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S:\All HQ Departments\DCC\Commissioners Private Office\Commissioner\External Relations Team\MQs\Documents 2022\d_May_2022_MQs\"/>
    </mc:Choice>
  </mc:AlternateContent>
  <xr:revisionPtr revIDLastSave="0" documentId="11_068ADB7F2DC4E78833F40BA4A54976149F8A361F" xr6:coauthVersionLast="48" xr6:coauthVersionMax="48" xr10:uidLastSave="{00000000-0000-0000-0000-000000000000}"/>
  <bookViews>
    <workbookView xWindow="0" yWindow="0" windowWidth="25200" windowHeight="11850" xr2:uid="{00000000-000D-0000-FFFF-FFFF00000000}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Sheet'!$A$1:$L$33</definedName>
    <definedName name="_xlnm.Print_Area" localSheetId="1">Notes!$A$1:$N$26</definedName>
    <definedName name="_xlnm.Print_Area" localSheetId="2">Table!$A$1:$J$53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1" l="1"/>
  <c r="D14" i="11"/>
</calcChain>
</file>

<file path=xl/sharedStrings.xml><?xml version="1.0" encoding="utf-8"?>
<sst xmlns="http://schemas.openxmlformats.org/spreadsheetml/2006/main" count="98" uniqueCount="45">
  <si>
    <t>Missing Children</t>
  </si>
  <si>
    <t>01/04/2018 - 31/03/2022</t>
  </si>
  <si>
    <t>Protective Marking</t>
  </si>
  <si>
    <t>OFFICIAL</t>
  </si>
  <si>
    <t>Ad-Hoc Reference Number</t>
  </si>
  <si>
    <t>LJ 25223</t>
  </si>
  <si>
    <t>MQ Ref Number</t>
  </si>
  <si>
    <t>MQ No 2022/1662</t>
  </si>
  <si>
    <t>Summary</t>
  </si>
  <si>
    <t>Creating Branch / Directorate</t>
  </si>
  <si>
    <t>MetHQ - Information and Insight</t>
  </si>
  <si>
    <t>Date Created</t>
  </si>
  <si>
    <t>Review Date</t>
  </si>
  <si>
    <t>This report uses LIVE DATA extracted from: MERLIN</t>
  </si>
  <si>
    <t>Date Live data was extracted: 16/05/2022</t>
  </si>
  <si>
    <r>
      <t xml:space="preserve">The data in this report reflects </t>
    </r>
    <r>
      <rPr>
        <b/>
        <u/>
        <sz val="10"/>
        <color indexed="10"/>
        <rFont val="Arial"/>
        <family val="2"/>
      </rPr>
      <t>live data</t>
    </r>
    <r>
      <rPr>
        <b/>
        <sz val="10"/>
        <rFont val="Arial"/>
        <family val="2"/>
      </rPr>
      <t xml:space="preserve"> which may be subject to small changes over time</t>
    </r>
  </si>
  <si>
    <t>Notes</t>
  </si>
  <si>
    <t>Source System: MERLIN</t>
  </si>
  <si>
    <t>Date Range: 01/04/2018 - 31/03/2022</t>
  </si>
  <si>
    <t>Definition</t>
  </si>
  <si>
    <r>
      <t xml:space="preserve">For Table 1: </t>
    </r>
    <r>
      <rPr>
        <sz val="10"/>
        <rFont val="Arial"/>
        <family val="2"/>
      </rPr>
      <t>Count of all missing persons cases recorded within 01/04/2018 - 31/03/2022 where:</t>
    </r>
  </si>
  <si>
    <t>Incident Subclass ID is in list for 18 and 34 (Missing Person and Missing Incident PAC)</t>
  </si>
  <si>
    <t>Only unique Incidents ID were counted</t>
  </si>
  <si>
    <t>Incidents where the location borough is outside MPS remit were excluded</t>
  </si>
  <si>
    <t>Age of a missing person was set between 1 and 17 at the time of incident</t>
  </si>
  <si>
    <t xml:space="preserve">Please note that this is the count of missing individuals, not a count of missing incidents. People can go missing multiple times; this count represents a count of people that went missing on yearly basis i.e. if a person went missing twice in a same year (Aug-Jul) it will be counted once but if the person went missing twice (once in 2018 and once in 2020) it will be counted twice. </t>
  </si>
  <si>
    <r>
      <t>IMPORTANT: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Please ensure that the Notes Page is read in conjunction with the data in this report to ensure that it is interpreted correctly.</t>
    </r>
  </si>
  <si>
    <t>Table 1: Count of  missing children, broken down by ethnicity, gender and age of a person missing, within 01/04/2021 - 31/03/2022.</t>
  </si>
  <si>
    <t>Gender</t>
  </si>
  <si>
    <t>Ethnicity</t>
  </si>
  <si>
    <t>Age</t>
  </si>
  <si>
    <t>White</t>
  </si>
  <si>
    <t>Black</t>
  </si>
  <si>
    <t>Asia</t>
  </si>
  <si>
    <t>Other</t>
  </si>
  <si>
    <t>Unknown</t>
  </si>
  <si>
    <t>Grand Total</t>
  </si>
  <si>
    <t>Female</t>
  </si>
  <si>
    <t>1-10</t>
  </si>
  <si>
    <t>Male</t>
  </si>
  <si>
    <t>Transgender</t>
  </si>
  <si>
    <t>Table 2: Count of  missing children, broken down by ethnicity, gender and age of a person missing, within 01/04/2020 - 31/03/2021.</t>
  </si>
  <si>
    <t>.</t>
  </si>
  <si>
    <t>Table 3: Count of  missing children, broken down by ethnicity, gender and age of a person missing, within 01/04/2019 - 31/03/2020.</t>
  </si>
  <si>
    <t>Table 4: Count of  missing children, broken down by ethnicity, gender and age of a person missing, within 01/04/2018 - 31/03/2019.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</si>
</sst>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  <border>
      <left style="thin">
        <color rgb="FF005EB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3" fillId="2" borderId="0" xfId="1" applyFill="1"/>
    <xf numFmtId="0" fontId="3" fillId="2" borderId="1" xfId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3" fillId="2" borderId="0" xfId="1" applyFill="1" applyAlignment="1">
      <alignment vertical="center" wrapText="1"/>
    </xf>
    <xf numFmtId="14" fontId="3" fillId="2" borderId="0" xfId="1" applyNumberFormat="1" applyFill="1" applyAlignment="1">
      <alignment horizontal="left" vertical="center" wrapText="1"/>
    </xf>
    <xf numFmtId="0" fontId="3" fillId="2" borderId="0" xfId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10" fillId="0" borderId="0" xfId="1" applyFont="1" applyAlignment="1">
      <alignment horizontal="left"/>
    </xf>
    <xf numFmtId="0" fontId="3" fillId="0" borderId="0" xfId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0" fontId="8" fillId="0" borderId="0" xfId="0" applyFont="1"/>
    <xf numFmtId="0" fontId="11" fillId="5" borderId="5" xfId="0" applyFont="1" applyFill="1" applyBorder="1"/>
    <xf numFmtId="0" fontId="11" fillId="5" borderId="6" xfId="0" applyFont="1" applyFill="1" applyBorder="1"/>
    <xf numFmtId="0" fontId="12" fillId="0" borderId="6" xfId="0" applyFont="1" applyBorder="1" applyAlignment="1">
      <alignment horizontal="left" indent="1"/>
    </xf>
    <xf numFmtId="0" fontId="12" fillId="6" borderId="6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0" fillId="6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" fontId="3" fillId="2" borderId="1" xfId="1" applyNumberForma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1" xfId="1" applyFill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4" fontId="3" fillId="0" borderId="2" xfId="1" applyNumberFormat="1" applyBorder="1" applyAlignment="1">
      <alignment horizontal="left" vertical="center" wrapText="1"/>
    </xf>
    <xf numFmtId="0" fontId="3" fillId="0" borderId="3" xfId="1" applyBorder="1" applyAlignment="1">
      <alignment horizontal="left" vertical="center" wrapText="1"/>
    </xf>
    <xf numFmtId="0" fontId="3" fillId="0" borderId="4" xfId="1" applyBorder="1" applyAlignment="1">
      <alignment horizontal="left" vertical="center" wrapText="1"/>
    </xf>
    <xf numFmtId="14" fontId="2" fillId="2" borderId="2" xfId="1" applyNumberFormat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5" fillId="4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5" borderId="8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3" defaultTableStyle="TableStyleMedium2" defaultPivotStyle="PivotStyleLight16">
    <tableStyle name="PivotTable Style SAS Blue" table="0" count="10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firstSubtotalRow" dxfId="19"/>
      <tableStyleElement type="secondSubtotalRow" dxfId="18"/>
      <tableStyleElement type="thirdSubtotalRow" dxfId="17"/>
      <tableStyleElement type="firstRowSubheading" dxfId="16"/>
      <tableStyleElement type="secondRowSubheading" dxfId="15"/>
      <tableStyleElement type="thirdRowSubheading" dxfId="14"/>
    </tableStyle>
    <tableStyle name="PivotTable Style SAS Blue 2" table="0" count="10" xr9:uid="{00000000-0011-0000-FFFF-FFFF01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2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142875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142875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9</xdr:col>
          <xdr:colOff>352425</xdr:colOff>
          <xdr:row>29</xdr:row>
          <xdr:rowOff>76200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19050</xdr:rowOff>
    </xdr:from>
    <xdr:to>
      <xdr:col>4</xdr:col>
      <xdr:colOff>67779</xdr:colOff>
      <xdr:row>4</xdr:row>
      <xdr:rowOff>72451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3944454" cy="7011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19</xdr:row>
          <xdr:rowOff>219075</xdr:rowOff>
        </xdr:from>
        <xdr:to>
          <xdr:col>11</xdr:col>
          <xdr:colOff>47625</xdr:colOff>
          <xdr:row>24</xdr:row>
          <xdr:rowOff>95250</xdr:rowOff>
        </xdr:to>
        <xdr:sp macro="" textlink="">
          <xdr:nvSpPr>
            <xdr:cNvPr id="13324" name="Object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229704</xdr:colOff>
      <xdr:row>4</xdr:row>
      <xdr:rowOff>53401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44454" cy="701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942975</xdr:colOff>
          <xdr:row>145</xdr:row>
          <xdr:rowOff>152400</xdr:rowOff>
        </xdr:from>
        <xdr:to>
          <xdr:col>6</xdr:col>
          <xdr:colOff>352425</xdr:colOff>
          <xdr:row>151</xdr:row>
          <xdr:rowOff>38100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1001229</xdr:colOff>
      <xdr:row>4</xdr:row>
      <xdr:rowOff>53401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44454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7:J24"/>
  <sheetViews>
    <sheetView tabSelected="1" zoomScaleNormal="100" zoomScaleSheetLayoutView="100" workbookViewId="0">
      <selection activeCell="O15" sqref="O15"/>
    </sheetView>
  </sheetViews>
  <sheetFormatPr defaultRowHeight="12.75"/>
  <cols>
    <col min="1" max="1" width="9.28515625" style="4"/>
    <col min="2" max="2" width="12.5703125" style="4" customWidth="1"/>
    <col min="3" max="3" width="27.42578125" style="4" customWidth="1"/>
    <col min="4" max="257" width="9.28515625" style="4"/>
    <col min="258" max="258" width="12.5703125" style="4" customWidth="1"/>
    <col min="259" max="259" width="27.42578125" style="4" customWidth="1"/>
    <col min="260" max="513" width="9.28515625" style="4"/>
    <col min="514" max="514" width="12.5703125" style="4" customWidth="1"/>
    <col min="515" max="515" width="27.42578125" style="4" customWidth="1"/>
    <col min="516" max="769" width="9.28515625" style="4"/>
    <col min="770" max="770" width="12.5703125" style="4" customWidth="1"/>
    <col min="771" max="771" width="27.42578125" style="4" customWidth="1"/>
    <col min="772" max="1025" width="9.28515625" style="4"/>
    <col min="1026" max="1026" width="12.5703125" style="4" customWidth="1"/>
    <col min="1027" max="1027" width="27.42578125" style="4" customWidth="1"/>
    <col min="1028" max="1281" width="9.28515625" style="4"/>
    <col min="1282" max="1282" width="12.5703125" style="4" customWidth="1"/>
    <col min="1283" max="1283" width="27.42578125" style="4" customWidth="1"/>
    <col min="1284" max="1537" width="9.28515625" style="4"/>
    <col min="1538" max="1538" width="12.5703125" style="4" customWidth="1"/>
    <col min="1539" max="1539" width="27.42578125" style="4" customWidth="1"/>
    <col min="1540" max="1793" width="9.28515625" style="4"/>
    <col min="1794" max="1794" width="12.5703125" style="4" customWidth="1"/>
    <col min="1795" max="1795" width="27.42578125" style="4" customWidth="1"/>
    <col min="1796" max="2049" width="9.28515625" style="4"/>
    <col min="2050" max="2050" width="12.5703125" style="4" customWidth="1"/>
    <col min="2051" max="2051" width="27.42578125" style="4" customWidth="1"/>
    <col min="2052" max="2305" width="9.28515625" style="4"/>
    <col min="2306" max="2306" width="12.5703125" style="4" customWidth="1"/>
    <col min="2307" max="2307" width="27.42578125" style="4" customWidth="1"/>
    <col min="2308" max="2561" width="9.28515625" style="4"/>
    <col min="2562" max="2562" width="12.5703125" style="4" customWidth="1"/>
    <col min="2563" max="2563" width="27.42578125" style="4" customWidth="1"/>
    <col min="2564" max="2817" width="9.28515625" style="4"/>
    <col min="2818" max="2818" width="12.5703125" style="4" customWidth="1"/>
    <col min="2819" max="2819" width="27.42578125" style="4" customWidth="1"/>
    <col min="2820" max="3073" width="9.28515625" style="4"/>
    <col min="3074" max="3074" width="12.5703125" style="4" customWidth="1"/>
    <col min="3075" max="3075" width="27.42578125" style="4" customWidth="1"/>
    <col min="3076" max="3329" width="9.28515625" style="4"/>
    <col min="3330" max="3330" width="12.5703125" style="4" customWidth="1"/>
    <col min="3331" max="3331" width="27.42578125" style="4" customWidth="1"/>
    <col min="3332" max="3585" width="9.28515625" style="4"/>
    <col min="3586" max="3586" width="12.5703125" style="4" customWidth="1"/>
    <col min="3587" max="3587" width="27.42578125" style="4" customWidth="1"/>
    <col min="3588" max="3841" width="9.28515625" style="4"/>
    <col min="3842" max="3842" width="12.5703125" style="4" customWidth="1"/>
    <col min="3843" max="3843" width="27.42578125" style="4" customWidth="1"/>
    <col min="3844" max="4097" width="9.28515625" style="4"/>
    <col min="4098" max="4098" width="12.5703125" style="4" customWidth="1"/>
    <col min="4099" max="4099" width="27.42578125" style="4" customWidth="1"/>
    <col min="4100" max="4353" width="9.28515625" style="4"/>
    <col min="4354" max="4354" width="12.5703125" style="4" customWidth="1"/>
    <col min="4355" max="4355" width="27.42578125" style="4" customWidth="1"/>
    <col min="4356" max="4609" width="9.28515625" style="4"/>
    <col min="4610" max="4610" width="12.5703125" style="4" customWidth="1"/>
    <col min="4611" max="4611" width="27.42578125" style="4" customWidth="1"/>
    <col min="4612" max="4865" width="9.28515625" style="4"/>
    <col min="4866" max="4866" width="12.5703125" style="4" customWidth="1"/>
    <col min="4867" max="4867" width="27.42578125" style="4" customWidth="1"/>
    <col min="4868" max="5121" width="9.28515625" style="4"/>
    <col min="5122" max="5122" width="12.5703125" style="4" customWidth="1"/>
    <col min="5123" max="5123" width="27.42578125" style="4" customWidth="1"/>
    <col min="5124" max="5377" width="9.28515625" style="4"/>
    <col min="5378" max="5378" width="12.5703125" style="4" customWidth="1"/>
    <col min="5379" max="5379" width="27.42578125" style="4" customWidth="1"/>
    <col min="5380" max="5633" width="9.28515625" style="4"/>
    <col min="5634" max="5634" width="12.5703125" style="4" customWidth="1"/>
    <col min="5635" max="5635" width="27.42578125" style="4" customWidth="1"/>
    <col min="5636" max="5889" width="9.28515625" style="4"/>
    <col min="5890" max="5890" width="12.5703125" style="4" customWidth="1"/>
    <col min="5891" max="5891" width="27.42578125" style="4" customWidth="1"/>
    <col min="5892" max="6145" width="9.28515625" style="4"/>
    <col min="6146" max="6146" width="12.5703125" style="4" customWidth="1"/>
    <col min="6147" max="6147" width="27.42578125" style="4" customWidth="1"/>
    <col min="6148" max="6401" width="9.28515625" style="4"/>
    <col min="6402" max="6402" width="12.5703125" style="4" customWidth="1"/>
    <col min="6403" max="6403" width="27.42578125" style="4" customWidth="1"/>
    <col min="6404" max="6657" width="9.28515625" style="4"/>
    <col min="6658" max="6658" width="12.5703125" style="4" customWidth="1"/>
    <col min="6659" max="6659" width="27.42578125" style="4" customWidth="1"/>
    <col min="6660" max="6913" width="9.28515625" style="4"/>
    <col min="6914" max="6914" width="12.5703125" style="4" customWidth="1"/>
    <col min="6915" max="6915" width="27.42578125" style="4" customWidth="1"/>
    <col min="6916" max="7169" width="9.28515625" style="4"/>
    <col min="7170" max="7170" width="12.5703125" style="4" customWidth="1"/>
    <col min="7171" max="7171" width="27.42578125" style="4" customWidth="1"/>
    <col min="7172" max="7425" width="9.28515625" style="4"/>
    <col min="7426" max="7426" width="12.5703125" style="4" customWidth="1"/>
    <col min="7427" max="7427" width="27.42578125" style="4" customWidth="1"/>
    <col min="7428" max="7681" width="9.28515625" style="4"/>
    <col min="7682" max="7682" width="12.5703125" style="4" customWidth="1"/>
    <col min="7683" max="7683" width="27.42578125" style="4" customWidth="1"/>
    <col min="7684" max="7937" width="9.28515625" style="4"/>
    <col min="7938" max="7938" width="12.5703125" style="4" customWidth="1"/>
    <col min="7939" max="7939" width="27.42578125" style="4" customWidth="1"/>
    <col min="7940" max="8193" width="9.28515625" style="4"/>
    <col min="8194" max="8194" width="12.5703125" style="4" customWidth="1"/>
    <col min="8195" max="8195" width="27.42578125" style="4" customWidth="1"/>
    <col min="8196" max="8449" width="9.28515625" style="4"/>
    <col min="8450" max="8450" width="12.5703125" style="4" customWidth="1"/>
    <col min="8451" max="8451" width="27.42578125" style="4" customWidth="1"/>
    <col min="8452" max="8705" width="9.28515625" style="4"/>
    <col min="8706" max="8706" width="12.5703125" style="4" customWidth="1"/>
    <col min="8707" max="8707" width="27.42578125" style="4" customWidth="1"/>
    <col min="8708" max="8961" width="9.28515625" style="4"/>
    <col min="8962" max="8962" width="12.5703125" style="4" customWidth="1"/>
    <col min="8963" max="8963" width="27.42578125" style="4" customWidth="1"/>
    <col min="8964" max="9217" width="9.28515625" style="4"/>
    <col min="9218" max="9218" width="12.5703125" style="4" customWidth="1"/>
    <col min="9219" max="9219" width="27.42578125" style="4" customWidth="1"/>
    <col min="9220" max="9473" width="9.28515625" style="4"/>
    <col min="9474" max="9474" width="12.5703125" style="4" customWidth="1"/>
    <col min="9475" max="9475" width="27.42578125" style="4" customWidth="1"/>
    <col min="9476" max="9729" width="9.28515625" style="4"/>
    <col min="9730" max="9730" width="12.5703125" style="4" customWidth="1"/>
    <col min="9731" max="9731" width="27.42578125" style="4" customWidth="1"/>
    <col min="9732" max="9985" width="9.28515625" style="4"/>
    <col min="9986" max="9986" width="12.5703125" style="4" customWidth="1"/>
    <col min="9987" max="9987" width="27.42578125" style="4" customWidth="1"/>
    <col min="9988" max="10241" width="9.28515625" style="4"/>
    <col min="10242" max="10242" width="12.5703125" style="4" customWidth="1"/>
    <col min="10243" max="10243" width="27.42578125" style="4" customWidth="1"/>
    <col min="10244" max="10497" width="9.28515625" style="4"/>
    <col min="10498" max="10498" width="12.5703125" style="4" customWidth="1"/>
    <col min="10499" max="10499" width="27.42578125" style="4" customWidth="1"/>
    <col min="10500" max="10753" width="9.28515625" style="4"/>
    <col min="10754" max="10754" width="12.5703125" style="4" customWidth="1"/>
    <col min="10755" max="10755" width="27.42578125" style="4" customWidth="1"/>
    <col min="10756" max="11009" width="9.28515625" style="4"/>
    <col min="11010" max="11010" width="12.5703125" style="4" customWidth="1"/>
    <col min="11011" max="11011" width="27.42578125" style="4" customWidth="1"/>
    <col min="11012" max="11265" width="9.28515625" style="4"/>
    <col min="11266" max="11266" width="12.5703125" style="4" customWidth="1"/>
    <col min="11267" max="11267" width="27.42578125" style="4" customWidth="1"/>
    <col min="11268" max="11521" width="9.28515625" style="4"/>
    <col min="11522" max="11522" width="12.5703125" style="4" customWidth="1"/>
    <col min="11523" max="11523" width="27.42578125" style="4" customWidth="1"/>
    <col min="11524" max="11777" width="9.28515625" style="4"/>
    <col min="11778" max="11778" width="12.5703125" style="4" customWidth="1"/>
    <col min="11779" max="11779" width="27.42578125" style="4" customWidth="1"/>
    <col min="11780" max="12033" width="9.28515625" style="4"/>
    <col min="12034" max="12034" width="12.5703125" style="4" customWidth="1"/>
    <col min="12035" max="12035" width="27.42578125" style="4" customWidth="1"/>
    <col min="12036" max="12289" width="9.28515625" style="4"/>
    <col min="12290" max="12290" width="12.5703125" style="4" customWidth="1"/>
    <col min="12291" max="12291" width="27.42578125" style="4" customWidth="1"/>
    <col min="12292" max="12545" width="9.28515625" style="4"/>
    <col min="12546" max="12546" width="12.5703125" style="4" customWidth="1"/>
    <col min="12547" max="12547" width="27.42578125" style="4" customWidth="1"/>
    <col min="12548" max="12801" width="9.28515625" style="4"/>
    <col min="12802" max="12802" width="12.5703125" style="4" customWidth="1"/>
    <col min="12803" max="12803" width="27.42578125" style="4" customWidth="1"/>
    <col min="12804" max="13057" width="9.28515625" style="4"/>
    <col min="13058" max="13058" width="12.5703125" style="4" customWidth="1"/>
    <col min="13059" max="13059" width="27.42578125" style="4" customWidth="1"/>
    <col min="13060" max="13313" width="9.28515625" style="4"/>
    <col min="13314" max="13314" width="12.5703125" style="4" customWidth="1"/>
    <col min="13315" max="13315" width="27.42578125" style="4" customWidth="1"/>
    <col min="13316" max="13569" width="9.28515625" style="4"/>
    <col min="13570" max="13570" width="12.5703125" style="4" customWidth="1"/>
    <col min="13571" max="13571" width="27.42578125" style="4" customWidth="1"/>
    <col min="13572" max="13825" width="9.28515625" style="4"/>
    <col min="13826" max="13826" width="12.5703125" style="4" customWidth="1"/>
    <col min="13827" max="13827" width="27.42578125" style="4" customWidth="1"/>
    <col min="13828" max="14081" width="9.28515625" style="4"/>
    <col min="14082" max="14082" width="12.5703125" style="4" customWidth="1"/>
    <col min="14083" max="14083" width="27.42578125" style="4" customWidth="1"/>
    <col min="14084" max="14337" width="9.28515625" style="4"/>
    <col min="14338" max="14338" width="12.5703125" style="4" customWidth="1"/>
    <col min="14339" max="14339" width="27.42578125" style="4" customWidth="1"/>
    <col min="14340" max="14593" width="9.28515625" style="4"/>
    <col min="14594" max="14594" width="12.5703125" style="4" customWidth="1"/>
    <col min="14595" max="14595" width="27.42578125" style="4" customWidth="1"/>
    <col min="14596" max="14849" width="9.28515625" style="4"/>
    <col min="14850" max="14850" width="12.5703125" style="4" customWidth="1"/>
    <col min="14851" max="14851" width="27.42578125" style="4" customWidth="1"/>
    <col min="14852" max="15105" width="9.28515625" style="4"/>
    <col min="15106" max="15106" width="12.5703125" style="4" customWidth="1"/>
    <col min="15107" max="15107" width="27.42578125" style="4" customWidth="1"/>
    <col min="15108" max="15361" width="9.28515625" style="4"/>
    <col min="15362" max="15362" width="12.5703125" style="4" customWidth="1"/>
    <col min="15363" max="15363" width="27.42578125" style="4" customWidth="1"/>
    <col min="15364" max="15617" width="9.28515625" style="4"/>
    <col min="15618" max="15618" width="12.5703125" style="4" customWidth="1"/>
    <col min="15619" max="15619" width="27.42578125" style="4" customWidth="1"/>
    <col min="15620" max="15873" width="9.28515625" style="4"/>
    <col min="15874" max="15874" width="12.5703125" style="4" customWidth="1"/>
    <col min="15875" max="15875" width="27.42578125" style="4" customWidth="1"/>
    <col min="15876" max="16129" width="9.28515625" style="4"/>
    <col min="16130" max="16130" width="12.5703125" style="4" customWidth="1"/>
    <col min="16131" max="16131" width="27.42578125" style="4" customWidth="1"/>
    <col min="16132" max="16384" width="9.28515625" style="4"/>
  </cols>
  <sheetData>
    <row r="7" spans="3:10" ht="21" customHeight="1">
      <c r="C7" s="27" t="s">
        <v>0</v>
      </c>
      <c r="D7" s="28"/>
      <c r="E7" s="28"/>
      <c r="F7" s="28"/>
      <c r="G7" s="28"/>
      <c r="H7" s="28"/>
      <c r="I7" s="28"/>
      <c r="J7" s="28"/>
    </row>
    <row r="8" spans="3:10" ht="25.5" customHeight="1">
      <c r="C8" s="29"/>
      <c r="D8" s="29"/>
      <c r="E8" s="29"/>
      <c r="F8" s="29"/>
      <c r="G8" s="29"/>
      <c r="H8" s="29"/>
      <c r="I8" s="29"/>
      <c r="J8" s="29"/>
    </row>
    <row r="9" spans="3:10" ht="25.5" customHeight="1">
      <c r="C9" s="30" t="s">
        <v>1</v>
      </c>
      <c r="D9" s="30"/>
      <c r="E9" s="30"/>
      <c r="F9" s="30"/>
      <c r="G9" s="30"/>
      <c r="H9" s="30"/>
      <c r="I9" s="30"/>
      <c r="J9" s="30"/>
    </row>
    <row r="11" spans="3:10" ht="15.75" customHeight="1">
      <c r="C11" s="5" t="s">
        <v>2</v>
      </c>
      <c r="D11" s="31" t="s">
        <v>3</v>
      </c>
      <c r="E11" s="31"/>
      <c r="F11" s="31"/>
      <c r="G11" s="31"/>
      <c r="H11" s="31"/>
      <c r="I11" s="31"/>
      <c r="J11" s="31"/>
    </row>
    <row r="12" spans="3:10" ht="15.75" customHeight="1">
      <c r="C12" s="5" t="s">
        <v>4</v>
      </c>
      <c r="D12" s="26" t="s">
        <v>5</v>
      </c>
      <c r="E12" s="26"/>
      <c r="F12" s="26"/>
      <c r="G12" s="26"/>
      <c r="H12" s="26"/>
      <c r="I12" s="26"/>
      <c r="J12" s="26"/>
    </row>
    <row r="13" spans="3:10" ht="15.75" customHeight="1">
      <c r="C13" s="5" t="s">
        <v>6</v>
      </c>
      <c r="D13" s="26" t="s">
        <v>7</v>
      </c>
      <c r="E13" s="26"/>
      <c r="F13" s="26"/>
      <c r="G13" s="26"/>
      <c r="H13" s="26"/>
      <c r="I13" s="26"/>
      <c r="J13" s="26"/>
    </row>
    <row r="14" spans="3:10" ht="30" customHeight="1">
      <c r="C14" s="5" t="s">
        <v>8</v>
      </c>
      <c r="D14" s="33" t="str">
        <f>C7&amp;" for the period "&amp;C9</f>
        <v>Missing Children for the period 01/04/2018 - 31/03/2022</v>
      </c>
      <c r="E14" s="33"/>
      <c r="F14" s="33"/>
      <c r="G14" s="33"/>
      <c r="H14" s="33"/>
      <c r="I14" s="33"/>
      <c r="J14" s="33"/>
    </row>
    <row r="15" spans="3:10" ht="15.75" customHeight="1">
      <c r="C15" s="6" t="s">
        <v>9</v>
      </c>
      <c r="D15" s="34" t="s">
        <v>10</v>
      </c>
      <c r="E15" s="35"/>
      <c r="F15" s="35"/>
      <c r="G15" s="35"/>
      <c r="H15" s="35"/>
      <c r="I15" s="35"/>
      <c r="J15" s="35"/>
    </row>
    <row r="16" spans="3:10" ht="15.75" customHeight="1">
      <c r="C16" s="5" t="s">
        <v>11</v>
      </c>
      <c r="D16" s="36">
        <v>44697</v>
      </c>
      <c r="E16" s="37"/>
      <c r="F16" s="37"/>
      <c r="G16" s="37"/>
      <c r="H16" s="37"/>
      <c r="I16" s="37"/>
      <c r="J16" s="38"/>
    </row>
    <row r="17" spans="3:10" ht="15.75" customHeight="1">
      <c r="C17" s="5" t="s">
        <v>12</v>
      </c>
      <c r="D17" s="39">
        <f>D16+365</f>
        <v>45062</v>
      </c>
      <c r="E17" s="40"/>
      <c r="F17" s="40"/>
      <c r="G17" s="40"/>
      <c r="H17" s="40"/>
      <c r="I17" s="40"/>
      <c r="J17" s="41"/>
    </row>
    <row r="18" spans="3:10" ht="15.75" customHeight="1">
      <c r="C18" s="7"/>
      <c r="D18" s="8"/>
      <c r="E18" s="9"/>
      <c r="F18" s="9"/>
      <c r="G18" s="9"/>
      <c r="H18" s="9"/>
      <c r="I18" s="9"/>
      <c r="J18" s="9"/>
    </row>
    <row r="20" spans="3:10" ht="33.75" customHeight="1">
      <c r="C20" s="42" t="s">
        <v>13</v>
      </c>
      <c r="D20" s="42"/>
      <c r="E20" s="42"/>
      <c r="F20" s="42"/>
      <c r="G20" s="42"/>
      <c r="H20" s="42"/>
      <c r="I20" s="42"/>
      <c r="J20" s="42"/>
    </row>
    <row r="21" spans="3:10" ht="15">
      <c r="C21" s="43" t="s">
        <v>14</v>
      </c>
      <c r="D21" s="43"/>
      <c r="E21" s="43"/>
      <c r="F21" s="43"/>
      <c r="G21" s="43"/>
      <c r="H21" s="43"/>
      <c r="I21" s="43"/>
      <c r="J21" s="43"/>
    </row>
    <row r="22" spans="3:10">
      <c r="C22" s="10"/>
      <c r="D22" s="11"/>
      <c r="E22" s="11"/>
      <c r="F22" s="11"/>
      <c r="G22" s="11"/>
      <c r="H22" s="11"/>
      <c r="I22" s="11"/>
      <c r="J22" s="11"/>
    </row>
    <row r="23" spans="3:10" ht="25.5" customHeight="1">
      <c r="C23" s="32" t="s">
        <v>15</v>
      </c>
      <c r="D23" s="32"/>
      <c r="E23" s="32"/>
      <c r="F23" s="32"/>
      <c r="G23" s="32"/>
      <c r="H23" s="32"/>
      <c r="I23" s="32"/>
      <c r="J23" s="32"/>
    </row>
    <row r="24" spans="3:10">
      <c r="C24" s="11"/>
      <c r="D24" s="11"/>
      <c r="E24" s="11"/>
      <c r="F24" s="11"/>
      <c r="G24" s="11"/>
      <c r="H24" s="11"/>
      <c r="I24" s="11"/>
      <c r="J24" s="11"/>
    </row>
  </sheetData>
  <mergeCells count="12">
    <mergeCell ref="C23:J23"/>
    <mergeCell ref="D14:J14"/>
    <mergeCell ref="D15:J15"/>
    <mergeCell ref="D16:J16"/>
    <mergeCell ref="D17:J17"/>
    <mergeCell ref="C20:J20"/>
    <mergeCell ref="C21:J21"/>
    <mergeCell ref="D13:J13"/>
    <mergeCell ref="C7:J8"/>
    <mergeCell ref="C9:J9"/>
    <mergeCell ref="D11:J11"/>
    <mergeCell ref="D12:J12"/>
  </mergeCells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16/05/2021
MQ Req: 2022/1662&amp;C&amp;"Arial,Bold"MetHQ Information and Insight- 783131
If you have any queries with this report, please contact the Helpdesk&amp;R&amp;"Arial,Bold"&amp;U
Data is subject to daily change
© MOPAC 2020</oddFooter>
  </headerFooter>
  <drawing r:id="rId2"/>
  <legacyDrawing r:id="rId3"/>
  <oleObjects>
    <mc:AlternateContent xmlns:mc="http://schemas.openxmlformats.org/markup-compatibility/2006">
      <mc:Choice Requires="x14">
        <oleObject progId="StaticEnhancedMetafile" shapeId="19457" r:id="rId4">
          <objectPr defaultSize="0" r:id="rId5">
            <anchor moveWithCells="1">
              <from>
                <xdr:col>2</xdr:col>
                <xdr:colOff>0</xdr:colOff>
                <xdr:row>24</xdr:row>
                <xdr:rowOff>0</xdr:rowOff>
              </from>
              <to>
                <xdr:col>9</xdr:col>
                <xdr:colOff>352425</xdr:colOff>
                <xdr:row>29</xdr:row>
                <xdr:rowOff>76200</xdr:rowOff>
              </to>
            </anchor>
          </objectPr>
        </oleObject>
      </mc:Choice>
      <mc:Fallback>
        <oleObject progId="StaticEnhancedMetafile" shapeId="194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L39"/>
  <sheetViews>
    <sheetView showGridLines="0" zoomScaleNormal="100" zoomScaleSheetLayoutView="100" workbookViewId="0"/>
  </sheetViews>
  <sheetFormatPr defaultColWidth="9.28515625" defaultRowHeight="12.75"/>
  <cols>
    <col min="1" max="16384" width="9.28515625" style="2"/>
  </cols>
  <sheetData>
    <row r="5" spans="2:12" s="1" customFormat="1"/>
    <row r="6" spans="2:12">
      <c r="B6" s="3"/>
    </row>
    <row r="7" spans="2:12">
      <c r="B7" s="46" t="s">
        <v>16</v>
      </c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2:12"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12">
      <c r="B9" s="44" t="s">
        <v>17</v>
      </c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12" ht="12.75" customHeight="1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2:12" ht="12.75" customHeight="1">
      <c r="B11" s="44" t="s">
        <v>18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2:12" ht="12.75" customHeight="1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2:12" ht="24" customHeight="1">
      <c r="B13" s="44" t="s">
        <v>19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2:12">
      <c r="B14" s="44" t="s">
        <v>20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2:12">
      <c r="B15" s="45" t="s">
        <v>21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2:12">
      <c r="B16" s="45" t="s">
        <v>22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2:12">
      <c r="B17" s="45" t="s">
        <v>23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2:12">
      <c r="B18" s="45" t="s">
        <v>24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2:12" ht="59.25" customHeight="1">
      <c r="B19" s="44" t="s">
        <v>25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2:12" ht="20.25" customHeight="1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2:12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2:12" ht="19.5" customHeight="1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2:12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2:1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2:12" ht="38.25" customHeight="1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</row>
    <row r="26" spans="2:12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2:1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2:12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2:1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2:12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2:1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2:1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2:12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2:12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2:12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2:12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2:1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2:12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2:1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</sheetData>
  <mergeCells count="33">
    <mergeCell ref="B38:L38"/>
    <mergeCell ref="B39:L39"/>
    <mergeCell ref="B33:L33"/>
    <mergeCell ref="B34:L34"/>
    <mergeCell ref="B35:L35"/>
    <mergeCell ref="B36:L36"/>
    <mergeCell ref="B37:L37"/>
    <mergeCell ref="B28:L28"/>
    <mergeCell ref="B29:L29"/>
    <mergeCell ref="B30:L30"/>
    <mergeCell ref="B31:L31"/>
    <mergeCell ref="B32:L32"/>
    <mergeCell ref="B21:L21"/>
    <mergeCell ref="B24:L24"/>
    <mergeCell ref="B25:L25"/>
    <mergeCell ref="B26:L26"/>
    <mergeCell ref="B27:L27"/>
    <mergeCell ref="B11:L11"/>
    <mergeCell ref="B22:L22"/>
    <mergeCell ref="B23:L23"/>
    <mergeCell ref="B7:L7"/>
    <mergeCell ref="B8:L8"/>
    <mergeCell ref="B9:L9"/>
    <mergeCell ref="B10:L10"/>
    <mergeCell ref="B12:L12"/>
    <mergeCell ref="B13:L13"/>
    <mergeCell ref="B14:L14"/>
    <mergeCell ref="B15:L15"/>
    <mergeCell ref="B16:L16"/>
    <mergeCell ref="B17:L17"/>
    <mergeCell ref="B18:L18"/>
    <mergeCell ref="B19:L19"/>
    <mergeCell ref="B20:L20"/>
  </mergeCells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16/05/2021
MQ Req: 2022/1662&amp;C&amp;"Arial,Bold"MetHQ Information and Insight- 783131
If you have any queries with this report, please contact the Helpdesk&amp;R&amp;"Arial,Bold"&amp;U
Data is subject to daily change
© MOPAC 2020</oddFooter>
  </headerFooter>
  <drawing r:id="rId2"/>
  <legacyDrawing r:id="rId3"/>
  <oleObjects>
    <mc:AlternateContent xmlns:mc="http://schemas.openxmlformats.org/markup-compatibility/2006">
      <mc:Choice Requires="x14">
        <oleObject progId="StaticEnhancedMetafile" shapeId="13324" r:id="rId4">
          <objectPr defaultSize="0" r:id="rId5">
            <anchor moveWithCells="1">
              <from>
                <xdr:col>1</xdr:col>
                <xdr:colOff>114300</xdr:colOff>
                <xdr:row>19</xdr:row>
                <xdr:rowOff>219075</xdr:rowOff>
              </from>
              <to>
                <xdr:col>11</xdr:col>
                <xdr:colOff>47625</xdr:colOff>
                <xdr:row>24</xdr:row>
                <xdr:rowOff>95250</xdr:rowOff>
              </to>
            </anchor>
          </objectPr>
        </oleObject>
      </mc:Choice>
      <mc:Fallback>
        <oleObject progId="StaticEnhancedMetafile" shapeId="1332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6:R143"/>
  <sheetViews>
    <sheetView showGridLines="0" topLeftCell="A109" zoomScaleNormal="100" zoomScaleSheetLayoutView="100" workbookViewId="0">
      <selection activeCell="M124" sqref="M124"/>
    </sheetView>
  </sheetViews>
  <sheetFormatPr defaultColWidth="9.28515625" defaultRowHeight="12.75"/>
  <cols>
    <col min="1" max="1" width="9.28515625" style="15" customWidth="1"/>
    <col min="2" max="2" width="34.85546875" style="15" customWidth="1"/>
    <col min="3" max="3" width="18.28515625" style="13" bestFit="1" customWidth="1"/>
    <col min="4" max="4" width="19.140625" style="13" bestFit="1" customWidth="1"/>
    <col min="5" max="8" width="13.42578125" style="13" customWidth="1"/>
    <col min="9" max="17" width="7.7109375" style="13" customWidth="1"/>
    <col min="18" max="18" width="11.7109375" style="13" customWidth="1"/>
    <col min="19" max="256" width="9.28515625" style="15"/>
    <col min="257" max="257" width="9.28515625" style="15" customWidth="1"/>
    <col min="258" max="273" width="7.7109375" style="15" customWidth="1"/>
    <col min="274" max="274" width="11.7109375" style="15" customWidth="1"/>
    <col min="275" max="512" width="9.28515625" style="15"/>
    <col min="513" max="513" width="9.28515625" style="15" customWidth="1"/>
    <col min="514" max="529" width="7.7109375" style="15" customWidth="1"/>
    <col min="530" max="530" width="11.7109375" style="15" customWidth="1"/>
    <col min="531" max="768" width="9.28515625" style="15"/>
    <col min="769" max="769" width="9.28515625" style="15" customWidth="1"/>
    <col min="770" max="785" width="7.7109375" style="15" customWidth="1"/>
    <col min="786" max="786" width="11.7109375" style="15" customWidth="1"/>
    <col min="787" max="1024" width="9.28515625" style="15"/>
    <col min="1025" max="1025" width="9.28515625" style="15" customWidth="1"/>
    <col min="1026" max="1041" width="7.7109375" style="15" customWidth="1"/>
    <col min="1042" max="1042" width="11.7109375" style="15" customWidth="1"/>
    <col min="1043" max="1280" width="9.28515625" style="15"/>
    <col min="1281" max="1281" width="9.28515625" style="15" customWidth="1"/>
    <col min="1282" max="1297" width="7.7109375" style="15" customWidth="1"/>
    <col min="1298" max="1298" width="11.7109375" style="15" customWidth="1"/>
    <col min="1299" max="1536" width="9.28515625" style="15"/>
    <col min="1537" max="1537" width="9.28515625" style="15" customWidth="1"/>
    <col min="1538" max="1553" width="7.7109375" style="15" customWidth="1"/>
    <col min="1554" max="1554" width="11.7109375" style="15" customWidth="1"/>
    <col min="1555" max="1792" width="9.28515625" style="15"/>
    <col min="1793" max="1793" width="9.28515625" style="15" customWidth="1"/>
    <col min="1794" max="1809" width="7.7109375" style="15" customWidth="1"/>
    <col min="1810" max="1810" width="11.7109375" style="15" customWidth="1"/>
    <col min="1811" max="2048" width="9.28515625" style="15"/>
    <col min="2049" max="2049" width="9.28515625" style="15" customWidth="1"/>
    <col min="2050" max="2065" width="7.7109375" style="15" customWidth="1"/>
    <col min="2066" max="2066" width="11.7109375" style="15" customWidth="1"/>
    <col min="2067" max="2304" width="9.28515625" style="15"/>
    <col min="2305" max="2305" width="9.28515625" style="15" customWidth="1"/>
    <col min="2306" max="2321" width="7.7109375" style="15" customWidth="1"/>
    <col min="2322" max="2322" width="11.7109375" style="15" customWidth="1"/>
    <col min="2323" max="2560" width="9.28515625" style="15"/>
    <col min="2561" max="2561" width="9.28515625" style="15" customWidth="1"/>
    <col min="2562" max="2577" width="7.7109375" style="15" customWidth="1"/>
    <col min="2578" max="2578" width="11.7109375" style="15" customWidth="1"/>
    <col min="2579" max="2816" width="9.28515625" style="15"/>
    <col min="2817" max="2817" width="9.28515625" style="15" customWidth="1"/>
    <col min="2818" max="2833" width="7.7109375" style="15" customWidth="1"/>
    <col min="2834" max="2834" width="11.7109375" style="15" customWidth="1"/>
    <col min="2835" max="3072" width="9.28515625" style="15"/>
    <col min="3073" max="3073" width="9.28515625" style="15" customWidth="1"/>
    <col min="3074" max="3089" width="7.7109375" style="15" customWidth="1"/>
    <col min="3090" max="3090" width="11.7109375" style="15" customWidth="1"/>
    <col min="3091" max="3328" width="9.28515625" style="15"/>
    <col min="3329" max="3329" width="9.28515625" style="15" customWidth="1"/>
    <col min="3330" max="3345" width="7.7109375" style="15" customWidth="1"/>
    <col min="3346" max="3346" width="11.7109375" style="15" customWidth="1"/>
    <col min="3347" max="3584" width="9.28515625" style="15"/>
    <col min="3585" max="3585" width="9.28515625" style="15" customWidth="1"/>
    <col min="3586" max="3601" width="7.7109375" style="15" customWidth="1"/>
    <col min="3602" max="3602" width="11.7109375" style="15" customWidth="1"/>
    <col min="3603" max="3840" width="9.28515625" style="15"/>
    <col min="3841" max="3841" width="9.28515625" style="15" customWidth="1"/>
    <col min="3842" max="3857" width="7.7109375" style="15" customWidth="1"/>
    <col min="3858" max="3858" width="11.7109375" style="15" customWidth="1"/>
    <col min="3859" max="4096" width="9.28515625" style="15"/>
    <col min="4097" max="4097" width="9.28515625" style="15" customWidth="1"/>
    <col min="4098" max="4113" width="7.7109375" style="15" customWidth="1"/>
    <col min="4114" max="4114" width="11.7109375" style="15" customWidth="1"/>
    <col min="4115" max="4352" width="9.28515625" style="15"/>
    <col min="4353" max="4353" width="9.28515625" style="15" customWidth="1"/>
    <col min="4354" max="4369" width="7.7109375" style="15" customWidth="1"/>
    <col min="4370" max="4370" width="11.7109375" style="15" customWidth="1"/>
    <col min="4371" max="4608" width="9.28515625" style="15"/>
    <col min="4609" max="4609" width="9.28515625" style="15" customWidth="1"/>
    <col min="4610" max="4625" width="7.7109375" style="15" customWidth="1"/>
    <col min="4626" max="4626" width="11.7109375" style="15" customWidth="1"/>
    <col min="4627" max="4864" width="9.28515625" style="15"/>
    <col min="4865" max="4865" width="9.28515625" style="15" customWidth="1"/>
    <col min="4866" max="4881" width="7.7109375" style="15" customWidth="1"/>
    <col min="4882" max="4882" width="11.7109375" style="15" customWidth="1"/>
    <col min="4883" max="5120" width="9.28515625" style="15"/>
    <col min="5121" max="5121" width="9.28515625" style="15" customWidth="1"/>
    <col min="5122" max="5137" width="7.7109375" style="15" customWidth="1"/>
    <col min="5138" max="5138" width="11.7109375" style="15" customWidth="1"/>
    <col min="5139" max="5376" width="9.28515625" style="15"/>
    <col min="5377" max="5377" width="9.28515625" style="15" customWidth="1"/>
    <col min="5378" max="5393" width="7.7109375" style="15" customWidth="1"/>
    <col min="5394" max="5394" width="11.7109375" style="15" customWidth="1"/>
    <col min="5395" max="5632" width="9.28515625" style="15"/>
    <col min="5633" max="5633" width="9.28515625" style="15" customWidth="1"/>
    <col min="5634" max="5649" width="7.7109375" style="15" customWidth="1"/>
    <col min="5650" max="5650" width="11.7109375" style="15" customWidth="1"/>
    <col min="5651" max="5888" width="9.28515625" style="15"/>
    <col min="5889" max="5889" width="9.28515625" style="15" customWidth="1"/>
    <col min="5890" max="5905" width="7.7109375" style="15" customWidth="1"/>
    <col min="5906" max="5906" width="11.7109375" style="15" customWidth="1"/>
    <col min="5907" max="6144" width="9.28515625" style="15"/>
    <col min="6145" max="6145" width="9.28515625" style="15" customWidth="1"/>
    <col min="6146" max="6161" width="7.7109375" style="15" customWidth="1"/>
    <col min="6162" max="6162" width="11.7109375" style="15" customWidth="1"/>
    <col min="6163" max="6400" width="9.28515625" style="15"/>
    <col min="6401" max="6401" width="9.28515625" style="15" customWidth="1"/>
    <col min="6402" max="6417" width="7.7109375" style="15" customWidth="1"/>
    <col min="6418" max="6418" width="11.7109375" style="15" customWidth="1"/>
    <col min="6419" max="6656" width="9.28515625" style="15"/>
    <col min="6657" max="6657" width="9.28515625" style="15" customWidth="1"/>
    <col min="6658" max="6673" width="7.7109375" style="15" customWidth="1"/>
    <col min="6674" max="6674" width="11.7109375" style="15" customWidth="1"/>
    <col min="6675" max="6912" width="9.28515625" style="15"/>
    <col min="6913" max="6913" width="9.28515625" style="15" customWidth="1"/>
    <col min="6914" max="6929" width="7.7109375" style="15" customWidth="1"/>
    <col min="6930" max="6930" width="11.7109375" style="15" customWidth="1"/>
    <col min="6931" max="7168" width="9.28515625" style="15"/>
    <col min="7169" max="7169" width="9.28515625" style="15" customWidth="1"/>
    <col min="7170" max="7185" width="7.7109375" style="15" customWidth="1"/>
    <col min="7186" max="7186" width="11.7109375" style="15" customWidth="1"/>
    <col min="7187" max="7424" width="9.28515625" style="15"/>
    <col min="7425" max="7425" width="9.28515625" style="15" customWidth="1"/>
    <col min="7426" max="7441" width="7.7109375" style="15" customWidth="1"/>
    <col min="7442" max="7442" width="11.7109375" style="15" customWidth="1"/>
    <col min="7443" max="7680" width="9.28515625" style="15"/>
    <col min="7681" max="7681" width="9.28515625" style="15" customWidth="1"/>
    <col min="7682" max="7697" width="7.7109375" style="15" customWidth="1"/>
    <col min="7698" max="7698" width="11.7109375" style="15" customWidth="1"/>
    <col min="7699" max="7936" width="9.28515625" style="15"/>
    <col min="7937" max="7937" width="9.28515625" style="15" customWidth="1"/>
    <col min="7938" max="7953" width="7.7109375" style="15" customWidth="1"/>
    <col min="7954" max="7954" width="11.7109375" style="15" customWidth="1"/>
    <col min="7955" max="8192" width="9.28515625" style="15"/>
    <col min="8193" max="8193" width="9.28515625" style="15" customWidth="1"/>
    <col min="8194" max="8209" width="7.7109375" style="15" customWidth="1"/>
    <col min="8210" max="8210" width="11.7109375" style="15" customWidth="1"/>
    <col min="8211" max="8448" width="9.28515625" style="15"/>
    <col min="8449" max="8449" width="9.28515625" style="15" customWidth="1"/>
    <col min="8450" max="8465" width="7.7109375" style="15" customWidth="1"/>
    <col min="8466" max="8466" width="11.7109375" style="15" customWidth="1"/>
    <col min="8467" max="8704" width="9.28515625" style="15"/>
    <col min="8705" max="8705" width="9.28515625" style="15" customWidth="1"/>
    <col min="8706" max="8721" width="7.7109375" style="15" customWidth="1"/>
    <col min="8722" max="8722" width="11.7109375" style="15" customWidth="1"/>
    <col min="8723" max="8960" width="9.28515625" style="15"/>
    <col min="8961" max="8961" width="9.28515625" style="15" customWidth="1"/>
    <col min="8962" max="8977" width="7.7109375" style="15" customWidth="1"/>
    <col min="8978" max="8978" width="11.7109375" style="15" customWidth="1"/>
    <col min="8979" max="9216" width="9.28515625" style="15"/>
    <col min="9217" max="9217" width="9.28515625" style="15" customWidth="1"/>
    <col min="9218" max="9233" width="7.7109375" style="15" customWidth="1"/>
    <col min="9234" max="9234" width="11.7109375" style="15" customWidth="1"/>
    <col min="9235" max="9472" width="9.28515625" style="15"/>
    <col min="9473" max="9473" width="9.28515625" style="15" customWidth="1"/>
    <col min="9474" max="9489" width="7.7109375" style="15" customWidth="1"/>
    <col min="9490" max="9490" width="11.7109375" style="15" customWidth="1"/>
    <col min="9491" max="9728" width="9.28515625" style="15"/>
    <col min="9729" max="9729" width="9.28515625" style="15" customWidth="1"/>
    <col min="9730" max="9745" width="7.7109375" style="15" customWidth="1"/>
    <col min="9746" max="9746" width="11.7109375" style="15" customWidth="1"/>
    <col min="9747" max="9984" width="9.28515625" style="15"/>
    <col min="9985" max="9985" width="9.28515625" style="15" customWidth="1"/>
    <col min="9986" max="10001" width="7.7109375" style="15" customWidth="1"/>
    <col min="10002" max="10002" width="11.7109375" style="15" customWidth="1"/>
    <col min="10003" max="10240" width="9.28515625" style="15"/>
    <col min="10241" max="10241" width="9.28515625" style="15" customWidth="1"/>
    <col min="10242" max="10257" width="7.7109375" style="15" customWidth="1"/>
    <col min="10258" max="10258" width="11.7109375" style="15" customWidth="1"/>
    <col min="10259" max="10496" width="9.28515625" style="15"/>
    <col min="10497" max="10497" width="9.28515625" style="15" customWidth="1"/>
    <col min="10498" max="10513" width="7.7109375" style="15" customWidth="1"/>
    <col min="10514" max="10514" width="11.7109375" style="15" customWidth="1"/>
    <col min="10515" max="10752" width="9.28515625" style="15"/>
    <col min="10753" max="10753" width="9.28515625" style="15" customWidth="1"/>
    <col min="10754" max="10769" width="7.7109375" style="15" customWidth="1"/>
    <col min="10770" max="10770" width="11.7109375" style="15" customWidth="1"/>
    <col min="10771" max="11008" width="9.28515625" style="15"/>
    <col min="11009" max="11009" width="9.28515625" style="15" customWidth="1"/>
    <col min="11010" max="11025" width="7.7109375" style="15" customWidth="1"/>
    <col min="11026" max="11026" width="11.7109375" style="15" customWidth="1"/>
    <col min="11027" max="11264" width="9.28515625" style="15"/>
    <col min="11265" max="11265" width="9.28515625" style="15" customWidth="1"/>
    <col min="11266" max="11281" width="7.7109375" style="15" customWidth="1"/>
    <col min="11282" max="11282" width="11.7109375" style="15" customWidth="1"/>
    <col min="11283" max="11520" width="9.28515625" style="15"/>
    <col min="11521" max="11521" width="9.28515625" style="15" customWidth="1"/>
    <col min="11522" max="11537" width="7.7109375" style="15" customWidth="1"/>
    <col min="11538" max="11538" width="11.7109375" style="15" customWidth="1"/>
    <col min="11539" max="11776" width="9.28515625" style="15"/>
    <col min="11777" max="11777" width="9.28515625" style="15" customWidth="1"/>
    <col min="11778" max="11793" width="7.7109375" style="15" customWidth="1"/>
    <col min="11794" max="11794" width="11.7109375" style="15" customWidth="1"/>
    <col min="11795" max="12032" width="9.28515625" style="15"/>
    <col min="12033" max="12033" width="9.28515625" style="15" customWidth="1"/>
    <col min="12034" max="12049" width="7.7109375" style="15" customWidth="1"/>
    <col min="12050" max="12050" width="11.7109375" style="15" customWidth="1"/>
    <col min="12051" max="12288" width="9.28515625" style="15"/>
    <col min="12289" max="12289" width="9.28515625" style="15" customWidth="1"/>
    <col min="12290" max="12305" width="7.7109375" style="15" customWidth="1"/>
    <col min="12306" max="12306" width="11.7109375" style="15" customWidth="1"/>
    <col min="12307" max="12544" width="9.28515625" style="15"/>
    <col min="12545" max="12545" width="9.28515625" style="15" customWidth="1"/>
    <col min="12546" max="12561" width="7.7109375" style="15" customWidth="1"/>
    <col min="12562" max="12562" width="11.7109375" style="15" customWidth="1"/>
    <col min="12563" max="12800" width="9.28515625" style="15"/>
    <col min="12801" max="12801" width="9.28515625" style="15" customWidth="1"/>
    <col min="12802" max="12817" width="7.7109375" style="15" customWidth="1"/>
    <col min="12818" max="12818" width="11.7109375" style="15" customWidth="1"/>
    <col min="12819" max="13056" width="9.28515625" style="15"/>
    <col min="13057" max="13057" width="9.28515625" style="15" customWidth="1"/>
    <col min="13058" max="13073" width="7.7109375" style="15" customWidth="1"/>
    <col min="13074" max="13074" width="11.7109375" style="15" customWidth="1"/>
    <col min="13075" max="13312" width="9.28515625" style="15"/>
    <col min="13313" max="13313" width="9.28515625" style="15" customWidth="1"/>
    <col min="13314" max="13329" width="7.7109375" style="15" customWidth="1"/>
    <col min="13330" max="13330" width="11.7109375" style="15" customWidth="1"/>
    <col min="13331" max="13568" width="9.28515625" style="15"/>
    <col min="13569" max="13569" width="9.28515625" style="15" customWidth="1"/>
    <col min="13570" max="13585" width="7.7109375" style="15" customWidth="1"/>
    <col min="13586" max="13586" width="11.7109375" style="15" customWidth="1"/>
    <col min="13587" max="13824" width="9.28515625" style="15"/>
    <col min="13825" max="13825" width="9.28515625" style="15" customWidth="1"/>
    <col min="13826" max="13841" width="7.7109375" style="15" customWidth="1"/>
    <col min="13842" max="13842" width="11.7109375" style="15" customWidth="1"/>
    <col min="13843" max="14080" width="9.28515625" style="15"/>
    <col min="14081" max="14081" width="9.28515625" style="15" customWidth="1"/>
    <col min="14082" max="14097" width="7.7109375" style="15" customWidth="1"/>
    <col min="14098" max="14098" width="11.7109375" style="15" customWidth="1"/>
    <col min="14099" max="14336" width="9.28515625" style="15"/>
    <col min="14337" max="14337" width="9.28515625" style="15" customWidth="1"/>
    <col min="14338" max="14353" width="7.7109375" style="15" customWidth="1"/>
    <col min="14354" max="14354" width="11.7109375" style="15" customWidth="1"/>
    <col min="14355" max="14592" width="9.28515625" style="15"/>
    <col min="14593" max="14593" width="9.28515625" style="15" customWidth="1"/>
    <col min="14594" max="14609" width="7.7109375" style="15" customWidth="1"/>
    <col min="14610" max="14610" width="11.7109375" style="15" customWidth="1"/>
    <col min="14611" max="14848" width="9.28515625" style="15"/>
    <col min="14849" max="14849" width="9.28515625" style="15" customWidth="1"/>
    <col min="14850" max="14865" width="7.7109375" style="15" customWidth="1"/>
    <col min="14866" max="14866" width="11.7109375" style="15" customWidth="1"/>
    <col min="14867" max="15104" width="9.28515625" style="15"/>
    <col min="15105" max="15105" width="9.28515625" style="15" customWidth="1"/>
    <col min="15106" max="15121" width="7.7109375" style="15" customWidth="1"/>
    <col min="15122" max="15122" width="11.7109375" style="15" customWidth="1"/>
    <col min="15123" max="15360" width="9.28515625" style="15"/>
    <col min="15361" max="15361" width="9.28515625" style="15" customWidth="1"/>
    <col min="15362" max="15377" width="7.7109375" style="15" customWidth="1"/>
    <col min="15378" max="15378" width="11.7109375" style="15" customWidth="1"/>
    <col min="15379" max="15616" width="9.28515625" style="15"/>
    <col min="15617" max="15617" width="9.28515625" style="15" customWidth="1"/>
    <col min="15618" max="15633" width="7.7109375" style="15" customWidth="1"/>
    <col min="15634" max="15634" width="11.7109375" style="15" customWidth="1"/>
    <col min="15635" max="15872" width="9.28515625" style="15"/>
    <col min="15873" max="15873" width="9.28515625" style="15" customWidth="1"/>
    <col min="15874" max="15889" width="7.7109375" style="15" customWidth="1"/>
    <col min="15890" max="15890" width="11.7109375" style="15" customWidth="1"/>
    <col min="15891" max="16128" width="9.28515625" style="15"/>
    <col min="16129" max="16129" width="9.28515625" style="15" customWidth="1"/>
    <col min="16130" max="16145" width="7.7109375" style="15" customWidth="1"/>
    <col min="16146" max="16146" width="11.7109375" style="15" customWidth="1"/>
    <col min="16147" max="16384" width="9.28515625" style="15"/>
  </cols>
  <sheetData>
    <row r="6" spans="2:12">
      <c r="B6" s="12"/>
    </row>
    <row r="7" spans="2:12">
      <c r="B7" s="14" t="s">
        <v>26</v>
      </c>
    </row>
    <row r="9" spans="2:12">
      <c r="B9" s="16" t="s">
        <v>27</v>
      </c>
    </row>
    <row r="10" spans="2:12">
      <c r="B10" s="16"/>
    </row>
    <row r="11" spans="2:12" ht="15">
      <c r="B11" s="17" t="s">
        <v>28</v>
      </c>
      <c r="C11" s="48" t="s">
        <v>29</v>
      </c>
      <c r="D11" s="49"/>
      <c r="E11" s="49"/>
      <c r="F11" s="49"/>
      <c r="G11" s="50"/>
      <c r="H11" s="18"/>
      <c r="L11" s="15"/>
    </row>
    <row r="12" spans="2:12" ht="15">
      <c r="B12" s="17" t="s">
        <v>30</v>
      </c>
      <c r="C12" s="25" t="s">
        <v>31</v>
      </c>
      <c r="D12" s="25" t="s">
        <v>32</v>
      </c>
      <c r="E12" s="25" t="s">
        <v>33</v>
      </c>
      <c r="F12" s="25" t="s">
        <v>34</v>
      </c>
      <c r="G12" s="25" t="s">
        <v>35</v>
      </c>
      <c r="H12" s="25" t="s">
        <v>36</v>
      </c>
    </row>
    <row r="13" spans="2:12" ht="15">
      <c r="B13" s="20" t="s">
        <v>37</v>
      </c>
      <c r="C13" s="22">
        <v>4992</v>
      </c>
      <c r="D13" s="22">
        <v>2743</v>
      </c>
      <c r="E13" s="22">
        <v>1342</v>
      </c>
      <c r="F13" s="22">
        <v>225</v>
      </c>
      <c r="G13" s="22">
        <v>785</v>
      </c>
      <c r="H13" s="22">
        <v>10087</v>
      </c>
    </row>
    <row r="14" spans="2:12" ht="15">
      <c r="B14" s="19" t="s">
        <v>38</v>
      </c>
      <c r="C14" s="23">
        <v>76</v>
      </c>
      <c r="D14" s="23">
        <v>35</v>
      </c>
      <c r="E14" s="23">
        <v>21</v>
      </c>
      <c r="F14" s="23">
        <v>0</v>
      </c>
      <c r="G14" s="23">
        <v>7</v>
      </c>
      <c r="H14" s="23">
        <v>139</v>
      </c>
    </row>
    <row r="15" spans="2:12" ht="15">
      <c r="B15" s="19">
        <v>11</v>
      </c>
      <c r="C15" s="23">
        <v>49</v>
      </c>
      <c r="D15" s="23">
        <v>15</v>
      </c>
      <c r="E15" s="23">
        <v>11</v>
      </c>
      <c r="F15" s="23">
        <v>2</v>
      </c>
      <c r="G15" s="23">
        <v>5</v>
      </c>
      <c r="H15" s="23">
        <v>82</v>
      </c>
    </row>
    <row r="16" spans="2:12" ht="15">
      <c r="B16" s="19">
        <v>12</v>
      </c>
      <c r="C16" s="23">
        <v>113</v>
      </c>
      <c r="D16" s="23">
        <v>76</v>
      </c>
      <c r="E16" s="23">
        <v>25</v>
      </c>
      <c r="F16" s="23">
        <v>9</v>
      </c>
      <c r="G16" s="23">
        <v>12</v>
      </c>
      <c r="H16" s="23">
        <v>235</v>
      </c>
    </row>
    <row r="17" spans="2:8" ht="15">
      <c r="B17" s="19">
        <v>13</v>
      </c>
      <c r="C17" s="23">
        <v>328</v>
      </c>
      <c r="D17" s="23">
        <v>183</v>
      </c>
      <c r="E17" s="23">
        <v>82</v>
      </c>
      <c r="F17" s="23">
        <v>14</v>
      </c>
      <c r="G17" s="23">
        <v>54</v>
      </c>
      <c r="H17" s="23">
        <v>661</v>
      </c>
    </row>
    <row r="18" spans="2:8" ht="15">
      <c r="B18" s="19">
        <v>14</v>
      </c>
      <c r="C18" s="23">
        <v>590</v>
      </c>
      <c r="D18" s="23">
        <v>319</v>
      </c>
      <c r="E18" s="23">
        <v>189</v>
      </c>
      <c r="F18" s="23">
        <v>21</v>
      </c>
      <c r="G18" s="23">
        <v>88</v>
      </c>
      <c r="H18" s="23">
        <v>1207</v>
      </c>
    </row>
    <row r="19" spans="2:8" ht="15">
      <c r="B19" s="19">
        <v>15</v>
      </c>
      <c r="C19" s="23">
        <v>955</v>
      </c>
      <c r="D19" s="23">
        <v>504</v>
      </c>
      <c r="E19" s="23">
        <v>253</v>
      </c>
      <c r="F19" s="23">
        <v>44</v>
      </c>
      <c r="G19" s="23">
        <v>160</v>
      </c>
      <c r="H19" s="23">
        <v>1916</v>
      </c>
    </row>
    <row r="20" spans="2:8" ht="15">
      <c r="B20" s="19">
        <v>16</v>
      </c>
      <c r="C20" s="23">
        <v>1199</v>
      </c>
      <c r="D20" s="23">
        <v>690</v>
      </c>
      <c r="E20" s="23">
        <v>318</v>
      </c>
      <c r="F20" s="23">
        <v>57</v>
      </c>
      <c r="G20" s="23">
        <v>181</v>
      </c>
      <c r="H20" s="23">
        <v>2445</v>
      </c>
    </row>
    <row r="21" spans="2:8" ht="15">
      <c r="B21" s="19">
        <v>17</v>
      </c>
      <c r="C21" s="23">
        <v>1682</v>
      </c>
      <c r="D21" s="23">
        <v>921</v>
      </c>
      <c r="E21" s="23">
        <v>443</v>
      </c>
      <c r="F21" s="23">
        <v>78</v>
      </c>
      <c r="G21" s="23">
        <v>278</v>
      </c>
      <c r="H21" s="23">
        <v>3402</v>
      </c>
    </row>
    <row r="22" spans="2:8" ht="15">
      <c r="B22" s="20" t="s">
        <v>39</v>
      </c>
      <c r="C22" s="22">
        <v>4458</v>
      </c>
      <c r="D22" s="22">
        <v>2462</v>
      </c>
      <c r="E22" s="22">
        <v>1060</v>
      </c>
      <c r="F22" s="22">
        <v>209</v>
      </c>
      <c r="G22" s="22">
        <v>661</v>
      </c>
      <c r="H22" s="22">
        <v>8850</v>
      </c>
    </row>
    <row r="23" spans="2:8" ht="15">
      <c r="B23" s="19" t="s">
        <v>38</v>
      </c>
      <c r="C23" s="23">
        <v>69</v>
      </c>
      <c r="D23" s="23">
        <v>28</v>
      </c>
      <c r="E23" s="23">
        <v>10</v>
      </c>
      <c r="F23" s="23">
        <v>4</v>
      </c>
      <c r="G23" s="23">
        <v>10</v>
      </c>
      <c r="H23" s="23">
        <v>121</v>
      </c>
    </row>
    <row r="24" spans="2:8" ht="15">
      <c r="B24" s="19">
        <v>11</v>
      </c>
      <c r="C24" s="23">
        <v>41</v>
      </c>
      <c r="D24" s="23">
        <v>13</v>
      </c>
      <c r="E24" s="23">
        <v>6</v>
      </c>
      <c r="F24" s="23">
        <v>1</v>
      </c>
      <c r="G24" s="23">
        <v>4</v>
      </c>
      <c r="H24" s="23">
        <v>65</v>
      </c>
    </row>
    <row r="25" spans="2:8" ht="15">
      <c r="B25" s="19">
        <v>12</v>
      </c>
      <c r="C25" s="23">
        <v>102</v>
      </c>
      <c r="D25" s="23">
        <v>49</v>
      </c>
      <c r="E25" s="23">
        <v>23</v>
      </c>
      <c r="F25" s="23">
        <v>3</v>
      </c>
      <c r="G25" s="23">
        <v>19</v>
      </c>
      <c r="H25" s="23">
        <v>196</v>
      </c>
    </row>
    <row r="26" spans="2:8" ht="15">
      <c r="B26" s="19">
        <v>13</v>
      </c>
      <c r="C26" s="23">
        <v>280</v>
      </c>
      <c r="D26" s="23">
        <v>190</v>
      </c>
      <c r="E26" s="23">
        <v>72</v>
      </c>
      <c r="F26" s="23">
        <v>17</v>
      </c>
      <c r="G26" s="23">
        <v>46</v>
      </c>
      <c r="H26" s="23">
        <v>605</v>
      </c>
    </row>
    <row r="27" spans="2:8" ht="15">
      <c r="B27" s="19">
        <v>14</v>
      </c>
      <c r="C27" s="23">
        <v>504</v>
      </c>
      <c r="D27" s="23">
        <v>312</v>
      </c>
      <c r="E27" s="23">
        <v>128</v>
      </c>
      <c r="F27" s="23">
        <v>25</v>
      </c>
      <c r="G27" s="23">
        <v>78</v>
      </c>
      <c r="H27" s="23">
        <v>1047</v>
      </c>
    </row>
    <row r="28" spans="2:8" ht="15">
      <c r="B28" s="19">
        <v>15</v>
      </c>
      <c r="C28" s="23">
        <v>850</v>
      </c>
      <c r="D28" s="23">
        <v>445</v>
      </c>
      <c r="E28" s="23">
        <v>187</v>
      </c>
      <c r="F28" s="23">
        <v>40</v>
      </c>
      <c r="G28" s="23">
        <v>122</v>
      </c>
      <c r="H28" s="23">
        <v>1644</v>
      </c>
    </row>
    <row r="29" spans="2:8" ht="15">
      <c r="B29" s="19">
        <v>16</v>
      </c>
      <c r="C29" s="23">
        <v>1074</v>
      </c>
      <c r="D29" s="23">
        <v>595</v>
      </c>
      <c r="E29" s="23">
        <v>273</v>
      </c>
      <c r="F29" s="23">
        <v>33</v>
      </c>
      <c r="G29" s="23">
        <v>170</v>
      </c>
      <c r="H29" s="23">
        <v>2145</v>
      </c>
    </row>
    <row r="30" spans="2:8" ht="15">
      <c r="B30" s="19">
        <v>17</v>
      </c>
      <c r="C30" s="23">
        <v>1538</v>
      </c>
      <c r="D30" s="23">
        <v>830</v>
      </c>
      <c r="E30" s="23">
        <v>361</v>
      </c>
      <c r="F30" s="23">
        <v>86</v>
      </c>
      <c r="G30" s="23">
        <v>212</v>
      </c>
      <c r="H30" s="23">
        <v>3027</v>
      </c>
    </row>
    <row r="31" spans="2:8" ht="15">
      <c r="B31" s="20" t="s">
        <v>40</v>
      </c>
      <c r="C31" s="22">
        <v>1</v>
      </c>
      <c r="D31" s="22">
        <v>0</v>
      </c>
      <c r="E31" s="22">
        <v>0</v>
      </c>
      <c r="F31" s="22">
        <v>0</v>
      </c>
      <c r="G31" s="22">
        <v>0</v>
      </c>
      <c r="H31" s="22">
        <v>1</v>
      </c>
    </row>
    <row r="32" spans="2:8" ht="15">
      <c r="B32" s="19">
        <v>17</v>
      </c>
      <c r="C32" s="23">
        <v>1</v>
      </c>
      <c r="D32" s="23">
        <v>0</v>
      </c>
      <c r="E32" s="23">
        <v>0</v>
      </c>
      <c r="F32" s="23">
        <v>0</v>
      </c>
      <c r="G32" s="23">
        <v>0</v>
      </c>
      <c r="H32" s="23">
        <v>1</v>
      </c>
    </row>
    <row r="33" spans="2:8" ht="15">
      <c r="B33" s="20" t="s">
        <v>35</v>
      </c>
      <c r="C33" s="22">
        <v>1934</v>
      </c>
      <c r="D33" s="22">
        <v>1040</v>
      </c>
      <c r="E33" s="22">
        <v>519</v>
      </c>
      <c r="F33" s="22">
        <v>88</v>
      </c>
      <c r="G33" s="22">
        <v>282</v>
      </c>
      <c r="H33" s="22">
        <v>3863</v>
      </c>
    </row>
    <row r="34" spans="2:8" ht="15">
      <c r="B34" s="19" t="s">
        <v>38</v>
      </c>
      <c r="C34" s="23">
        <v>28</v>
      </c>
      <c r="D34" s="23">
        <v>11</v>
      </c>
      <c r="E34" s="23">
        <v>8</v>
      </c>
      <c r="F34" s="23">
        <v>0</v>
      </c>
      <c r="G34" s="23">
        <v>3</v>
      </c>
      <c r="H34" s="23">
        <v>50</v>
      </c>
    </row>
    <row r="35" spans="2:8" ht="15">
      <c r="B35" s="19">
        <v>11</v>
      </c>
      <c r="C35" s="23">
        <v>14</v>
      </c>
      <c r="D35" s="23">
        <v>6</v>
      </c>
      <c r="E35" s="23">
        <v>2</v>
      </c>
      <c r="F35" s="23">
        <v>1</v>
      </c>
      <c r="G35" s="23">
        <v>1</v>
      </c>
      <c r="H35" s="23">
        <v>24</v>
      </c>
    </row>
    <row r="36" spans="2:8" ht="15">
      <c r="B36" s="19">
        <v>12</v>
      </c>
      <c r="C36" s="23">
        <v>49</v>
      </c>
      <c r="D36" s="23">
        <v>25</v>
      </c>
      <c r="E36" s="23">
        <v>12</v>
      </c>
      <c r="F36" s="23">
        <v>3</v>
      </c>
      <c r="G36" s="23">
        <v>6</v>
      </c>
      <c r="H36" s="23">
        <v>95</v>
      </c>
    </row>
    <row r="37" spans="2:8" ht="15">
      <c r="B37" s="19">
        <v>13</v>
      </c>
      <c r="C37" s="23">
        <v>124</v>
      </c>
      <c r="D37" s="23">
        <v>78</v>
      </c>
      <c r="E37" s="23">
        <v>23</v>
      </c>
      <c r="F37" s="23">
        <v>6</v>
      </c>
      <c r="G37" s="23">
        <v>26</v>
      </c>
      <c r="H37" s="23">
        <v>257</v>
      </c>
    </row>
    <row r="38" spans="2:8" ht="15">
      <c r="B38" s="19">
        <v>14</v>
      </c>
      <c r="C38" s="23">
        <v>248</v>
      </c>
      <c r="D38" s="23">
        <v>136</v>
      </c>
      <c r="E38" s="23">
        <v>76</v>
      </c>
      <c r="F38" s="23">
        <v>12</v>
      </c>
      <c r="G38" s="23">
        <v>30</v>
      </c>
      <c r="H38" s="23">
        <v>502</v>
      </c>
    </row>
    <row r="39" spans="2:8" ht="15">
      <c r="B39" s="19">
        <v>15</v>
      </c>
      <c r="C39" s="23">
        <v>358</v>
      </c>
      <c r="D39" s="23">
        <v>206</v>
      </c>
      <c r="E39" s="23">
        <v>94</v>
      </c>
      <c r="F39" s="23">
        <v>14</v>
      </c>
      <c r="G39" s="23">
        <v>55</v>
      </c>
      <c r="H39" s="23">
        <v>727</v>
      </c>
    </row>
    <row r="40" spans="2:8" ht="15">
      <c r="B40" s="19">
        <v>16</v>
      </c>
      <c r="C40" s="23">
        <v>456</v>
      </c>
      <c r="D40" s="23">
        <v>256</v>
      </c>
      <c r="E40" s="23">
        <v>121</v>
      </c>
      <c r="F40" s="23">
        <v>21</v>
      </c>
      <c r="G40" s="23">
        <v>75</v>
      </c>
      <c r="H40" s="23">
        <v>929</v>
      </c>
    </row>
    <row r="41" spans="2:8" ht="15">
      <c r="B41" s="19">
        <v>17</v>
      </c>
      <c r="C41" s="23">
        <v>657</v>
      </c>
      <c r="D41" s="23">
        <v>322</v>
      </c>
      <c r="E41" s="23">
        <v>183</v>
      </c>
      <c r="F41" s="23">
        <v>31</v>
      </c>
      <c r="G41" s="23">
        <v>86</v>
      </c>
      <c r="H41" s="23">
        <v>1279</v>
      </c>
    </row>
    <row r="42" spans="2:8" ht="15">
      <c r="B42" s="21" t="s">
        <v>36</v>
      </c>
      <c r="C42" s="24">
        <v>11385</v>
      </c>
      <c r="D42" s="24">
        <v>6245</v>
      </c>
      <c r="E42" s="24">
        <v>2921</v>
      </c>
      <c r="F42" s="24">
        <v>522</v>
      </c>
      <c r="G42" s="24">
        <v>1728</v>
      </c>
      <c r="H42" s="24">
        <v>22801</v>
      </c>
    </row>
    <row r="44" spans="2:8">
      <c r="B44" s="16" t="s">
        <v>41</v>
      </c>
    </row>
    <row r="45" spans="2:8">
      <c r="B45" s="15" t="s">
        <v>42</v>
      </c>
    </row>
    <row r="46" spans="2:8" ht="15">
      <c r="B46" s="17" t="s">
        <v>28</v>
      </c>
      <c r="C46" s="48" t="s">
        <v>29</v>
      </c>
      <c r="D46" s="49"/>
      <c r="E46" s="49"/>
      <c r="F46" s="49"/>
      <c r="G46" s="50"/>
      <c r="H46" s="18"/>
    </row>
    <row r="47" spans="2:8" ht="15">
      <c r="B47" s="17" t="s">
        <v>30</v>
      </c>
      <c r="C47" s="25" t="s">
        <v>31</v>
      </c>
      <c r="D47" s="25" t="s">
        <v>32</v>
      </c>
      <c r="E47" s="25" t="s">
        <v>33</v>
      </c>
      <c r="F47" s="25" t="s">
        <v>34</v>
      </c>
      <c r="G47" s="25" t="s">
        <v>35</v>
      </c>
      <c r="H47" s="25" t="s">
        <v>36</v>
      </c>
    </row>
    <row r="48" spans="2:8" ht="15">
      <c r="B48" s="20" t="s">
        <v>37</v>
      </c>
      <c r="C48" s="22">
        <v>4757</v>
      </c>
      <c r="D48" s="22">
        <v>2581</v>
      </c>
      <c r="E48" s="22">
        <v>1236</v>
      </c>
      <c r="F48" s="22">
        <v>196</v>
      </c>
      <c r="G48" s="22">
        <v>754</v>
      </c>
      <c r="H48" s="22">
        <v>9524</v>
      </c>
    </row>
    <row r="49" spans="2:8" ht="15">
      <c r="B49" s="19" t="s">
        <v>38</v>
      </c>
      <c r="C49" s="23">
        <v>75</v>
      </c>
      <c r="D49" s="23">
        <v>47</v>
      </c>
      <c r="E49" s="23">
        <v>28</v>
      </c>
      <c r="F49" s="23">
        <v>5</v>
      </c>
      <c r="G49" s="23">
        <v>11</v>
      </c>
      <c r="H49" s="23">
        <v>166</v>
      </c>
    </row>
    <row r="50" spans="2:8" ht="15">
      <c r="B50" s="19">
        <v>11</v>
      </c>
      <c r="C50" s="23">
        <v>25</v>
      </c>
      <c r="D50" s="23">
        <v>18</v>
      </c>
      <c r="E50" s="23">
        <v>7</v>
      </c>
      <c r="F50" s="23">
        <v>1</v>
      </c>
      <c r="G50" s="23">
        <v>3</v>
      </c>
      <c r="H50" s="23">
        <v>54</v>
      </c>
    </row>
    <row r="51" spans="2:8" ht="15">
      <c r="B51" s="19">
        <v>12</v>
      </c>
      <c r="C51" s="23">
        <v>57</v>
      </c>
      <c r="D51" s="23">
        <v>36</v>
      </c>
      <c r="E51" s="23">
        <v>19</v>
      </c>
      <c r="F51" s="23">
        <v>5</v>
      </c>
      <c r="G51" s="23">
        <v>7</v>
      </c>
      <c r="H51" s="23">
        <v>124</v>
      </c>
    </row>
    <row r="52" spans="2:8" ht="15">
      <c r="B52" s="19">
        <v>13</v>
      </c>
      <c r="C52" s="23">
        <v>176</v>
      </c>
      <c r="D52" s="23">
        <v>112</v>
      </c>
      <c r="E52" s="23">
        <v>43</v>
      </c>
      <c r="F52" s="23">
        <v>7</v>
      </c>
      <c r="G52" s="23">
        <v>24</v>
      </c>
      <c r="H52" s="23">
        <v>362</v>
      </c>
    </row>
    <row r="53" spans="2:8" ht="15">
      <c r="B53" s="19">
        <v>14</v>
      </c>
      <c r="C53" s="23">
        <v>453</v>
      </c>
      <c r="D53" s="23">
        <v>244</v>
      </c>
      <c r="E53" s="23">
        <v>120</v>
      </c>
      <c r="F53" s="23">
        <v>17</v>
      </c>
      <c r="G53" s="23">
        <v>65</v>
      </c>
      <c r="H53" s="23">
        <v>899</v>
      </c>
    </row>
    <row r="54" spans="2:8" ht="15">
      <c r="B54" s="19">
        <v>15</v>
      </c>
      <c r="C54" s="23">
        <v>756</v>
      </c>
      <c r="D54" s="23">
        <v>435</v>
      </c>
      <c r="E54" s="23">
        <v>193</v>
      </c>
      <c r="F54" s="23">
        <v>32</v>
      </c>
      <c r="G54" s="23">
        <v>126</v>
      </c>
      <c r="H54" s="23">
        <v>1542</v>
      </c>
    </row>
    <row r="55" spans="2:8" ht="15">
      <c r="B55" s="19">
        <v>16</v>
      </c>
      <c r="C55" s="23">
        <v>1318</v>
      </c>
      <c r="D55" s="23">
        <v>702</v>
      </c>
      <c r="E55" s="23">
        <v>362</v>
      </c>
      <c r="F55" s="23">
        <v>55</v>
      </c>
      <c r="G55" s="23">
        <v>210</v>
      </c>
      <c r="H55" s="23">
        <v>2647</v>
      </c>
    </row>
    <row r="56" spans="2:8" ht="15">
      <c r="B56" s="19">
        <v>17</v>
      </c>
      <c r="C56" s="23">
        <v>1897</v>
      </c>
      <c r="D56" s="23">
        <v>987</v>
      </c>
      <c r="E56" s="23">
        <v>464</v>
      </c>
      <c r="F56" s="23">
        <v>74</v>
      </c>
      <c r="G56" s="23">
        <v>308</v>
      </c>
      <c r="H56" s="23">
        <v>3730</v>
      </c>
    </row>
    <row r="57" spans="2:8" ht="15">
      <c r="B57" s="20" t="s">
        <v>39</v>
      </c>
      <c r="C57" s="22">
        <v>4165</v>
      </c>
      <c r="D57" s="22">
        <v>2267</v>
      </c>
      <c r="E57" s="22">
        <v>1058</v>
      </c>
      <c r="F57" s="22">
        <v>189</v>
      </c>
      <c r="G57" s="22">
        <v>637</v>
      </c>
      <c r="H57" s="22">
        <v>8316</v>
      </c>
    </row>
    <row r="58" spans="2:8" ht="15">
      <c r="B58" s="19" t="s">
        <v>38</v>
      </c>
      <c r="C58" s="23">
        <v>61</v>
      </c>
      <c r="D58" s="23">
        <v>36</v>
      </c>
      <c r="E58" s="23">
        <v>12</v>
      </c>
      <c r="F58" s="23">
        <v>1</v>
      </c>
      <c r="G58" s="23">
        <v>11</v>
      </c>
      <c r="H58" s="23">
        <v>121</v>
      </c>
    </row>
    <row r="59" spans="2:8" ht="15">
      <c r="B59" s="19">
        <v>11</v>
      </c>
      <c r="C59" s="23">
        <v>25</v>
      </c>
      <c r="D59" s="23">
        <v>13</v>
      </c>
      <c r="E59" s="23">
        <v>9</v>
      </c>
      <c r="F59" s="23">
        <v>1</v>
      </c>
      <c r="G59" s="23">
        <v>2</v>
      </c>
      <c r="H59" s="23">
        <v>50</v>
      </c>
    </row>
    <row r="60" spans="2:8" ht="15">
      <c r="B60" s="19">
        <v>12</v>
      </c>
      <c r="C60" s="23">
        <v>50</v>
      </c>
      <c r="D60" s="23">
        <v>40</v>
      </c>
      <c r="E60" s="23">
        <v>23</v>
      </c>
      <c r="F60" s="23">
        <v>2</v>
      </c>
      <c r="G60" s="23">
        <v>5</v>
      </c>
      <c r="H60" s="23">
        <v>120</v>
      </c>
    </row>
    <row r="61" spans="2:8" ht="15">
      <c r="B61" s="19">
        <v>13</v>
      </c>
      <c r="C61" s="23">
        <v>145</v>
      </c>
      <c r="D61" s="23">
        <v>75</v>
      </c>
      <c r="E61" s="23">
        <v>42</v>
      </c>
      <c r="F61" s="23">
        <v>5</v>
      </c>
      <c r="G61" s="23">
        <v>24</v>
      </c>
      <c r="H61" s="23">
        <v>291</v>
      </c>
    </row>
    <row r="62" spans="2:8" ht="15">
      <c r="B62" s="19">
        <v>14</v>
      </c>
      <c r="C62" s="23">
        <v>392</v>
      </c>
      <c r="D62" s="23">
        <v>213</v>
      </c>
      <c r="E62" s="23">
        <v>107</v>
      </c>
      <c r="F62" s="23">
        <v>12</v>
      </c>
      <c r="G62" s="23">
        <v>66</v>
      </c>
      <c r="H62" s="23">
        <v>790</v>
      </c>
    </row>
    <row r="63" spans="2:8" ht="15">
      <c r="B63" s="19">
        <v>15</v>
      </c>
      <c r="C63" s="23">
        <v>709</v>
      </c>
      <c r="D63" s="23">
        <v>389</v>
      </c>
      <c r="E63" s="23">
        <v>178</v>
      </c>
      <c r="F63" s="23">
        <v>31</v>
      </c>
      <c r="G63" s="23">
        <v>101</v>
      </c>
      <c r="H63" s="23">
        <v>1408</v>
      </c>
    </row>
    <row r="64" spans="2:8" ht="15">
      <c r="B64" s="19">
        <v>16</v>
      </c>
      <c r="C64" s="23">
        <v>1131</v>
      </c>
      <c r="D64" s="23">
        <v>641</v>
      </c>
      <c r="E64" s="23">
        <v>270</v>
      </c>
      <c r="F64" s="23">
        <v>59</v>
      </c>
      <c r="G64" s="23">
        <v>180</v>
      </c>
      <c r="H64" s="23">
        <v>2281</v>
      </c>
    </row>
    <row r="65" spans="2:8" ht="15">
      <c r="B65" s="19">
        <v>17</v>
      </c>
      <c r="C65" s="23">
        <v>1652</v>
      </c>
      <c r="D65" s="23">
        <v>860</v>
      </c>
      <c r="E65" s="23">
        <v>417</v>
      </c>
      <c r="F65" s="23">
        <v>78</v>
      </c>
      <c r="G65" s="23">
        <v>248</v>
      </c>
      <c r="H65" s="23">
        <v>3255</v>
      </c>
    </row>
    <row r="66" spans="2:8" ht="15">
      <c r="B66" s="20" t="s">
        <v>35</v>
      </c>
      <c r="C66" s="22">
        <v>1583</v>
      </c>
      <c r="D66" s="22">
        <v>930</v>
      </c>
      <c r="E66" s="22">
        <v>417</v>
      </c>
      <c r="F66" s="22">
        <v>73</v>
      </c>
      <c r="G66" s="22">
        <v>244</v>
      </c>
      <c r="H66" s="22">
        <v>3247</v>
      </c>
    </row>
    <row r="67" spans="2:8" ht="15">
      <c r="B67" s="19" t="s">
        <v>38</v>
      </c>
      <c r="C67" s="23">
        <v>24</v>
      </c>
      <c r="D67" s="23">
        <v>10</v>
      </c>
      <c r="E67" s="23">
        <v>5</v>
      </c>
      <c r="F67" s="23">
        <v>1</v>
      </c>
      <c r="G67" s="23">
        <v>6</v>
      </c>
      <c r="H67" s="23">
        <v>46</v>
      </c>
    </row>
    <row r="68" spans="2:8" ht="15">
      <c r="B68" s="19">
        <v>11</v>
      </c>
      <c r="C68" s="23">
        <v>10</v>
      </c>
      <c r="D68" s="23">
        <v>6</v>
      </c>
      <c r="E68" s="23">
        <v>2</v>
      </c>
      <c r="F68" s="23">
        <v>0</v>
      </c>
      <c r="G68" s="23">
        <v>1</v>
      </c>
      <c r="H68" s="23">
        <v>19</v>
      </c>
    </row>
    <row r="69" spans="2:8" ht="15">
      <c r="B69" s="19">
        <v>12</v>
      </c>
      <c r="C69" s="23">
        <v>18</v>
      </c>
      <c r="D69" s="23">
        <v>16</v>
      </c>
      <c r="E69" s="23">
        <v>4</v>
      </c>
      <c r="F69" s="23">
        <v>1</v>
      </c>
      <c r="G69" s="23">
        <v>3</v>
      </c>
      <c r="H69" s="23">
        <v>42</v>
      </c>
    </row>
    <row r="70" spans="2:8" ht="15">
      <c r="B70" s="19">
        <v>13</v>
      </c>
      <c r="C70" s="23">
        <v>65</v>
      </c>
      <c r="D70" s="23">
        <v>40</v>
      </c>
      <c r="E70" s="23">
        <v>28</v>
      </c>
      <c r="F70" s="23">
        <v>1</v>
      </c>
      <c r="G70" s="23">
        <v>3</v>
      </c>
      <c r="H70" s="23">
        <v>137</v>
      </c>
    </row>
    <row r="71" spans="2:8" ht="15">
      <c r="B71" s="19">
        <v>14</v>
      </c>
      <c r="C71" s="23">
        <v>157</v>
      </c>
      <c r="D71" s="23">
        <v>78</v>
      </c>
      <c r="E71" s="23">
        <v>32</v>
      </c>
      <c r="F71" s="23">
        <v>9</v>
      </c>
      <c r="G71" s="23">
        <v>27</v>
      </c>
      <c r="H71" s="23">
        <v>303</v>
      </c>
    </row>
    <row r="72" spans="2:8" ht="15">
      <c r="B72" s="19">
        <v>15</v>
      </c>
      <c r="C72" s="23">
        <v>235</v>
      </c>
      <c r="D72" s="23">
        <v>137</v>
      </c>
      <c r="E72" s="23">
        <v>64</v>
      </c>
      <c r="F72" s="23">
        <v>8</v>
      </c>
      <c r="G72" s="23">
        <v>41</v>
      </c>
      <c r="H72" s="23">
        <v>485</v>
      </c>
    </row>
    <row r="73" spans="2:8" ht="15">
      <c r="B73" s="19">
        <v>16</v>
      </c>
      <c r="C73" s="23">
        <v>432</v>
      </c>
      <c r="D73" s="23">
        <v>276</v>
      </c>
      <c r="E73" s="23">
        <v>105</v>
      </c>
      <c r="F73" s="23">
        <v>20</v>
      </c>
      <c r="G73" s="23">
        <v>73</v>
      </c>
      <c r="H73" s="23">
        <v>906</v>
      </c>
    </row>
    <row r="74" spans="2:8" ht="15">
      <c r="B74" s="19">
        <v>17</v>
      </c>
      <c r="C74" s="23">
        <v>642</v>
      </c>
      <c r="D74" s="23">
        <v>367</v>
      </c>
      <c r="E74" s="23">
        <v>177</v>
      </c>
      <c r="F74" s="23">
        <v>33</v>
      </c>
      <c r="G74" s="23">
        <v>90</v>
      </c>
      <c r="H74" s="23">
        <v>1309</v>
      </c>
    </row>
    <row r="75" spans="2:8" ht="15">
      <c r="B75" s="21" t="s">
        <v>36</v>
      </c>
      <c r="C75" s="24">
        <v>10505</v>
      </c>
      <c r="D75" s="24">
        <v>5778</v>
      </c>
      <c r="E75" s="24">
        <v>2711</v>
      </c>
      <c r="F75" s="24">
        <v>458</v>
      </c>
      <c r="G75" s="24">
        <v>1635</v>
      </c>
      <c r="H75" s="24">
        <v>21087</v>
      </c>
    </row>
    <row r="77" spans="2:8">
      <c r="B77" s="16" t="s">
        <v>43</v>
      </c>
    </row>
    <row r="79" spans="2:8" ht="15">
      <c r="B79" s="17" t="s">
        <v>28</v>
      </c>
      <c r="C79" s="48" t="s">
        <v>29</v>
      </c>
      <c r="D79" s="49"/>
      <c r="E79" s="49"/>
      <c r="F79" s="49"/>
      <c r="G79" s="50"/>
      <c r="H79" s="18"/>
    </row>
    <row r="80" spans="2:8" ht="15">
      <c r="B80" s="17" t="s">
        <v>30</v>
      </c>
      <c r="C80" s="25" t="s">
        <v>31</v>
      </c>
      <c r="D80" s="25" t="s">
        <v>32</v>
      </c>
      <c r="E80" s="25" t="s">
        <v>33</v>
      </c>
      <c r="F80" s="25" t="s">
        <v>34</v>
      </c>
      <c r="G80" s="25" t="s">
        <v>35</v>
      </c>
      <c r="H80" s="25" t="s">
        <v>36</v>
      </c>
    </row>
    <row r="81" spans="2:8" ht="15">
      <c r="B81" s="20" t="s">
        <v>37</v>
      </c>
      <c r="C81" s="22">
        <v>7255</v>
      </c>
      <c r="D81" s="22">
        <v>3917</v>
      </c>
      <c r="E81" s="22">
        <v>1842</v>
      </c>
      <c r="F81" s="22">
        <v>343</v>
      </c>
      <c r="G81" s="22">
        <v>968</v>
      </c>
      <c r="H81" s="22">
        <v>14325</v>
      </c>
    </row>
    <row r="82" spans="2:8" ht="15">
      <c r="B82" s="19" t="s">
        <v>38</v>
      </c>
      <c r="C82" s="23">
        <v>96</v>
      </c>
      <c r="D82" s="23">
        <v>63</v>
      </c>
      <c r="E82" s="23">
        <v>26</v>
      </c>
      <c r="F82" s="23">
        <v>5</v>
      </c>
      <c r="G82" s="23">
        <v>17</v>
      </c>
      <c r="H82" s="23">
        <v>207</v>
      </c>
    </row>
    <row r="83" spans="2:8" ht="15">
      <c r="B83" s="19">
        <v>11</v>
      </c>
      <c r="C83" s="23">
        <v>38</v>
      </c>
      <c r="D83" s="23">
        <v>22</v>
      </c>
      <c r="E83" s="23">
        <v>9</v>
      </c>
      <c r="F83" s="23">
        <v>1</v>
      </c>
      <c r="G83" s="23">
        <v>3</v>
      </c>
      <c r="H83" s="23">
        <v>73</v>
      </c>
    </row>
    <row r="84" spans="2:8" ht="15">
      <c r="B84" s="19">
        <v>12</v>
      </c>
      <c r="C84" s="23">
        <v>160</v>
      </c>
      <c r="D84" s="23">
        <v>60</v>
      </c>
      <c r="E84" s="23">
        <v>26</v>
      </c>
      <c r="F84" s="23">
        <v>6</v>
      </c>
      <c r="G84" s="23">
        <v>23</v>
      </c>
      <c r="H84" s="23">
        <v>275</v>
      </c>
    </row>
    <row r="85" spans="2:8" ht="15">
      <c r="B85" s="19">
        <v>13</v>
      </c>
      <c r="C85" s="23">
        <v>456</v>
      </c>
      <c r="D85" s="23">
        <v>247</v>
      </c>
      <c r="E85" s="23">
        <v>128</v>
      </c>
      <c r="F85" s="23">
        <v>11</v>
      </c>
      <c r="G85" s="23">
        <v>40</v>
      </c>
      <c r="H85" s="23">
        <v>882</v>
      </c>
    </row>
    <row r="86" spans="2:8" ht="15">
      <c r="B86" s="19">
        <v>14</v>
      </c>
      <c r="C86" s="23">
        <v>840</v>
      </c>
      <c r="D86" s="23">
        <v>412</v>
      </c>
      <c r="E86" s="23">
        <v>218</v>
      </c>
      <c r="F86" s="23">
        <v>47</v>
      </c>
      <c r="G86" s="23">
        <v>109</v>
      </c>
      <c r="H86" s="23">
        <v>1626</v>
      </c>
    </row>
    <row r="87" spans="2:8" ht="15">
      <c r="B87" s="19">
        <v>15</v>
      </c>
      <c r="C87" s="23">
        <v>1468</v>
      </c>
      <c r="D87" s="23">
        <v>827</v>
      </c>
      <c r="E87" s="23">
        <v>330</v>
      </c>
      <c r="F87" s="23">
        <v>81</v>
      </c>
      <c r="G87" s="23">
        <v>194</v>
      </c>
      <c r="H87" s="23">
        <v>2900</v>
      </c>
    </row>
    <row r="88" spans="2:8" ht="15">
      <c r="B88" s="19">
        <v>16</v>
      </c>
      <c r="C88" s="23">
        <v>1953</v>
      </c>
      <c r="D88" s="23">
        <v>1055</v>
      </c>
      <c r="E88" s="23">
        <v>494</v>
      </c>
      <c r="F88" s="23">
        <v>89</v>
      </c>
      <c r="G88" s="23">
        <v>271</v>
      </c>
      <c r="H88" s="23">
        <v>3862</v>
      </c>
    </row>
    <row r="89" spans="2:8" ht="15">
      <c r="B89" s="19">
        <v>17</v>
      </c>
      <c r="C89" s="23">
        <v>2244</v>
      </c>
      <c r="D89" s="23">
        <v>1231</v>
      </c>
      <c r="E89" s="23">
        <v>611</v>
      </c>
      <c r="F89" s="23">
        <v>103</v>
      </c>
      <c r="G89" s="23">
        <v>311</v>
      </c>
      <c r="H89" s="23">
        <v>4500</v>
      </c>
    </row>
    <row r="90" spans="2:8" ht="15">
      <c r="B90" s="20" t="s">
        <v>39</v>
      </c>
      <c r="C90" s="22">
        <v>6442</v>
      </c>
      <c r="D90" s="22">
        <v>3601</v>
      </c>
      <c r="E90" s="22">
        <v>1604</v>
      </c>
      <c r="F90" s="22">
        <v>291</v>
      </c>
      <c r="G90" s="22">
        <v>888</v>
      </c>
      <c r="H90" s="22">
        <v>12826</v>
      </c>
    </row>
    <row r="91" spans="2:8" ht="15">
      <c r="B91" s="19" t="s">
        <v>38</v>
      </c>
      <c r="C91" s="23">
        <v>98</v>
      </c>
      <c r="D91" s="23">
        <v>48</v>
      </c>
      <c r="E91" s="23">
        <v>22</v>
      </c>
      <c r="F91" s="23">
        <v>3</v>
      </c>
      <c r="G91" s="23">
        <v>16</v>
      </c>
      <c r="H91" s="23">
        <v>187</v>
      </c>
    </row>
    <row r="92" spans="2:8" ht="15">
      <c r="B92" s="19">
        <v>11</v>
      </c>
      <c r="C92" s="23">
        <v>39</v>
      </c>
      <c r="D92" s="23">
        <v>17</v>
      </c>
      <c r="E92" s="23">
        <v>4</v>
      </c>
      <c r="F92" s="23">
        <v>0</v>
      </c>
      <c r="G92" s="23">
        <v>0</v>
      </c>
      <c r="H92" s="23">
        <v>60</v>
      </c>
    </row>
    <row r="93" spans="2:8" ht="15">
      <c r="B93" s="19">
        <v>12</v>
      </c>
      <c r="C93" s="23">
        <v>124</v>
      </c>
      <c r="D93" s="23">
        <v>56</v>
      </c>
      <c r="E93" s="23">
        <v>28</v>
      </c>
      <c r="F93" s="23">
        <v>10</v>
      </c>
      <c r="G93" s="23">
        <v>20</v>
      </c>
      <c r="H93" s="23">
        <v>238</v>
      </c>
    </row>
    <row r="94" spans="2:8" ht="15">
      <c r="B94" s="19">
        <v>13</v>
      </c>
      <c r="C94" s="23">
        <v>402</v>
      </c>
      <c r="D94" s="23">
        <v>194</v>
      </c>
      <c r="E94" s="23">
        <v>102</v>
      </c>
      <c r="F94" s="23">
        <v>26</v>
      </c>
      <c r="G94" s="23">
        <v>58</v>
      </c>
      <c r="H94" s="23">
        <v>782</v>
      </c>
    </row>
    <row r="95" spans="2:8" ht="15">
      <c r="B95" s="19">
        <v>14</v>
      </c>
      <c r="C95" s="23">
        <v>727</v>
      </c>
      <c r="D95" s="23">
        <v>411</v>
      </c>
      <c r="E95" s="23">
        <v>165</v>
      </c>
      <c r="F95" s="23">
        <v>25</v>
      </c>
      <c r="G95" s="23">
        <v>119</v>
      </c>
      <c r="H95" s="23">
        <v>1447</v>
      </c>
    </row>
    <row r="96" spans="2:8" ht="15">
      <c r="B96" s="19">
        <v>15</v>
      </c>
      <c r="C96" s="23">
        <v>1254</v>
      </c>
      <c r="D96" s="23">
        <v>734</v>
      </c>
      <c r="E96" s="23">
        <v>331</v>
      </c>
      <c r="F96" s="23">
        <v>68</v>
      </c>
      <c r="G96" s="23">
        <v>182</v>
      </c>
      <c r="H96" s="23">
        <v>2569</v>
      </c>
    </row>
    <row r="97" spans="2:8" ht="15">
      <c r="B97" s="19">
        <v>16</v>
      </c>
      <c r="C97" s="23">
        <v>1727</v>
      </c>
      <c r="D97" s="23">
        <v>996</v>
      </c>
      <c r="E97" s="23">
        <v>432</v>
      </c>
      <c r="F97" s="23">
        <v>66</v>
      </c>
      <c r="G97" s="23">
        <v>228</v>
      </c>
      <c r="H97" s="23">
        <v>3449</v>
      </c>
    </row>
    <row r="98" spans="2:8" ht="15">
      <c r="B98" s="19">
        <v>17</v>
      </c>
      <c r="C98" s="23">
        <v>2071</v>
      </c>
      <c r="D98" s="23">
        <v>1145</v>
      </c>
      <c r="E98" s="23">
        <v>520</v>
      </c>
      <c r="F98" s="23">
        <v>93</v>
      </c>
      <c r="G98" s="23">
        <v>265</v>
      </c>
      <c r="H98" s="23">
        <v>4094</v>
      </c>
    </row>
    <row r="99" spans="2:8" ht="15">
      <c r="B99" s="20" t="s">
        <v>40</v>
      </c>
      <c r="C99" s="22">
        <v>0</v>
      </c>
      <c r="D99" s="22">
        <v>1</v>
      </c>
      <c r="E99" s="22">
        <v>1</v>
      </c>
      <c r="F99" s="22">
        <v>0</v>
      </c>
      <c r="G99" s="22">
        <v>0</v>
      </c>
      <c r="H99" s="22">
        <v>2</v>
      </c>
    </row>
    <row r="100" spans="2:8" ht="15">
      <c r="B100" s="19">
        <v>16</v>
      </c>
      <c r="C100" s="23">
        <v>0</v>
      </c>
      <c r="D100" s="23">
        <v>1</v>
      </c>
      <c r="E100" s="23">
        <v>1</v>
      </c>
      <c r="F100" s="23">
        <v>0</v>
      </c>
      <c r="G100" s="23">
        <v>0</v>
      </c>
      <c r="H100" s="23">
        <v>2</v>
      </c>
    </row>
    <row r="101" spans="2:8" ht="15">
      <c r="B101" s="20" t="s">
        <v>35</v>
      </c>
      <c r="C101" s="22">
        <v>1548</v>
      </c>
      <c r="D101" s="22">
        <v>888</v>
      </c>
      <c r="E101" s="22">
        <v>402</v>
      </c>
      <c r="F101" s="22">
        <v>69</v>
      </c>
      <c r="G101" s="22">
        <v>245</v>
      </c>
      <c r="H101" s="22">
        <v>3152</v>
      </c>
    </row>
    <row r="102" spans="2:8" ht="15">
      <c r="B102" s="19" t="s">
        <v>38</v>
      </c>
      <c r="C102" s="23">
        <v>23</v>
      </c>
      <c r="D102" s="23">
        <v>16</v>
      </c>
      <c r="E102" s="23">
        <v>7</v>
      </c>
      <c r="F102" s="23">
        <v>0</v>
      </c>
      <c r="G102" s="23">
        <v>4</v>
      </c>
      <c r="H102" s="23">
        <v>50</v>
      </c>
    </row>
    <row r="103" spans="2:8" ht="15">
      <c r="B103" s="19">
        <v>11</v>
      </c>
      <c r="C103" s="23">
        <v>7</v>
      </c>
      <c r="D103" s="23">
        <v>3</v>
      </c>
      <c r="E103" s="23">
        <v>0</v>
      </c>
      <c r="F103" s="23">
        <v>0</v>
      </c>
      <c r="G103" s="23">
        <v>3</v>
      </c>
      <c r="H103" s="23">
        <v>13</v>
      </c>
    </row>
    <row r="104" spans="2:8" ht="15">
      <c r="B104" s="19">
        <v>12</v>
      </c>
      <c r="C104" s="23">
        <v>29</v>
      </c>
      <c r="D104" s="23">
        <v>17</v>
      </c>
      <c r="E104" s="23">
        <v>13</v>
      </c>
      <c r="F104" s="23">
        <v>0</v>
      </c>
      <c r="G104" s="23">
        <v>2</v>
      </c>
      <c r="H104" s="23">
        <v>61</v>
      </c>
    </row>
    <row r="105" spans="2:8" ht="15">
      <c r="B105" s="19">
        <v>13</v>
      </c>
      <c r="C105" s="23">
        <v>103</v>
      </c>
      <c r="D105" s="23">
        <v>44</v>
      </c>
      <c r="E105" s="23">
        <v>22</v>
      </c>
      <c r="F105" s="23">
        <v>9</v>
      </c>
      <c r="G105" s="23">
        <v>17</v>
      </c>
      <c r="H105" s="23">
        <v>195</v>
      </c>
    </row>
    <row r="106" spans="2:8" ht="15">
      <c r="B106" s="19">
        <v>14</v>
      </c>
      <c r="C106" s="23">
        <v>177</v>
      </c>
      <c r="D106" s="23">
        <v>99</v>
      </c>
      <c r="E106" s="23">
        <v>44</v>
      </c>
      <c r="F106" s="23">
        <v>5</v>
      </c>
      <c r="G106" s="23">
        <v>26</v>
      </c>
      <c r="H106" s="23">
        <v>351</v>
      </c>
    </row>
    <row r="107" spans="2:8" ht="15">
      <c r="B107" s="19">
        <v>15</v>
      </c>
      <c r="C107" s="23">
        <v>321</v>
      </c>
      <c r="D107" s="23">
        <v>167</v>
      </c>
      <c r="E107" s="23">
        <v>84</v>
      </c>
      <c r="F107" s="23">
        <v>20</v>
      </c>
      <c r="G107" s="23">
        <v>56</v>
      </c>
      <c r="H107" s="23">
        <v>648</v>
      </c>
    </row>
    <row r="108" spans="2:8" ht="15">
      <c r="B108" s="19">
        <v>16</v>
      </c>
      <c r="C108" s="23">
        <v>389</v>
      </c>
      <c r="D108" s="23">
        <v>251</v>
      </c>
      <c r="E108" s="23">
        <v>120</v>
      </c>
      <c r="F108" s="23">
        <v>15</v>
      </c>
      <c r="G108" s="23">
        <v>59</v>
      </c>
      <c r="H108" s="23">
        <v>834</v>
      </c>
    </row>
    <row r="109" spans="2:8" ht="15">
      <c r="B109" s="19">
        <v>17</v>
      </c>
      <c r="C109" s="23">
        <v>499</v>
      </c>
      <c r="D109" s="23">
        <v>291</v>
      </c>
      <c r="E109" s="23">
        <v>112</v>
      </c>
      <c r="F109" s="23">
        <v>20</v>
      </c>
      <c r="G109" s="23">
        <v>78</v>
      </c>
      <c r="H109" s="23">
        <v>1000</v>
      </c>
    </row>
    <row r="110" spans="2:8" ht="15">
      <c r="B110" s="21" t="s">
        <v>36</v>
      </c>
      <c r="C110" s="24">
        <v>15245</v>
      </c>
      <c r="D110" s="24">
        <v>8407</v>
      </c>
      <c r="E110" s="24">
        <v>3849</v>
      </c>
      <c r="F110" s="24">
        <v>703</v>
      </c>
      <c r="G110" s="24">
        <v>2101</v>
      </c>
      <c r="H110" s="24">
        <v>30305</v>
      </c>
    </row>
    <row r="112" spans="2:8">
      <c r="B112" s="16" t="s">
        <v>44</v>
      </c>
    </row>
    <row r="114" spans="2:8" ht="15">
      <c r="B114" s="17" t="s">
        <v>28</v>
      </c>
      <c r="C114" s="48" t="s">
        <v>29</v>
      </c>
      <c r="D114" s="49"/>
      <c r="E114" s="49"/>
      <c r="F114" s="49"/>
      <c r="G114" s="50"/>
      <c r="H114" s="18"/>
    </row>
    <row r="115" spans="2:8" ht="15">
      <c r="B115" s="17" t="s">
        <v>30</v>
      </c>
      <c r="C115" s="25" t="s">
        <v>31</v>
      </c>
      <c r="D115" s="25" t="s">
        <v>32</v>
      </c>
      <c r="E115" s="25" t="s">
        <v>33</v>
      </c>
      <c r="F115" s="25" t="s">
        <v>34</v>
      </c>
      <c r="G115" s="25" t="s">
        <v>35</v>
      </c>
      <c r="H115" s="25" t="s">
        <v>36</v>
      </c>
    </row>
    <row r="116" spans="2:8" ht="15">
      <c r="B116" s="20" t="s">
        <v>37</v>
      </c>
      <c r="C116" s="22">
        <v>5155</v>
      </c>
      <c r="D116" s="22">
        <v>2839</v>
      </c>
      <c r="E116" s="22">
        <v>1348</v>
      </c>
      <c r="F116" s="22">
        <v>215</v>
      </c>
      <c r="G116" s="22">
        <v>4453</v>
      </c>
      <c r="H116" s="22">
        <v>14010</v>
      </c>
    </row>
    <row r="117" spans="2:8" ht="15">
      <c r="B117" s="19" t="s">
        <v>38</v>
      </c>
      <c r="C117" s="23">
        <v>91</v>
      </c>
      <c r="D117" s="23">
        <v>54</v>
      </c>
      <c r="E117" s="23">
        <v>27</v>
      </c>
      <c r="F117" s="23">
        <v>4</v>
      </c>
      <c r="G117" s="23">
        <v>90</v>
      </c>
      <c r="H117" s="23">
        <v>266</v>
      </c>
    </row>
    <row r="118" spans="2:8" ht="15">
      <c r="B118" s="19">
        <v>11</v>
      </c>
      <c r="C118" s="23">
        <v>29</v>
      </c>
      <c r="D118" s="23">
        <v>23</v>
      </c>
      <c r="E118" s="23">
        <v>6</v>
      </c>
      <c r="F118" s="23">
        <v>2</v>
      </c>
      <c r="G118" s="23">
        <v>27</v>
      </c>
      <c r="H118" s="23">
        <v>87</v>
      </c>
    </row>
    <row r="119" spans="2:8" ht="15">
      <c r="B119" s="19">
        <v>12</v>
      </c>
      <c r="C119" s="23">
        <v>105</v>
      </c>
      <c r="D119" s="23">
        <v>59</v>
      </c>
      <c r="E119" s="23">
        <v>28</v>
      </c>
      <c r="F119" s="23">
        <v>4</v>
      </c>
      <c r="G119" s="23">
        <v>120</v>
      </c>
      <c r="H119" s="23">
        <v>316</v>
      </c>
    </row>
    <row r="120" spans="2:8" ht="15">
      <c r="B120" s="19">
        <v>13</v>
      </c>
      <c r="C120" s="23">
        <v>312</v>
      </c>
      <c r="D120" s="23">
        <v>139</v>
      </c>
      <c r="E120" s="23">
        <v>81</v>
      </c>
      <c r="F120" s="23">
        <v>14</v>
      </c>
      <c r="G120" s="23">
        <v>304</v>
      </c>
      <c r="H120" s="23">
        <v>850</v>
      </c>
    </row>
    <row r="121" spans="2:8" ht="15">
      <c r="B121" s="19">
        <v>14</v>
      </c>
      <c r="C121" s="23">
        <v>580</v>
      </c>
      <c r="D121" s="23">
        <v>293</v>
      </c>
      <c r="E121" s="23">
        <v>161</v>
      </c>
      <c r="F121" s="23">
        <v>19</v>
      </c>
      <c r="G121" s="23">
        <v>525</v>
      </c>
      <c r="H121" s="23">
        <v>1578</v>
      </c>
    </row>
    <row r="122" spans="2:8" ht="15">
      <c r="B122" s="19">
        <v>15</v>
      </c>
      <c r="C122" s="23">
        <v>941</v>
      </c>
      <c r="D122" s="23">
        <v>528</v>
      </c>
      <c r="E122" s="23">
        <v>227</v>
      </c>
      <c r="F122" s="23">
        <v>41</v>
      </c>
      <c r="G122" s="23">
        <v>817</v>
      </c>
      <c r="H122" s="23">
        <v>2554</v>
      </c>
    </row>
    <row r="123" spans="2:8" ht="15">
      <c r="B123" s="19">
        <v>16</v>
      </c>
      <c r="C123" s="23">
        <v>1343</v>
      </c>
      <c r="D123" s="23">
        <v>744</v>
      </c>
      <c r="E123" s="23">
        <v>326</v>
      </c>
      <c r="F123" s="23">
        <v>51</v>
      </c>
      <c r="G123" s="23">
        <v>1145</v>
      </c>
      <c r="H123" s="23">
        <v>3609</v>
      </c>
    </row>
    <row r="124" spans="2:8" ht="15">
      <c r="B124" s="19">
        <v>17</v>
      </c>
      <c r="C124" s="23">
        <v>1754</v>
      </c>
      <c r="D124" s="23">
        <v>999</v>
      </c>
      <c r="E124" s="23">
        <v>492</v>
      </c>
      <c r="F124" s="23">
        <v>80</v>
      </c>
      <c r="G124" s="23">
        <v>1425</v>
      </c>
      <c r="H124" s="23">
        <v>4750</v>
      </c>
    </row>
    <row r="125" spans="2:8" ht="15">
      <c r="B125" s="20" t="s">
        <v>39</v>
      </c>
      <c r="C125" s="22">
        <v>4526</v>
      </c>
      <c r="D125" s="22">
        <v>2362</v>
      </c>
      <c r="E125" s="22">
        <v>1154</v>
      </c>
      <c r="F125" s="22">
        <v>190</v>
      </c>
      <c r="G125" s="22">
        <v>3716</v>
      </c>
      <c r="H125" s="22">
        <v>11948</v>
      </c>
    </row>
    <row r="126" spans="2:8" ht="15">
      <c r="B126" s="19" t="s">
        <v>38</v>
      </c>
      <c r="C126" s="23">
        <v>94</v>
      </c>
      <c r="D126" s="23">
        <v>39</v>
      </c>
      <c r="E126" s="23">
        <v>19</v>
      </c>
      <c r="F126" s="23">
        <v>1</v>
      </c>
      <c r="G126" s="23">
        <v>63</v>
      </c>
      <c r="H126" s="23">
        <v>216</v>
      </c>
    </row>
    <row r="127" spans="2:8" ht="15">
      <c r="B127" s="19">
        <v>11</v>
      </c>
      <c r="C127" s="23">
        <v>25</v>
      </c>
      <c r="D127" s="23">
        <v>15</v>
      </c>
      <c r="E127" s="23">
        <v>7</v>
      </c>
      <c r="F127" s="23">
        <v>1</v>
      </c>
      <c r="G127" s="23">
        <v>26</v>
      </c>
      <c r="H127" s="23">
        <v>74</v>
      </c>
    </row>
    <row r="128" spans="2:8" ht="15">
      <c r="B128" s="19">
        <v>12</v>
      </c>
      <c r="C128" s="23">
        <v>92</v>
      </c>
      <c r="D128" s="23">
        <v>54</v>
      </c>
      <c r="E128" s="23">
        <v>27</v>
      </c>
      <c r="F128" s="23">
        <v>5</v>
      </c>
      <c r="G128" s="23">
        <v>79</v>
      </c>
      <c r="H128" s="23">
        <v>257</v>
      </c>
    </row>
    <row r="129" spans="2:8" ht="15">
      <c r="B129" s="19">
        <v>13</v>
      </c>
      <c r="C129" s="23">
        <v>270</v>
      </c>
      <c r="D129" s="23">
        <v>138</v>
      </c>
      <c r="E129" s="23">
        <v>61</v>
      </c>
      <c r="F129" s="23">
        <v>12</v>
      </c>
      <c r="G129" s="23">
        <v>209</v>
      </c>
      <c r="H129" s="23">
        <v>690</v>
      </c>
    </row>
    <row r="130" spans="2:8" ht="15">
      <c r="B130" s="19">
        <v>14</v>
      </c>
      <c r="C130" s="23">
        <v>505</v>
      </c>
      <c r="D130" s="23">
        <v>258</v>
      </c>
      <c r="E130" s="23">
        <v>121</v>
      </c>
      <c r="F130" s="23">
        <v>27</v>
      </c>
      <c r="G130" s="23">
        <v>454</v>
      </c>
      <c r="H130" s="23">
        <v>1365</v>
      </c>
    </row>
    <row r="131" spans="2:8" ht="15">
      <c r="B131" s="19">
        <v>15</v>
      </c>
      <c r="C131" s="23">
        <v>849</v>
      </c>
      <c r="D131" s="23">
        <v>442</v>
      </c>
      <c r="E131" s="23">
        <v>234</v>
      </c>
      <c r="F131" s="23">
        <v>35</v>
      </c>
      <c r="G131" s="23">
        <v>735</v>
      </c>
      <c r="H131" s="23">
        <v>2295</v>
      </c>
    </row>
    <row r="132" spans="2:8" ht="15">
      <c r="B132" s="19">
        <v>16</v>
      </c>
      <c r="C132" s="23">
        <v>1197</v>
      </c>
      <c r="D132" s="23">
        <v>590</v>
      </c>
      <c r="E132" s="23">
        <v>306</v>
      </c>
      <c r="F132" s="23">
        <v>42</v>
      </c>
      <c r="G132" s="23">
        <v>944</v>
      </c>
      <c r="H132" s="23">
        <v>3079</v>
      </c>
    </row>
    <row r="133" spans="2:8" ht="15">
      <c r="B133" s="19">
        <v>17</v>
      </c>
      <c r="C133" s="23">
        <v>1494</v>
      </c>
      <c r="D133" s="23">
        <v>826</v>
      </c>
      <c r="E133" s="23">
        <v>379</v>
      </c>
      <c r="F133" s="23">
        <v>67</v>
      </c>
      <c r="G133" s="23">
        <v>1206</v>
      </c>
      <c r="H133" s="23">
        <v>3972</v>
      </c>
    </row>
    <row r="134" spans="2:8" ht="15">
      <c r="B134" s="20" t="s">
        <v>35</v>
      </c>
      <c r="C134" s="22">
        <v>784</v>
      </c>
      <c r="D134" s="22">
        <v>386</v>
      </c>
      <c r="E134" s="22">
        <v>234</v>
      </c>
      <c r="F134" s="22">
        <v>34</v>
      </c>
      <c r="G134" s="22">
        <v>671</v>
      </c>
      <c r="H134" s="22">
        <v>2109</v>
      </c>
    </row>
    <row r="135" spans="2:8" ht="15">
      <c r="B135" s="19" t="s">
        <v>38</v>
      </c>
      <c r="C135" s="23">
        <v>17</v>
      </c>
      <c r="D135" s="23">
        <v>4</v>
      </c>
      <c r="E135" s="23">
        <v>4</v>
      </c>
      <c r="F135" s="23">
        <v>2</v>
      </c>
      <c r="G135" s="23">
        <v>13</v>
      </c>
      <c r="H135" s="23">
        <v>40</v>
      </c>
    </row>
    <row r="136" spans="2:8" ht="15">
      <c r="B136" s="19">
        <v>11</v>
      </c>
      <c r="C136" s="23">
        <v>6</v>
      </c>
      <c r="D136" s="23">
        <v>2</v>
      </c>
      <c r="E136" s="23">
        <v>3</v>
      </c>
      <c r="F136" s="23">
        <v>0</v>
      </c>
      <c r="G136" s="23">
        <v>4</v>
      </c>
      <c r="H136" s="23">
        <v>15</v>
      </c>
    </row>
    <row r="137" spans="2:8" ht="15">
      <c r="B137" s="19">
        <v>12</v>
      </c>
      <c r="C137" s="23">
        <v>13</v>
      </c>
      <c r="D137" s="23">
        <v>9</v>
      </c>
      <c r="E137" s="23">
        <v>8</v>
      </c>
      <c r="F137" s="23">
        <v>0</v>
      </c>
      <c r="G137" s="23">
        <v>11</v>
      </c>
      <c r="H137" s="23">
        <v>41</v>
      </c>
    </row>
    <row r="138" spans="2:8" ht="15">
      <c r="B138" s="19">
        <v>13</v>
      </c>
      <c r="C138" s="23">
        <v>50</v>
      </c>
      <c r="D138" s="23">
        <v>31</v>
      </c>
      <c r="E138" s="23">
        <v>13</v>
      </c>
      <c r="F138" s="23">
        <v>2</v>
      </c>
      <c r="G138" s="23">
        <v>43</v>
      </c>
      <c r="H138" s="23">
        <v>139</v>
      </c>
    </row>
    <row r="139" spans="2:8" ht="15">
      <c r="B139" s="19">
        <v>14</v>
      </c>
      <c r="C139" s="23">
        <v>92</v>
      </c>
      <c r="D139" s="23">
        <v>37</v>
      </c>
      <c r="E139" s="23">
        <v>28</v>
      </c>
      <c r="F139" s="23">
        <v>3</v>
      </c>
      <c r="G139" s="23">
        <v>91</v>
      </c>
      <c r="H139" s="23">
        <v>251</v>
      </c>
    </row>
    <row r="140" spans="2:8" ht="15">
      <c r="B140" s="19">
        <v>15</v>
      </c>
      <c r="C140" s="23">
        <v>145</v>
      </c>
      <c r="D140" s="23">
        <v>72</v>
      </c>
      <c r="E140" s="23">
        <v>37</v>
      </c>
      <c r="F140" s="23">
        <v>7</v>
      </c>
      <c r="G140" s="23">
        <v>129</v>
      </c>
      <c r="H140" s="23">
        <v>390</v>
      </c>
    </row>
    <row r="141" spans="2:8" ht="15">
      <c r="B141" s="19">
        <v>16</v>
      </c>
      <c r="C141" s="23">
        <v>185</v>
      </c>
      <c r="D141" s="23">
        <v>110</v>
      </c>
      <c r="E141" s="23">
        <v>52</v>
      </c>
      <c r="F141" s="23">
        <v>9</v>
      </c>
      <c r="G141" s="23">
        <v>143</v>
      </c>
      <c r="H141" s="23">
        <v>499</v>
      </c>
    </row>
    <row r="142" spans="2:8" ht="15">
      <c r="B142" s="19">
        <v>17</v>
      </c>
      <c r="C142" s="23">
        <v>276</v>
      </c>
      <c r="D142" s="23">
        <v>121</v>
      </c>
      <c r="E142" s="23">
        <v>89</v>
      </c>
      <c r="F142" s="23">
        <v>11</v>
      </c>
      <c r="G142" s="23">
        <v>237</v>
      </c>
      <c r="H142" s="23">
        <v>734</v>
      </c>
    </row>
    <row r="143" spans="2:8" ht="15">
      <c r="B143" s="21" t="s">
        <v>36</v>
      </c>
      <c r="C143" s="24">
        <v>10465</v>
      </c>
      <c r="D143" s="24">
        <v>5587</v>
      </c>
      <c r="E143" s="24">
        <v>2736</v>
      </c>
      <c r="F143" s="24">
        <v>439</v>
      </c>
      <c r="G143" s="24">
        <v>8840</v>
      </c>
      <c r="H143" s="24">
        <v>28067</v>
      </c>
    </row>
  </sheetData>
  <mergeCells count="4">
    <mergeCell ref="C11:G11"/>
    <mergeCell ref="C46:G46"/>
    <mergeCell ref="C79:G79"/>
    <mergeCell ref="C114:G114"/>
  </mergeCells>
  <pageMargins left="0.55118110236220474" right="0.55118110236220474" top="0.27559055118110237" bottom="0.59055118110236227" header="0.27559055118110237" footer="0.23622047244094491"/>
  <pageSetup paperSize="9" scale="71" orientation="landscape" r:id="rId1"/>
  <headerFooter alignWithMargins="0">
    <oddFooter>&amp;L&amp;"Arial,Bold"
Last Refresh Date: 16/05/2021
MQ Req: 2022/1662&amp;C&amp;"Arial,Bold"MetHQ Information and Insight- 783131
If you have any queries with this report, please contact the Helpdesk&amp;R&amp;"Arial,Bold"&amp;U
Data is subject to daily change
© MOPAC 2020</oddFooter>
  </headerFooter>
  <drawing r:id="rId2"/>
  <legacyDrawing r:id="rId3"/>
  <oleObjects>
    <mc:AlternateContent xmlns:mc="http://schemas.openxmlformats.org/markup-compatibility/2006">
      <mc:Choice Requires="x14">
        <oleObject progId="StaticEnhancedMetafile" shapeId="20481" r:id="rId4">
          <objectPr defaultSize="0" autoPict="0" r:id="rId5">
            <anchor moveWithCells="1">
              <from>
                <xdr:col>1</xdr:col>
                <xdr:colOff>942975</xdr:colOff>
                <xdr:row>145</xdr:row>
                <xdr:rowOff>152400</xdr:rowOff>
              </from>
              <to>
                <xdr:col>6</xdr:col>
                <xdr:colOff>352425</xdr:colOff>
                <xdr:row>151</xdr:row>
                <xdr:rowOff>38100</xdr:rowOff>
              </to>
            </anchor>
          </objectPr>
        </oleObject>
      </mc:Choice>
      <mc:Fallback>
        <oleObject progId="StaticEnhancedMetafile" shapeId="2048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5EDF9DD8DBB143AE8CD71BDB6B0E3B" ma:contentTypeVersion="12" ma:contentTypeDescription="Create a new document." ma:contentTypeScope="" ma:versionID="87ed38e2988266a2bd8a89a74d3e30ed">
  <xsd:schema xmlns:xsd="http://www.w3.org/2001/XMLSchema" xmlns:xs="http://www.w3.org/2001/XMLSchema" xmlns:p="http://schemas.microsoft.com/office/2006/metadata/properties" xmlns:ns2="7fc9ebc1-6786-4aad-aee1-fdcde6e01ff9" xmlns:ns3="fd7425d0-09b7-49b7-b351-1ad2162dc0d7" targetNamespace="http://schemas.microsoft.com/office/2006/metadata/properties" ma:root="true" ma:fieldsID="8fb2a49c1ad396ea3ffd795856f9e7da" ns2:_="" ns3:_="">
    <xsd:import namespace="7fc9ebc1-6786-4aad-aee1-fdcde6e01ff9"/>
    <xsd:import namespace="fd7425d0-09b7-49b7-b351-1ad2162dc0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9ebc1-6786-4aad-aee1-fdcde6e01f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425d0-09b7-49b7-b351-1ad2162dc0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AEA1B7A-8A88-4E7B-8E89-766FD7074CBF}"/>
</file>

<file path=customXml/itemProps2.xml><?xml version="1.0" encoding="utf-8"?>
<ds:datastoreItem xmlns:ds="http://schemas.openxmlformats.org/officeDocument/2006/customXml" ds:itemID="{4E186A43-F79F-409D-987C-F3BB40255C09}"/>
</file>

<file path=customXml/itemProps3.xml><?xml version="1.0" encoding="utf-8"?>
<ds:datastoreItem xmlns:ds="http://schemas.openxmlformats.org/officeDocument/2006/customXml" ds:itemID="{3ABBB55E-EAE9-4A1E-9920-B5564320B2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MPS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 Hoc Report Template FOIA Office 2010 version</dc:title>
  <dc:subject/>
  <dc:creator>Please Enter</dc:creator>
  <cp:keywords/>
  <dc:description/>
  <cp:lastModifiedBy>Kerrith Stewart</cp:lastModifiedBy>
  <cp:revision/>
  <dcterms:created xsi:type="dcterms:W3CDTF">2008-12-23T10:17:31Z</dcterms:created>
  <dcterms:modified xsi:type="dcterms:W3CDTF">2022-05-24T11:53:37Z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0x010100535EDF9DD8DBB143AE8CD71BDB6B0E3B</vt:lpwstr>
  </property>
</Properties>
</file>