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greaterlondonauthority-my.sharepoint.com/personal/monika_hockenhull_london_gov_uk/Documents/expenses/individual expenses for web March-May 24/"/>
    </mc:Choice>
  </mc:AlternateContent>
  <xr:revisionPtr revIDLastSave="9" documentId="8_{CC3D6005-7A68-487D-9C53-923E1D36F82A}" xr6:coauthVersionLast="47" xr6:coauthVersionMax="47" xr10:uidLastSave="{780B209E-64B2-4E78-9D58-A06655D53270}"/>
  <bookViews>
    <workbookView xWindow="-98" yWindow="-98" windowWidth="21795" windowHeight="13996" xr2:uid="{F3EB2BD4-55F4-43B7-A7C3-F6BDD95E7034}"/>
  </bookViews>
  <sheets>
    <sheet name="Bellamy D" sheetId="1" r:id="rId1"/>
  </sheets>
  <externalReferences>
    <externalReference r:id="rId2"/>
    <externalReference r:id="rId3"/>
  </externalReferences>
  <definedNames>
    <definedName name="Middleton__Tom">'[1]SUMMARY 2017.18'!#REF!</definedName>
    <definedName name="_xlnm.Print_Area" localSheetId="0">'Bellamy D'!$A$80:$L$96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3" i="1" l="1"/>
  <c r="F113" i="1"/>
  <c r="E113" i="1"/>
  <c r="D113" i="1"/>
  <c r="C113" i="1"/>
  <c r="B113" i="1"/>
  <c r="A113" i="1"/>
  <c r="H112" i="1"/>
  <c r="H111" i="1"/>
  <c r="H110" i="1"/>
  <c r="H109" i="1"/>
  <c r="H108" i="1"/>
  <c r="H107" i="1"/>
  <c r="H106" i="1"/>
  <c r="C102" i="1"/>
  <c r="F95" i="1"/>
  <c r="E95" i="1"/>
  <c r="D95" i="1"/>
  <c r="C95" i="1"/>
  <c r="B95" i="1"/>
  <c r="A95" i="1"/>
  <c r="H94" i="1"/>
  <c r="H93" i="1"/>
  <c r="H92" i="1"/>
  <c r="H91" i="1"/>
  <c r="H90" i="1"/>
  <c r="H89" i="1"/>
  <c r="R88" i="1"/>
  <c r="H88" i="1"/>
  <c r="H95" i="1" s="1"/>
  <c r="C84" i="1"/>
  <c r="F78" i="1"/>
  <c r="D78" i="1"/>
  <c r="C78" i="1"/>
  <c r="B78" i="1"/>
  <c r="A78" i="1"/>
  <c r="H77" i="1"/>
  <c r="H76" i="1"/>
  <c r="H75" i="1"/>
  <c r="H78" i="1" s="1"/>
  <c r="H74" i="1"/>
  <c r="H73" i="1"/>
  <c r="H72" i="1"/>
  <c r="C68" i="1"/>
  <c r="H61" i="1"/>
  <c r="F61" i="1"/>
  <c r="D61" i="1"/>
  <c r="C61" i="1"/>
  <c r="B61" i="1"/>
  <c r="A61" i="1"/>
  <c r="H60" i="1"/>
  <c r="H59" i="1"/>
  <c r="H58" i="1"/>
  <c r="H57" i="1"/>
  <c r="H56" i="1"/>
  <c r="C52" i="1"/>
  <c r="H44" i="1"/>
  <c r="F44" i="1"/>
  <c r="D44" i="1"/>
  <c r="C44" i="1"/>
  <c r="B44" i="1"/>
  <c r="A44" i="1"/>
  <c r="H43" i="1"/>
  <c r="H42" i="1"/>
  <c r="H41" i="1"/>
  <c r="H40" i="1"/>
  <c r="H39" i="1"/>
  <c r="C35" i="1"/>
  <c r="H29" i="1"/>
  <c r="F29" i="1"/>
  <c r="D29" i="1"/>
  <c r="C29" i="1"/>
  <c r="B29" i="1"/>
  <c r="A29" i="1"/>
  <c r="H28" i="1"/>
  <c r="H27" i="1"/>
  <c r="H26" i="1"/>
  <c r="H25" i="1"/>
  <c r="H24" i="1"/>
  <c r="C20" i="1"/>
  <c r="H14" i="1"/>
  <c r="F14" i="1"/>
  <c r="D14" i="1"/>
  <c r="C14" i="1"/>
  <c r="B14" i="1"/>
  <c r="A14" i="1"/>
  <c r="H13" i="1"/>
  <c r="H12" i="1"/>
  <c r="H11" i="1"/>
  <c r="H10" i="1"/>
  <c r="H9" i="1"/>
</calcChain>
</file>

<file path=xl/sharedStrings.xml><?xml version="1.0" encoding="utf-8"?>
<sst xmlns="http://schemas.openxmlformats.org/spreadsheetml/2006/main" count="132" uniqueCount="45">
  <si>
    <t>David Bellamy</t>
  </si>
  <si>
    <t xml:space="preserve">Chief of Staff </t>
  </si>
  <si>
    <t>Expenses for the financial year 2017-18</t>
  </si>
  <si>
    <t>Last review date:</t>
  </si>
  <si>
    <t xml:space="preserve">An individual’s expenses file is updated when a new item has been approved for payment. The ‘Last review date’ in this file indicates the date the finance system was checked for expenses incurred. Please note that there may be an interval between an expense being incurred and its addition to this file. </t>
  </si>
  <si>
    <t>Taxi Invoices</t>
  </si>
  <si>
    <t>Taxi Expense Claims</t>
  </si>
  <si>
    <t>Other Domestic Travel</t>
  </si>
  <si>
    <t>Foreign Travel</t>
  </si>
  <si>
    <t>Other Expenses</t>
  </si>
  <si>
    <t>TOTAL</t>
  </si>
  <si>
    <t>REF</t>
  </si>
  <si>
    <t>Date</t>
  </si>
  <si>
    <t>Details</t>
  </si>
  <si>
    <t xml:space="preserve">CC RS NOV 2017 </t>
  </si>
  <si>
    <t>Train-London to Manchester-Speaker at Solace Summit</t>
  </si>
  <si>
    <t>Nov 2017</t>
  </si>
  <si>
    <t>EXP0002828</t>
  </si>
  <si>
    <t>Tram-Manchester Piccadilly to Old Trafford, Manchester -Speaker at Solace Summit 2017</t>
  </si>
  <si>
    <t>Mar 2018</t>
  </si>
  <si>
    <t>Tram-Old Trafford Manchester to Piccadilly Gardens-Speaker at Solace Summit 2017</t>
  </si>
  <si>
    <t>EXP0002609</t>
  </si>
  <si>
    <t>Train-London to Basingstoke-Attendance at a TfL colleague's funeral</t>
  </si>
  <si>
    <t>Expenses for the financial year 2018-19</t>
  </si>
  <si>
    <t>Expenses for the financial year 2019-20</t>
  </si>
  <si>
    <t>Expenses for the financial year 2020-21</t>
  </si>
  <si>
    <t>Eye test</t>
  </si>
  <si>
    <t>Chief of Staff</t>
  </si>
  <si>
    <t>Expenses for the financial year 2021-22</t>
  </si>
  <si>
    <t>Expenses for the financial year 2022-23</t>
  </si>
  <si>
    <t>Hotels</t>
  </si>
  <si>
    <t>Total Bill</t>
  </si>
  <si>
    <t>No. of People</t>
  </si>
  <si>
    <t>Amt per person</t>
  </si>
  <si>
    <t>EXP0008373</t>
  </si>
  <si>
    <t>Lunch - Introduction lunch with Richard Watts and Christopher Hayward</t>
  </si>
  <si>
    <t>EXP0008993</t>
  </si>
  <si>
    <t>Dinner - Operation London Bridge</t>
  </si>
  <si>
    <t>EXP0009015</t>
  </si>
  <si>
    <t>EXP0009016</t>
  </si>
  <si>
    <t>EXP0009017</t>
  </si>
  <si>
    <t>EXP0009019</t>
  </si>
  <si>
    <t>EXP0009020</t>
  </si>
  <si>
    <t>Expenses for the financial year 2024-25</t>
  </si>
  <si>
    <t>EXP Jan-May24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</si>
</sst>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0"/>
      <name val="Arial"/>
      <family val="2"/>
    </font>
    <font>
      <sz val="10"/>
      <name val="Arial"/>
      <family val="2"/>
    </font>
    <font>
      <sz val="8"/>
      <name val="Arial"/>
      <family val="2"/>
    </font>
    <font>
      <b/>
      <sz val="8"/>
      <name val="Arial"/>
      <family val="2"/>
    </font>
  </fonts>
  <fills count="10">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8" tint="0.79998168889431442"/>
        <bgColor indexed="64"/>
      </patternFill>
    </fill>
  </fills>
  <borders count="2">
    <border>
      <left/>
      <right/>
      <top/>
      <bottom/>
      <diagonal/>
    </border>
    <border>
      <left/>
      <right/>
      <top style="thin">
        <color indexed="64"/>
      </top>
      <bottom style="medium">
        <color indexed="64"/>
      </bottom>
      <diagonal/>
    </border>
  </borders>
  <cellStyleXfs count="2">
    <xf numFmtId="0" fontId="0" fillId="0" borderId="0"/>
    <xf numFmtId="0" fontId="2" fillId="0" borderId="0"/>
  </cellStyleXfs>
  <cellXfs count="51">
    <xf numFmtId="0" fontId="0" fillId="0" borderId="0" xfId="0"/>
    <xf numFmtId="4" fontId="1" fillId="2" borderId="0" xfId="0" applyNumberFormat="1" applyFont="1" applyFill="1"/>
    <xf numFmtId="4" fontId="2" fillId="3" borderId="0" xfId="0" applyNumberFormat="1" applyFont="1" applyFill="1"/>
    <xf numFmtId="4" fontId="1" fillId="3" borderId="0" xfId="0" applyNumberFormat="1" applyFont="1" applyFill="1"/>
    <xf numFmtId="14" fontId="2" fillId="3" borderId="0" xfId="0" applyNumberFormat="1" applyFont="1" applyFill="1"/>
    <xf numFmtId="0" fontId="2" fillId="2" borderId="0" xfId="0" applyFont="1" applyFill="1"/>
    <xf numFmtId="14" fontId="1" fillId="3" borderId="0" xfId="0" applyNumberFormat="1" applyFont="1" applyFill="1"/>
    <xf numFmtId="15" fontId="2" fillId="3" borderId="0" xfId="0" applyNumberFormat="1" applyFont="1" applyFill="1"/>
    <xf numFmtId="4" fontId="1" fillId="3" borderId="0" xfId="1" applyNumberFormat="1" applyFont="1" applyFill="1" applyAlignment="1">
      <alignment horizontal="right" wrapText="1"/>
    </xf>
    <xf numFmtId="4" fontId="1" fillId="3" borderId="0" xfId="1" applyNumberFormat="1" applyFont="1" applyFill="1" applyAlignment="1">
      <alignment wrapText="1"/>
    </xf>
    <xf numFmtId="4" fontId="1" fillId="3" borderId="0" xfId="1" applyNumberFormat="1" applyFont="1" applyFill="1" applyAlignment="1">
      <alignment horizontal="center" wrapText="1"/>
    </xf>
    <xf numFmtId="14" fontId="1" fillId="3" borderId="0" xfId="1" applyNumberFormat="1" applyFont="1" applyFill="1" applyAlignment="1">
      <alignment horizontal="right" wrapText="1"/>
    </xf>
    <xf numFmtId="4" fontId="1" fillId="3" borderId="0" xfId="1" applyNumberFormat="1" applyFont="1" applyFill="1" applyAlignment="1">
      <alignment horizontal="left" wrapText="1"/>
    </xf>
    <xf numFmtId="4" fontId="2" fillId="0" borderId="0" xfId="0" applyNumberFormat="1" applyFont="1"/>
    <xf numFmtId="4" fontId="2" fillId="3" borderId="0" xfId="1" applyNumberFormat="1" applyFill="1" applyAlignment="1">
      <alignment horizontal="right" wrapText="1"/>
    </xf>
    <xf numFmtId="1" fontId="2" fillId="3" borderId="0" xfId="0" applyNumberFormat="1" applyFont="1" applyFill="1" applyAlignment="1">
      <alignment horizontal="left" wrapText="1"/>
    </xf>
    <xf numFmtId="4" fontId="2" fillId="0" borderId="0" xfId="0" quotePrefix="1" applyNumberFormat="1" applyFont="1"/>
    <xf numFmtId="4" fontId="2" fillId="3" borderId="0" xfId="0" applyNumberFormat="1" applyFont="1" applyFill="1" applyAlignment="1">
      <alignment wrapText="1"/>
    </xf>
    <xf numFmtId="4" fontId="2" fillId="3" borderId="0" xfId="0" applyNumberFormat="1" applyFont="1" applyFill="1" applyAlignment="1">
      <alignment horizontal="right"/>
    </xf>
    <xf numFmtId="4" fontId="1" fillId="3" borderId="1" xfId="1" applyNumberFormat="1" applyFont="1" applyFill="1" applyBorder="1" applyAlignment="1">
      <alignment horizontal="right" wrapText="1"/>
    </xf>
    <xf numFmtId="4" fontId="2" fillId="3" borderId="0" xfId="0" applyNumberFormat="1" applyFont="1" applyFill="1" applyAlignment="1">
      <alignment horizontal="right" wrapText="1"/>
    </xf>
    <xf numFmtId="4" fontId="1" fillId="3" borderId="0" xfId="0" applyNumberFormat="1" applyFont="1" applyFill="1" applyAlignment="1">
      <alignment horizontal="right" wrapText="1"/>
    </xf>
    <xf numFmtId="4" fontId="1" fillId="4" borderId="0" xfId="0" applyNumberFormat="1" applyFont="1" applyFill="1"/>
    <xf numFmtId="0" fontId="2" fillId="4" borderId="0" xfId="0" applyFont="1" applyFill="1"/>
    <xf numFmtId="4" fontId="2" fillId="0" borderId="0" xfId="0" applyNumberFormat="1" applyFont="1" applyAlignment="1">
      <alignment horizontal="right" wrapText="1"/>
    </xf>
    <xf numFmtId="4" fontId="1" fillId="0" borderId="0" xfId="0" applyNumberFormat="1" applyFont="1" applyAlignment="1">
      <alignment horizontal="right" wrapText="1"/>
    </xf>
    <xf numFmtId="14" fontId="2" fillId="0" borderId="0" xfId="0" applyNumberFormat="1" applyFont="1"/>
    <xf numFmtId="4" fontId="1" fillId="5" borderId="0" xfId="0" applyNumberFormat="1" applyFont="1" applyFill="1"/>
    <xf numFmtId="4" fontId="2" fillId="3" borderId="0" xfId="0" applyNumberFormat="1" applyFont="1" applyFill="1" applyAlignment="1">
      <alignment vertical="top"/>
    </xf>
    <xf numFmtId="4" fontId="3" fillId="3" borderId="0" xfId="0" applyNumberFormat="1" applyFont="1" applyFill="1" applyAlignment="1">
      <alignment horizontal="left"/>
    </xf>
    <xf numFmtId="14" fontId="2" fillId="3" borderId="0" xfId="0" applyNumberFormat="1" applyFont="1" applyFill="1" applyAlignment="1">
      <alignment horizontal="left"/>
    </xf>
    <xf numFmtId="0" fontId="2" fillId="5" borderId="0" xfId="0" applyFont="1" applyFill="1"/>
    <xf numFmtId="4" fontId="4" fillId="3" borderId="0" xfId="0" applyNumberFormat="1" applyFont="1" applyFill="1" applyAlignment="1">
      <alignment horizontal="left"/>
    </xf>
    <xf numFmtId="14" fontId="1" fillId="3" borderId="0" xfId="0" applyNumberFormat="1" applyFont="1" applyFill="1" applyAlignment="1">
      <alignment horizontal="left"/>
    </xf>
    <xf numFmtId="2" fontId="2" fillId="3" borderId="0" xfId="0" applyNumberFormat="1" applyFont="1" applyFill="1"/>
    <xf numFmtId="4" fontId="3" fillId="3" borderId="0" xfId="1" applyNumberFormat="1" applyFont="1" applyFill="1" applyAlignment="1">
      <alignment horizontal="left" wrapText="1"/>
    </xf>
    <xf numFmtId="4" fontId="2" fillId="3" borderId="0" xfId="0" applyNumberFormat="1" applyFont="1" applyFill="1" applyAlignment="1">
      <alignment horizontal="left" wrapText="1"/>
    </xf>
    <xf numFmtId="4" fontId="2" fillId="3" borderId="0" xfId="0" quotePrefix="1" applyNumberFormat="1" applyFont="1" applyFill="1"/>
    <xf numFmtId="3" fontId="2" fillId="3" borderId="0" xfId="0" applyNumberFormat="1" applyFont="1" applyFill="1"/>
    <xf numFmtId="0" fontId="2" fillId="0" borderId="0" xfId="0" applyFont="1"/>
    <xf numFmtId="4" fontId="1" fillId="0" borderId="0" xfId="0" applyNumberFormat="1" applyFont="1"/>
    <xf numFmtId="4" fontId="1" fillId="6" borderId="0" xfId="0" applyNumberFormat="1" applyFont="1" applyFill="1"/>
    <xf numFmtId="0" fontId="2" fillId="6" borderId="0" xfId="0" applyFont="1" applyFill="1"/>
    <xf numFmtId="4" fontId="1" fillId="7" borderId="0" xfId="0" applyNumberFormat="1" applyFont="1" applyFill="1"/>
    <xf numFmtId="0" fontId="2" fillId="7" borderId="0" xfId="0" applyFont="1" applyFill="1"/>
    <xf numFmtId="4" fontId="1" fillId="8" borderId="0" xfId="0" applyNumberFormat="1" applyFont="1" applyFill="1"/>
    <xf numFmtId="0" fontId="2" fillId="8" borderId="0" xfId="0" applyFont="1" applyFill="1"/>
    <xf numFmtId="4" fontId="2" fillId="9" borderId="0" xfId="0" applyNumberFormat="1" applyFont="1" applyFill="1" applyAlignment="1">
      <alignment horizontal="right" wrapText="1"/>
    </xf>
    <xf numFmtId="3" fontId="2" fillId="9" borderId="0" xfId="0" applyNumberFormat="1" applyFont="1" applyFill="1" applyAlignment="1">
      <alignment horizontal="right" wrapText="1"/>
    </xf>
    <xf numFmtId="4" fontId="2" fillId="9" borderId="0" xfId="0" applyNumberFormat="1" applyFont="1" applyFill="1"/>
    <xf numFmtId="4" fontId="2" fillId="3" borderId="0" xfId="0" applyNumberFormat="1" applyFont="1" applyFill="1" applyAlignment="1">
      <alignment horizontal="left"/>
    </xf>
  </cellXfs>
  <cellStyles count="2">
    <cellStyle name="Normal" xfId="0" builtinId="0"/>
    <cellStyle name="Normal 6" xfId="1" xr:uid="{6984A429-4AA9-4512-95AE-A0D6864F57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onikaHockenhull\AppData\Local\Microsoft\Windows\INetCache\Content.Outlook\YI22OVSC\1.%20Mayoral%20Team%20-%202023-24%20(Jan%20-%20Mar%202024)%20%202024-25%20(Apr-May%202024).xlsx" TargetMode="External"/><Relationship Id="rId1" Type="http://schemas.openxmlformats.org/officeDocument/2006/relationships/externalLinkPath" Target="file:///C:\Users\MonikaHockenhull\AppData\Local\Microsoft\Windows\INetCache\Content.Outlook\YI22OVSC\1.%20Mayoral%20Team%20-%202023-24%20(Jan%20-%20Mar%202024)%20%202024-25%20(Apr-May%202024).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MMARY%20201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 AMANDA"/>
      <sheetName val="For Action 1"/>
      <sheetName val="For Action 2"/>
      <sheetName val="SUMMARY 2024-25"/>
      <sheetName val="SUMMARY 2023-24"/>
      <sheetName val="SUMMARY 2021-22"/>
      <sheetName val="SUMMARY 2018.19"/>
      <sheetName val="SUMMARY 2017.18"/>
      <sheetName val="SUMMARY 2019-20"/>
      <sheetName val="Khan S"/>
      <sheetName val="Agrawal R"/>
      <sheetName val="Appleby F"/>
      <sheetName val="Bellamy D"/>
      <sheetName val="Brown S"/>
      <sheetName val="Bowes N"/>
      <sheetName val="Copley T"/>
      <sheetName val="Hennessy P"/>
      <sheetName val="Kreitzman L"/>
      <sheetName val="Dance S"/>
      <sheetName val="Dawber H"/>
      <sheetName val="McCartney J"/>
      <sheetName val="Murray J"/>
      <sheetName val="Picton A"/>
      <sheetName val="Pipe J"/>
      <sheetName val="Rodrigues S"/>
      <sheetName val="Shawcross V"/>
      <sheetName val="Simons J"/>
      <sheetName val="Twycross F"/>
      <sheetName val="Stenner J"/>
      <sheetName val="Watts R"/>
      <sheetName val="Weekes-Bernard D"/>
      <sheetName val="SAP Vendor Numbers"/>
      <sheetName val="Party Conference 2022"/>
      <sheetName val="Sheet1"/>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sheetData sheetId="1"/>
      <sheetData sheetId="2"/>
      <sheetData sheetId="3">
        <row r="2">
          <cell r="D2">
            <v>45443</v>
          </cell>
        </row>
      </sheetData>
      <sheetData sheetId="4">
        <row r="2">
          <cell r="D2">
            <v>45382</v>
          </cell>
        </row>
      </sheetData>
      <sheetData sheetId="5">
        <row r="2">
          <cell r="C2">
            <v>44651</v>
          </cell>
        </row>
      </sheetData>
      <sheetData sheetId="6">
        <row r="2">
          <cell r="B2">
            <v>43555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AMANDA"/>
      <sheetName val="SUMMARY 2019.20"/>
      <sheetName val="SUMMARY 2018.19"/>
      <sheetName val="SUMMARY 2017.18"/>
      <sheetName val="Khan S"/>
      <sheetName val="Agrawal R"/>
      <sheetName val="Alexander H"/>
      <sheetName val="Bellamy D"/>
      <sheetName val="Bowes N"/>
      <sheetName val="Copley T"/>
      <sheetName val="Hennessy P"/>
      <sheetName val="Kreitzman L"/>
      <sheetName val="McCartney J"/>
      <sheetName val="Murray J"/>
      <sheetName val="Pipe J"/>
      <sheetName val="Rodrigues S"/>
      <sheetName val="Shawcross V"/>
      <sheetName val="Simons J"/>
      <sheetName val="Twycross F"/>
      <sheetName val="Stenner J"/>
      <sheetName val="Weekes-Bernard D"/>
      <sheetName val="March 2020"/>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refreshError="1"/>
      <sheetData sheetId="1" refreshError="1">
        <row r="2">
          <cell r="B2">
            <v>43921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801C9-CFD3-4E95-A5D7-C9DFD4E850E9}">
  <sheetPr>
    <tabColor rgb="FFFFFF00"/>
    <pageSetUpPr fitToPage="1"/>
  </sheetPr>
  <dimension ref="A1:IW113"/>
  <sheetViews>
    <sheetView showGridLines="0" tabSelected="1" zoomScale="85" zoomScaleNormal="85" workbookViewId="0">
      <pane ySplit="7" topLeftCell="A97" activePane="bottomLeft" state="frozen"/>
      <selection activeCell="A183" sqref="A183"/>
      <selection pane="bottomLeft" activeCell="K115" sqref="K115"/>
    </sheetView>
  </sheetViews>
  <sheetFormatPr defaultColWidth="9.1328125" defaultRowHeight="30" customHeight="1" x14ac:dyDescent="0.4"/>
  <cols>
    <col min="1" max="1" width="9.1328125" style="13"/>
    <col min="2" max="2" width="9.3984375" style="13" bestFit="1" customWidth="1"/>
    <col min="3" max="3" width="10.3984375" style="13" customWidth="1"/>
    <col min="4" max="5" width="10.59765625" style="13" customWidth="1"/>
    <col min="6" max="6" width="10.1328125" style="13" customWidth="1"/>
    <col min="7" max="7" width="1.59765625" style="13" customWidth="1"/>
    <col min="8" max="8" width="9.1328125" style="40"/>
    <col min="9" max="9" width="2.1328125" style="13" customWidth="1"/>
    <col min="10" max="10" width="11.59765625" style="13" hidden="1" customWidth="1"/>
    <col min="11" max="11" width="10.265625" style="26" bestFit="1" customWidth="1"/>
    <col min="12" max="12" width="61.3984375" style="13" customWidth="1"/>
    <col min="13" max="13" width="0" style="13" hidden="1" customWidth="1"/>
    <col min="14" max="14" width="8.86328125" style="13" hidden="1" customWidth="1"/>
    <col min="15" max="16384" width="9.1328125" style="13"/>
  </cols>
  <sheetData>
    <row r="1" spans="1:14" s="2" customFormat="1" ht="13.5" hidden="1" customHeight="1" x14ac:dyDescent="0.4">
      <c r="A1" s="1" t="s">
        <v>0</v>
      </c>
      <c r="B1" s="1"/>
      <c r="C1" s="1"/>
      <c r="D1" s="1"/>
      <c r="E1" s="1"/>
      <c r="F1" s="1"/>
      <c r="H1" s="3"/>
      <c r="K1" s="4"/>
    </row>
    <row r="2" spans="1:14" s="3" customFormat="1" ht="13.5" hidden="1" customHeight="1" x14ac:dyDescent="0.4">
      <c r="A2" s="5" t="s">
        <v>1</v>
      </c>
      <c r="B2" s="1"/>
      <c r="C2" s="1"/>
      <c r="D2" s="5"/>
      <c r="E2" s="5"/>
      <c r="F2" s="5"/>
      <c r="K2" s="6"/>
    </row>
    <row r="3" spans="1:14" s="3" customFormat="1" ht="13.5" hidden="1" customHeight="1" x14ac:dyDescent="0.4">
      <c r="A3" s="1" t="s">
        <v>2</v>
      </c>
      <c r="B3" s="1"/>
      <c r="C3" s="1"/>
      <c r="D3" s="1"/>
      <c r="E3" s="1"/>
      <c r="F3" s="1"/>
      <c r="K3" s="6"/>
    </row>
    <row r="4" spans="1:14" s="3" customFormat="1" ht="13.5" hidden="1" customHeight="1" x14ac:dyDescent="0.4">
      <c r="K4" s="6"/>
    </row>
    <row r="5" spans="1:14" s="2" customFormat="1" ht="13.5" hidden="1" customHeight="1" x14ac:dyDescent="0.4">
      <c r="A5" s="2" t="s">
        <v>3</v>
      </c>
      <c r="C5" s="7">
        <v>43190</v>
      </c>
      <c r="D5" s="3"/>
      <c r="E5" s="3"/>
      <c r="F5" s="3"/>
      <c r="G5" s="3"/>
      <c r="H5" s="3"/>
      <c r="I5" s="3"/>
      <c r="J5" s="3"/>
      <c r="K5" s="6"/>
      <c r="L5" s="3"/>
    </row>
    <row r="6" spans="1:14" s="2" customFormat="1" ht="36.950000000000003" hidden="1" customHeight="1" x14ac:dyDescent="0.35">
      <c r="A6" s="36" t="s">
        <v>4</v>
      </c>
      <c r="B6" s="36"/>
      <c r="C6" s="36"/>
      <c r="D6" s="36"/>
      <c r="E6" s="36"/>
      <c r="F6" s="36"/>
      <c r="G6" s="36"/>
      <c r="H6" s="36"/>
      <c r="I6" s="36"/>
      <c r="J6" s="36"/>
      <c r="K6" s="36"/>
      <c r="L6" s="36"/>
    </row>
    <row r="7" spans="1:14" s="2" customFormat="1" ht="30" hidden="1" customHeight="1" x14ac:dyDescent="0.4">
      <c r="A7" s="3"/>
      <c r="B7" s="3"/>
      <c r="C7" s="3"/>
      <c r="D7" s="3"/>
      <c r="E7" s="3"/>
      <c r="F7" s="3"/>
      <c r="G7" s="3"/>
      <c r="H7" s="3"/>
      <c r="I7" s="3"/>
      <c r="J7" s="3"/>
      <c r="K7" s="6"/>
      <c r="L7" s="3"/>
    </row>
    <row r="8" spans="1:14" ht="48" hidden="1" customHeight="1" x14ac:dyDescent="0.4">
      <c r="A8" s="8" t="s">
        <v>5</v>
      </c>
      <c r="B8" s="8" t="s">
        <v>6</v>
      </c>
      <c r="C8" s="8" t="s">
        <v>7</v>
      </c>
      <c r="D8" s="8" t="s">
        <v>8</v>
      </c>
      <c r="E8" s="8"/>
      <c r="F8" s="8" t="s">
        <v>9</v>
      </c>
      <c r="G8" s="8"/>
      <c r="H8" s="8" t="s">
        <v>10</v>
      </c>
      <c r="I8" s="9"/>
      <c r="J8" s="10" t="s">
        <v>11</v>
      </c>
      <c r="K8" s="11" t="s">
        <v>12</v>
      </c>
      <c r="L8" s="12" t="s">
        <v>13</v>
      </c>
    </row>
    <row r="9" spans="1:14" ht="48" hidden="1" customHeight="1" x14ac:dyDescent="0.4">
      <c r="A9" s="14"/>
      <c r="B9" s="14"/>
      <c r="C9" s="14">
        <v>87.11</v>
      </c>
      <c r="D9" s="14"/>
      <c r="E9" s="14"/>
      <c r="F9" s="14"/>
      <c r="G9" s="8"/>
      <c r="H9" s="8">
        <f>SUM(A9:F9)</f>
        <v>87.11</v>
      </c>
      <c r="I9" s="9"/>
      <c r="J9" s="15" t="s">
        <v>14</v>
      </c>
      <c r="K9" s="4">
        <v>43041</v>
      </c>
      <c r="L9" s="2" t="s">
        <v>15</v>
      </c>
      <c r="N9" s="16" t="s">
        <v>16</v>
      </c>
    </row>
    <row r="10" spans="1:14" ht="36" hidden="1" customHeight="1" x14ac:dyDescent="0.4">
      <c r="A10" s="14"/>
      <c r="B10" s="14"/>
      <c r="C10" s="14">
        <v>2.8</v>
      </c>
      <c r="D10" s="14"/>
      <c r="E10" s="14"/>
      <c r="F10" s="14"/>
      <c r="G10" s="8"/>
      <c r="H10" s="8">
        <f t="shared" ref="H10:H13" si="0">SUM(A10:F10)</f>
        <v>2.8</v>
      </c>
      <c r="I10" s="9"/>
      <c r="J10" s="15" t="s">
        <v>17</v>
      </c>
      <c r="K10" s="4">
        <v>43041</v>
      </c>
      <c r="L10" s="17" t="s">
        <v>18</v>
      </c>
      <c r="N10" s="16" t="s">
        <v>19</v>
      </c>
    </row>
    <row r="11" spans="1:14" ht="36" hidden="1" customHeight="1" x14ac:dyDescent="0.4">
      <c r="A11" s="14"/>
      <c r="B11" s="14"/>
      <c r="C11" s="14">
        <v>2.8</v>
      </c>
      <c r="D11" s="14"/>
      <c r="E11" s="14"/>
      <c r="F11" s="14"/>
      <c r="G11" s="8"/>
      <c r="H11" s="8">
        <f t="shared" si="0"/>
        <v>2.8</v>
      </c>
      <c r="I11" s="9"/>
      <c r="J11" s="15" t="s">
        <v>17</v>
      </c>
      <c r="K11" s="4">
        <v>43042</v>
      </c>
      <c r="L11" s="17" t="s">
        <v>20</v>
      </c>
      <c r="N11" s="16" t="s">
        <v>19</v>
      </c>
    </row>
    <row r="12" spans="1:14" ht="30" hidden="1" customHeight="1" x14ac:dyDescent="0.4">
      <c r="A12" s="14"/>
      <c r="B12" s="14"/>
      <c r="C12" s="14">
        <v>15.25</v>
      </c>
      <c r="D12" s="14"/>
      <c r="E12" s="14"/>
      <c r="F12" s="14"/>
      <c r="G12" s="8"/>
      <c r="H12" s="8">
        <f>SUM(A12:F12)</f>
        <v>15.25</v>
      </c>
      <c r="I12" s="9"/>
      <c r="J12" s="15" t="s">
        <v>21</v>
      </c>
      <c r="K12" s="4">
        <v>42965</v>
      </c>
      <c r="L12" s="2" t="s">
        <v>22</v>
      </c>
      <c r="N12" s="16" t="s">
        <v>19</v>
      </c>
    </row>
    <row r="13" spans="1:14" ht="30" hidden="1" customHeight="1" x14ac:dyDescent="0.4">
      <c r="A13" s="18"/>
      <c r="B13" s="18"/>
      <c r="C13" s="18"/>
      <c r="D13" s="18"/>
      <c r="E13" s="18"/>
      <c r="F13" s="18"/>
      <c r="G13" s="18"/>
      <c r="H13" s="8">
        <f t="shared" si="0"/>
        <v>0</v>
      </c>
      <c r="I13" s="2"/>
      <c r="J13" s="2"/>
      <c r="K13" s="4"/>
      <c r="L13" s="2"/>
    </row>
    <row r="14" spans="1:14" ht="30" hidden="1" customHeight="1" x14ac:dyDescent="0.4">
      <c r="A14" s="19">
        <f>SUM(A9:A13)</f>
        <v>0</v>
      </c>
      <c r="B14" s="19">
        <f>SUM(B9:B13)</f>
        <v>0</v>
      </c>
      <c r="C14" s="19">
        <f>SUM(C9:C13)</f>
        <v>107.96</v>
      </c>
      <c r="D14" s="19">
        <f>SUM(D9:D13)</f>
        <v>0</v>
      </c>
      <c r="E14" s="19"/>
      <c r="F14" s="19">
        <f>SUM(F9:F13)</f>
        <v>0</v>
      </c>
      <c r="G14" s="19"/>
      <c r="H14" s="19">
        <f>SUM(H9:H13)</f>
        <v>107.96</v>
      </c>
      <c r="I14" s="2"/>
      <c r="J14" s="2"/>
      <c r="K14" s="4"/>
      <c r="L14" s="2"/>
    </row>
    <row r="15" spans="1:14" ht="30" hidden="1" customHeight="1" x14ac:dyDescent="0.4">
      <c r="A15" s="20"/>
      <c r="B15" s="20"/>
      <c r="C15" s="20"/>
      <c r="D15" s="20"/>
      <c r="E15" s="20"/>
      <c r="F15" s="20"/>
      <c r="G15" s="20"/>
      <c r="H15" s="21"/>
      <c r="I15" s="2"/>
      <c r="J15" s="2"/>
      <c r="K15" s="4"/>
      <c r="L15" s="2"/>
    </row>
    <row r="16" spans="1:14" s="2" customFormat="1" ht="13.5" hidden="1" customHeight="1" x14ac:dyDescent="0.4">
      <c r="A16" s="22" t="s">
        <v>0</v>
      </c>
      <c r="B16" s="22"/>
      <c r="C16" s="22"/>
      <c r="D16" s="22"/>
      <c r="E16" s="22"/>
      <c r="F16" s="22"/>
      <c r="H16" s="3"/>
      <c r="K16" s="4"/>
    </row>
    <row r="17" spans="1:257" s="3" customFormat="1" ht="13.5" hidden="1" customHeight="1" x14ac:dyDescent="0.4">
      <c r="A17" s="23" t="s">
        <v>1</v>
      </c>
      <c r="B17" s="22"/>
      <c r="C17" s="22"/>
      <c r="D17" s="23"/>
      <c r="E17" s="23"/>
      <c r="F17" s="23"/>
      <c r="K17" s="6"/>
    </row>
    <row r="18" spans="1:257" s="3" customFormat="1" ht="13.5" hidden="1" customHeight="1" x14ac:dyDescent="0.4">
      <c r="A18" s="22" t="s">
        <v>23</v>
      </c>
      <c r="B18" s="22"/>
      <c r="C18" s="22"/>
      <c r="D18" s="22"/>
      <c r="E18" s="22"/>
      <c r="F18" s="22"/>
      <c r="K18" s="6"/>
    </row>
    <row r="19" spans="1:257" s="3" customFormat="1" ht="13.5" hidden="1" customHeight="1" x14ac:dyDescent="0.4">
      <c r="K19" s="6"/>
    </row>
    <row r="20" spans="1:257" s="2" customFormat="1" ht="13.5" hidden="1" customHeight="1" x14ac:dyDescent="0.4">
      <c r="A20" s="2" t="s">
        <v>3</v>
      </c>
      <c r="C20" s="7">
        <f>'[1]SUMMARY 2018.19'!B2</f>
        <v>43555</v>
      </c>
      <c r="D20" s="3"/>
      <c r="E20" s="3"/>
      <c r="F20" s="3"/>
      <c r="G20" s="3"/>
      <c r="H20" s="3"/>
      <c r="I20" s="3"/>
      <c r="J20" s="3"/>
      <c r="K20" s="6"/>
      <c r="L20" s="3"/>
    </row>
    <row r="21" spans="1:257" s="2" customFormat="1" ht="36.950000000000003" hidden="1" customHeight="1" x14ac:dyDescent="0.35">
      <c r="A21" s="36" t="s">
        <v>4</v>
      </c>
      <c r="B21" s="36"/>
      <c r="C21" s="36"/>
      <c r="D21" s="36"/>
      <c r="E21" s="36"/>
      <c r="F21" s="36"/>
      <c r="G21" s="36"/>
      <c r="H21" s="36"/>
      <c r="I21" s="36"/>
      <c r="J21" s="36"/>
      <c r="K21" s="36"/>
      <c r="L21" s="36"/>
    </row>
    <row r="22" spans="1:257" s="2" customFormat="1" ht="30" hidden="1" customHeight="1" x14ac:dyDescent="0.4">
      <c r="A22" s="3"/>
      <c r="B22" s="3"/>
      <c r="C22" s="3"/>
      <c r="D22" s="3"/>
      <c r="E22" s="3"/>
      <c r="F22" s="3"/>
      <c r="G22" s="3"/>
      <c r="H22" s="3"/>
      <c r="I22" s="3"/>
      <c r="J22" s="3"/>
      <c r="K22" s="6"/>
      <c r="L22" s="3"/>
    </row>
    <row r="23" spans="1:257" ht="48" hidden="1" customHeight="1" x14ac:dyDescent="0.4">
      <c r="A23" s="8" t="s">
        <v>5</v>
      </c>
      <c r="B23" s="8" t="s">
        <v>6</v>
      </c>
      <c r="C23" s="8" t="s">
        <v>7</v>
      </c>
      <c r="D23" s="8" t="s">
        <v>8</v>
      </c>
      <c r="E23" s="8"/>
      <c r="F23" s="8" t="s">
        <v>9</v>
      </c>
      <c r="G23" s="8"/>
      <c r="H23" s="8" t="s">
        <v>10</v>
      </c>
      <c r="I23" s="9"/>
      <c r="J23" s="10" t="s">
        <v>11</v>
      </c>
      <c r="K23" s="11" t="s">
        <v>12</v>
      </c>
      <c r="L23" s="12" t="s">
        <v>13</v>
      </c>
    </row>
    <row r="24" spans="1:257" ht="13.15" hidden="1" x14ac:dyDescent="0.4">
      <c r="A24" s="14"/>
      <c r="B24" s="14"/>
      <c r="C24" s="14"/>
      <c r="D24" s="14"/>
      <c r="E24" s="14"/>
      <c r="F24" s="14"/>
      <c r="G24" s="8"/>
      <c r="H24" s="8">
        <f>SUM(A24:F24)</f>
        <v>0</v>
      </c>
      <c r="I24" s="9"/>
      <c r="J24" s="15"/>
      <c r="K24" s="4"/>
      <c r="L24" s="2"/>
      <c r="N24" s="16"/>
    </row>
    <row r="25" spans="1:257" ht="13.15" hidden="1" x14ac:dyDescent="0.4">
      <c r="A25" s="14"/>
      <c r="B25" s="14"/>
      <c r="C25" s="14"/>
      <c r="D25" s="14"/>
      <c r="E25" s="14"/>
      <c r="F25" s="14"/>
      <c r="G25" s="8"/>
      <c r="H25" s="8">
        <f t="shared" ref="H25:H26" si="1">SUM(A25:F25)</f>
        <v>0</v>
      </c>
      <c r="I25" s="9"/>
      <c r="J25" s="15"/>
      <c r="K25" s="4"/>
      <c r="L25" s="17"/>
      <c r="N25" s="16"/>
    </row>
    <row r="26" spans="1:257" ht="13.15" hidden="1" x14ac:dyDescent="0.4">
      <c r="A26" s="14"/>
      <c r="B26" s="14"/>
      <c r="C26" s="14"/>
      <c r="D26" s="14"/>
      <c r="E26" s="14"/>
      <c r="F26" s="14"/>
      <c r="G26" s="8"/>
      <c r="H26" s="8">
        <f t="shared" si="1"/>
        <v>0</v>
      </c>
      <c r="I26" s="9"/>
      <c r="J26" s="15"/>
      <c r="K26" s="4"/>
      <c r="L26" s="17"/>
      <c r="N26" s="16"/>
    </row>
    <row r="27" spans="1:257" ht="13.15" hidden="1" x14ac:dyDescent="0.4">
      <c r="A27" s="14"/>
      <c r="B27" s="14"/>
      <c r="C27" s="14"/>
      <c r="D27" s="14"/>
      <c r="E27" s="14"/>
      <c r="F27" s="14"/>
      <c r="G27" s="8"/>
      <c r="H27" s="8">
        <f>SUM(A27:F27)</f>
        <v>0</v>
      </c>
      <c r="I27" s="9"/>
      <c r="J27" s="15"/>
      <c r="K27" s="4"/>
      <c r="L27" s="2"/>
      <c r="N27" s="16"/>
    </row>
    <row r="28" spans="1:257" ht="13.15" hidden="1" x14ac:dyDescent="0.4">
      <c r="A28" s="18"/>
      <c r="B28" s="18"/>
      <c r="C28" s="18"/>
      <c r="D28" s="18"/>
      <c r="E28" s="18"/>
      <c r="F28" s="18"/>
      <c r="G28" s="18"/>
      <c r="H28" s="8">
        <f t="shared" ref="H28" si="2">SUM(A28:F28)</f>
        <v>0</v>
      </c>
      <c r="I28" s="2"/>
      <c r="J28" s="2"/>
      <c r="K28" s="4"/>
      <c r="L28" s="2"/>
    </row>
    <row r="29" spans="1:257" ht="30" hidden="1" customHeight="1" x14ac:dyDescent="0.4">
      <c r="A29" s="19">
        <f>SUM(A24:A28)</f>
        <v>0</v>
      </c>
      <c r="B29" s="19">
        <f>SUM(B24:B28)</f>
        <v>0</v>
      </c>
      <c r="C29" s="19">
        <f>SUM(C24:C28)</f>
        <v>0</v>
      </c>
      <c r="D29" s="19">
        <f>SUM(D24:D28)</f>
        <v>0</v>
      </c>
      <c r="E29" s="19"/>
      <c r="F29" s="19">
        <f>SUM(F24:F28)</f>
        <v>0</v>
      </c>
      <c r="G29" s="19"/>
      <c r="H29" s="19">
        <f>SUM(H24:H28)</f>
        <v>0</v>
      </c>
      <c r="I29" s="2"/>
      <c r="J29" s="2"/>
      <c r="K29" s="4"/>
      <c r="L29" s="2"/>
    </row>
    <row r="30" spans="1:257" ht="30" hidden="1" customHeight="1" x14ac:dyDescent="0.4">
      <c r="A30" s="24"/>
      <c r="B30" s="24"/>
      <c r="C30" s="24"/>
      <c r="D30" s="24"/>
      <c r="E30" s="24"/>
      <c r="F30" s="24"/>
      <c r="G30" s="24"/>
      <c r="H30" s="25"/>
    </row>
    <row r="31" spans="1:257" ht="13.15" hidden="1" x14ac:dyDescent="0.4">
      <c r="A31" s="27" t="s">
        <v>0</v>
      </c>
      <c r="B31" s="27"/>
      <c r="C31" s="27"/>
      <c r="D31" s="27"/>
      <c r="E31" s="27"/>
      <c r="F31" s="28"/>
      <c r="G31" s="2"/>
      <c r="H31" s="3"/>
      <c r="I31" s="2"/>
      <c r="J31" s="29"/>
      <c r="K31" s="30"/>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row>
    <row r="32" spans="1:257" ht="13.15" hidden="1" x14ac:dyDescent="0.4">
      <c r="A32" s="31" t="s">
        <v>1</v>
      </c>
      <c r="B32" s="27"/>
      <c r="C32" s="27"/>
      <c r="D32" s="31"/>
      <c r="E32" s="31"/>
      <c r="F32" s="28"/>
      <c r="G32" s="3"/>
      <c r="H32" s="3"/>
      <c r="I32" s="3"/>
      <c r="J32" s="32"/>
      <c r="K32" s="3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row>
    <row r="33" spans="1:257" ht="13.15" hidden="1" x14ac:dyDescent="0.4">
      <c r="A33" s="27" t="s">
        <v>24</v>
      </c>
      <c r="B33" s="27"/>
      <c r="C33" s="27"/>
      <c r="D33" s="27"/>
      <c r="E33" s="27"/>
      <c r="F33" s="28"/>
      <c r="G33" s="3"/>
      <c r="H33" s="3"/>
      <c r="I33" s="3"/>
      <c r="J33" s="32"/>
      <c r="K33" s="3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row>
    <row r="34" spans="1:257" ht="13.15" hidden="1" x14ac:dyDescent="0.4">
      <c r="A34" s="3"/>
      <c r="B34" s="3"/>
      <c r="C34" s="3"/>
      <c r="D34" s="3"/>
      <c r="E34" s="3"/>
      <c r="F34" s="3"/>
      <c r="G34" s="3"/>
      <c r="H34" s="3"/>
      <c r="I34" s="3"/>
      <c r="J34" s="32"/>
      <c r="K34" s="3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row>
    <row r="35" spans="1:257" ht="13.15" hidden="1" x14ac:dyDescent="0.4">
      <c r="A35" s="2" t="s">
        <v>3</v>
      </c>
      <c r="B35" s="2"/>
      <c r="C35" s="7">
        <f>'[2]SUMMARY 2019.20'!$B$2</f>
        <v>43921</v>
      </c>
      <c r="D35" s="3"/>
      <c r="E35" s="3"/>
      <c r="F35" s="3"/>
      <c r="G35" s="3"/>
      <c r="H35" s="3"/>
      <c r="I35" s="3"/>
      <c r="J35" s="32"/>
      <c r="K35" s="33"/>
      <c r="L35" s="3"/>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row>
    <row r="36" spans="1:257" ht="29.25" hidden="1" customHeight="1" x14ac:dyDescent="0.35">
      <c r="A36" s="36" t="s">
        <v>4</v>
      </c>
      <c r="B36" s="36"/>
      <c r="C36" s="36"/>
      <c r="D36" s="36"/>
      <c r="E36" s="36"/>
      <c r="F36" s="36"/>
      <c r="G36" s="36"/>
      <c r="H36" s="36"/>
      <c r="I36" s="36"/>
      <c r="J36" s="36"/>
      <c r="K36" s="36"/>
      <c r="L36" s="36"/>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row>
    <row r="37" spans="1:257" ht="13.15" hidden="1" x14ac:dyDescent="0.4">
      <c r="A37" s="3"/>
      <c r="B37" s="3"/>
      <c r="C37" s="3"/>
      <c r="D37" s="3"/>
      <c r="E37" s="3"/>
      <c r="F37" s="3"/>
      <c r="G37" s="3"/>
      <c r="H37" s="3"/>
      <c r="I37" s="3"/>
      <c r="J37" s="32"/>
      <c r="K37" s="33"/>
      <c r="L37" s="3"/>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row>
    <row r="38" spans="1:257" ht="39.4" hidden="1" x14ac:dyDescent="0.4">
      <c r="A38" s="8" t="s">
        <v>5</v>
      </c>
      <c r="B38" s="8" t="s">
        <v>6</v>
      </c>
      <c r="C38" s="8" t="s">
        <v>7</v>
      </c>
      <c r="D38" s="8" t="s">
        <v>8</v>
      </c>
      <c r="E38" s="8"/>
      <c r="F38" s="8" t="s">
        <v>9</v>
      </c>
      <c r="G38" s="8"/>
      <c r="H38" s="8" t="s">
        <v>10</v>
      </c>
      <c r="I38" s="9"/>
      <c r="J38" s="12" t="s">
        <v>11</v>
      </c>
      <c r="K38" s="12" t="s">
        <v>12</v>
      </c>
      <c r="L38" s="12" t="s">
        <v>13</v>
      </c>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row>
    <row r="39" spans="1:257" s="2" customFormat="1" ht="21" hidden="1" customHeight="1" x14ac:dyDescent="0.4">
      <c r="A39" s="34"/>
      <c r="B39" s="34"/>
      <c r="C39" s="34"/>
      <c r="D39" s="34"/>
      <c r="E39" s="34"/>
      <c r="F39" s="34"/>
      <c r="G39" s="34"/>
      <c r="H39" s="3">
        <f>SUM(A39:F39)</f>
        <v>0</v>
      </c>
      <c r="J39" s="35"/>
      <c r="K39" s="30"/>
      <c r="L39" s="36"/>
      <c r="M39" s="37"/>
      <c r="R39" s="37"/>
    </row>
    <row r="40" spans="1:257" s="2" customFormat="1" ht="13.15" hidden="1" x14ac:dyDescent="0.4">
      <c r="H40" s="3">
        <f t="shared" ref="H40:H43" si="3">SUM(A40:F40)</f>
        <v>0</v>
      </c>
      <c r="J40" s="29"/>
      <c r="K40" s="30"/>
      <c r="L40" s="17"/>
      <c r="O40" s="17"/>
      <c r="Q40" s="38"/>
    </row>
    <row r="41" spans="1:257" s="2" customFormat="1" ht="13.15" hidden="1" x14ac:dyDescent="0.4">
      <c r="H41" s="3">
        <f t="shared" si="3"/>
        <v>0</v>
      </c>
      <c r="J41" s="29"/>
      <c r="K41" s="30"/>
      <c r="L41" s="17"/>
      <c r="O41" s="17"/>
      <c r="Q41" s="38"/>
    </row>
    <row r="42" spans="1:257" s="2" customFormat="1" ht="13.15" hidden="1" x14ac:dyDescent="0.4">
      <c r="H42" s="3">
        <f t="shared" si="3"/>
        <v>0</v>
      </c>
      <c r="J42" s="29"/>
      <c r="K42" s="30"/>
      <c r="L42" s="17"/>
      <c r="O42" s="17"/>
      <c r="Q42" s="38"/>
    </row>
    <row r="43" spans="1:257" s="2" customFormat="1" ht="13.15" hidden="1" x14ac:dyDescent="0.4">
      <c r="H43" s="3">
        <f t="shared" si="3"/>
        <v>0</v>
      </c>
      <c r="J43" s="29"/>
      <c r="K43" s="30"/>
      <c r="L43" s="17"/>
      <c r="O43" s="17"/>
      <c r="Q43" s="38"/>
    </row>
    <row r="44" spans="1:257" s="2" customFormat="1" ht="18.95" hidden="1" customHeight="1" x14ac:dyDescent="0.4">
      <c r="A44" s="19">
        <f t="shared" ref="A44:H44" si="4">SUM(A39:A43)</f>
        <v>0</v>
      </c>
      <c r="B44" s="19">
        <f t="shared" si="4"/>
        <v>0</v>
      </c>
      <c r="C44" s="19">
        <f t="shared" si="4"/>
        <v>0</v>
      </c>
      <c r="D44" s="19">
        <f t="shared" si="4"/>
        <v>0</v>
      </c>
      <c r="E44" s="19"/>
      <c r="F44" s="19">
        <f t="shared" si="4"/>
        <v>0</v>
      </c>
      <c r="G44" s="19"/>
      <c r="H44" s="19">
        <f t="shared" si="4"/>
        <v>0</v>
      </c>
      <c r="I44" s="9"/>
      <c r="J44" s="29"/>
      <c r="K44" s="30"/>
    </row>
    <row r="45" spans="1:257" s="39" customFormat="1" ht="12.75" hidden="1" x14ac:dyDescent="0.35"/>
    <row r="46" spans="1:257" ht="15" hidden="1" customHeight="1" x14ac:dyDescent="0.4"/>
    <row r="47" spans="1:257" ht="15" hidden="1" customHeight="1" x14ac:dyDescent="0.4">
      <c r="A47" s="24"/>
      <c r="B47" s="24"/>
      <c r="C47" s="24"/>
      <c r="D47" s="24"/>
      <c r="E47" s="24"/>
      <c r="F47" s="24"/>
      <c r="G47" s="24"/>
      <c r="H47" s="25"/>
    </row>
    <row r="48" spans="1:257" ht="15" hidden="1" customHeight="1" x14ac:dyDescent="0.4">
      <c r="A48" s="41" t="s">
        <v>0</v>
      </c>
      <c r="B48" s="41"/>
      <c r="C48" s="41"/>
      <c r="D48" s="41"/>
      <c r="E48" s="41"/>
      <c r="F48" s="28"/>
      <c r="G48" s="2"/>
      <c r="H48" s="3"/>
      <c r="I48" s="2"/>
      <c r="J48" s="29"/>
      <c r="K48" s="30"/>
      <c r="L48" s="2"/>
    </row>
    <row r="49" spans="1:51" ht="15" hidden="1" customHeight="1" x14ac:dyDescent="0.4">
      <c r="A49" s="42" t="s">
        <v>1</v>
      </c>
      <c r="B49" s="41"/>
      <c r="C49" s="41"/>
      <c r="D49" s="42"/>
      <c r="E49" s="42"/>
      <c r="F49" s="28"/>
      <c r="G49" s="3"/>
      <c r="H49" s="3"/>
      <c r="I49" s="3"/>
      <c r="J49" s="32"/>
      <c r="K49" s="33"/>
      <c r="L49" s="3"/>
    </row>
    <row r="50" spans="1:51" ht="15" hidden="1" customHeight="1" x14ac:dyDescent="0.4">
      <c r="A50" s="41" t="s">
        <v>25</v>
      </c>
      <c r="B50" s="41"/>
      <c r="C50" s="41"/>
      <c r="D50" s="41"/>
      <c r="E50" s="41"/>
      <c r="F50" s="28"/>
      <c r="G50" s="3"/>
      <c r="H50" s="3"/>
      <c r="I50" s="3"/>
      <c r="J50" s="32"/>
      <c r="K50" s="33"/>
      <c r="L50" s="3"/>
    </row>
    <row r="51" spans="1:51" ht="15" hidden="1" customHeight="1" x14ac:dyDescent="0.4">
      <c r="A51" s="3"/>
      <c r="B51" s="3"/>
      <c r="C51" s="3"/>
      <c r="D51" s="3"/>
      <c r="E51" s="3"/>
      <c r="F51" s="3"/>
      <c r="G51" s="3"/>
      <c r="H51" s="3"/>
      <c r="I51" s="3"/>
      <c r="J51" s="32"/>
      <c r="K51" s="33"/>
      <c r="L51" s="3"/>
    </row>
    <row r="52" spans="1:51" ht="15" hidden="1" customHeight="1" x14ac:dyDescent="0.4">
      <c r="A52" s="2" t="s">
        <v>3</v>
      </c>
      <c r="B52" s="2"/>
      <c r="C52" s="7">
        <f>'[1]SUMMARY 2021-22'!$C$2</f>
        <v>44651</v>
      </c>
      <c r="D52" s="3"/>
      <c r="E52" s="3"/>
      <c r="F52" s="3"/>
      <c r="G52" s="3"/>
      <c r="H52" s="3"/>
      <c r="I52" s="3"/>
      <c r="J52" s="32"/>
      <c r="K52" s="33"/>
      <c r="L52" s="3"/>
    </row>
    <row r="53" spans="1:51" ht="15" hidden="1" customHeight="1" x14ac:dyDescent="0.35">
      <c r="A53" s="36" t="s">
        <v>4</v>
      </c>
      <c r="B53" s="36"/>
      <c r="C53" s="36"/>
      <c r="D53" s="36"/>
      <c r="E53" s="36"/>
      <c r="F53" s="36"/>
      <c r="G53" s="36"/>
      <c r="H53" s="36"/>
      <c r="I53" s="36"/>
      <c r="J53" s="36"/>
      <c r="K53" s="36"/>
      <c r="L53" s="36"/>
    </row>
    <row r="54" spans="1:51" ht="15" hidden="1" customHeight="1" x14ac:dyDescent="0.4">
      <c r="A54" s="3"/>
      <c r="B54" s="3"/>
      <c r="C54" s="3"/>
      <c r="D54" s="3"/>
      <c r="E54" s="3"/>
      <c r="F54" s="3"/>
      <c r="G54" s="3"/>
      <c r="H54" s="3"/>
      <c r="I54" s="3"/>
      <c r="J54" s="32"/>
      <c r="K54" s="33"/>
      <c r="L54" s="3"/>
    </row>
    <row r="55" spans="1:51" ht="53.25" hidden="1" customHeight="1" x14ac:dyDescent="0.4">
      <c r="A55" s="8" t="s">
        <v>5</v>
      </c>
      <c r="B55" s="8" t="s">
        <v>6</v>
      </c>
      <c r="C55" s="8" t="s">
        <v>7</v>
      </c>
      <c r="D55" s="8" t="s">
        <v>8</v>
      </c>
      <c r="E55" s="8"/>
      <c r="F55" s="8" t="s">
        <v>9</v>
      </c>
      <c r="G55" s="8"/>
      <c r="H55" s="8" t="s">
        <v>10</v>
      </c>
      <c r="I55" s="9"/>
      <c r="J55" s="12" t="s">
        <v>11</v>
      </c>
      <c r="K55" s="12" t="s">
        <v>12</v>
      </c>
      <c r="L55" s="12" t="s">
        <v>13</v>
      </c>
    </row>
    <row r="56" spans="1:51" ht="15" hidden="1" customHeight="1" x14ac:dyDescent="0.4">
      <c r="A56" s="34"/>
      <c r="B56" s="34"/>
      <c r="C56" s="34"/>
      <c r="D56" s="34"/>
      <c r="E56" s="34"/>
      <c r="F56" s="34">
        <v>21.31</v>
      </c>
      <c r="G56" s="34"/>
      <c r="H56" s="3">
        <f>SUM(A56:F56)</f>
        <v>21.31</v>
      </c>
      <c r="I56" s="2"/>
      <c r="J56" s="35"/>
      <c r="K56" s="30">
        <v>44145</v>
      </c>
      <c r="L56" s="36" t="s">
        <v>26</v>
      </c>
    </row>
    <row r="57" spans="1:51" ht="15" hidden="1" customHeight="1" x14ac:dyDescent="0.4">
      <c r="A57" s="2"/>
      <c r="B57" s="2"/>
      <c r="C57" s="2"/>
      <c r="D57" s="2"/>
      <c r="E57" s="2"/>
      <c r="F57" s="2"/>
      <c r="G57" s="2"/>
      <c r="H57" s="3">
        <f t="shared" ref="H57:H60" si="5">SUM(A57:F57)</f>
        <v>0</v>
      </c>
      <c r="I57" s="2"/>
      <c r="J57" s="29"/>
      <c r="K57" s="30"/>
      <c r="L57" s="17"/>
    </row>
    <row r="58" spans="1:51" ht="15" hidden="1" customHeight="1" x14ac:dyDescent="0.4">
      <c r="A58" s="2"/>
      <c r="B58" s="2"/>
      <c r="C58" s="2"/>
      <c r="D58" s="2"/>
      <c r="E58" s="2"/>
      <c r="F58" s="2"/>
      <c r="G58" s="2"/>
      <c r="H58" s="3">
        <f t="shared" si="5"/>
        <v>0</v>
      </c>
      <c r="I58" s="2"/>
      <c r="J58" s="29"/>
      <c r="K58" s="30"/>
      <c r="L58" s="17"/>
    </row>
    <row r="59" spans="1:51" ht="15" hidden="1" customHeight="1" x14ac:dyDescent="0.4">
      <c r="A59" s="2"/>
      <c r="B59" s="2"/>
      <c r="C59" s="2"/>
      <c r="D59" s="2"/>
      <c r="E59" s="2"/>
      <c r="F59" s="2"/>
      <c r="G59" s="2"/>
      <c r="H59" s="3">
        <f t="shared" si="5"/>
        <v>0</v>
      </c>
      <c r="I59" s="2"/>
      <c r="J59" s="29"/>
      <c r="K59" s="30"/>
      <c r="L59" s="17"/>
    </row>
    <row r="60" spans="1:51" ht="15" hidden="1" customHeight="1" x14ac:dyDescent="0.4">
      <c r="A60" s="2"/>
      <c r="B60" s="2"/>
      <c r="C60" s="2"/>
      <c r="D60" s="2"/>
      <c r="E60" s="2"/>
      <c r="F60" s="2"/>
      <c r="G60" s="2"/>
      <c r="H60" s="3">
        <f t="shared" si="5"/>
        <v>0</v>
      </c>
      <c r="I60" s="2"/>
      <c r="J60" s="29"/>
      <c r="K60" s="30"/>
      <c r="L60" s="17"/>
    </row>
    <row r="61" spans="1:51" ht="15" hidden="1" customHeight="1" x14ac:dyDescent="0.4">
      <c r="A61" s="19">
        <f t="shared" ref="A61:F61" si="6">SUM(A56:A60)</f>
        <v>0</v>
      </c>
      <c r="B61" s="19">
        <f t="shared" si="6"/>
        <v>0</v>
      </c>
      <c r="C61" s="19">
        <f t="shared" si="6"/>
        <v>0</v>
      </c>
      <c r="D61" s="19">
        <f t="shared" si="6"/>
        <v>0</v>
      </c>
      <c r="E61" s="19"/>
      <c r="F61" s="19">
        <f t="shared" si="6"/>
        <v>21.31</v>
      </c>
      <c r="G61" s="19"/>
      <c r="H61" s="19">
        <f t="shared" ref="H61" si="7">SUM(H56:H60)</f>
        <v>21.31</v>
      </c>
      <c r="I61" s="9"/>
      <c r="J61" s="29"/>
      <c r="K61" s="30"/>
      <c r="L61" s="2"/>
    </row>
    <row r="62" spans="1:51" ht="15" hidden="1" customHeight="1" x14ac:dyDescent="0.35">
      <c r="A62" s="39"/>
      <c r="B62" s="39"/>
      <c r="C62" s="39"/>
      <c r="D62" s="39"/>
      <c r="E62" s="39"/>
      <c r="F62" s="39"/>
      <c r="G62" s="39"/>
      <c r="H62" s="39"/>
      <c r="I62" s="39"/>
      <c r="J62" s="39"/>
      <c r="K62" s="39"/>
      <c r="L62" s="39"/>
    </row>
    <row r="63" spans="1:51" ht="15" hidden="1" customHeight="1" x14ac:dyDescent="0.4"/>
    <row r="64" spans="1:51" ht="13.15" hidden="1" x14ac:dyDescent="0.4">
      <c r="A64" s="43" t="s">
        <v>0</v>
      </c>
      <c r="B64" s="43"/>
      <c r="C64" s="43"/>
      <c r="D64" s="43"/>
      <c r="E64" s="43"/>
      <c r="F64" s="2"/>
      <c r="G64" s="2"/>
      <c r="H64" s="3"/>
      <c r="I64" s="2"/>
      <c r="J64" s="29"/>
      <c r="K64" s="30"/>
      <c r="L64" s="2"/>
      <c r="O64" s="17"/>
      <c r="P64" s="2"/>
      <c r="Q64" s="38"/>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ht="13.15" hidden="1" x14ac:dyDescent="0.4">
      <c r="A65" s="44" t="s">
        <v>27</v>
      </c>
      <c r="B65" s="43"/>
      <c r="C65" s="43"/>
      <c r="D65" s="44"/>
      <c r="E65" s="44"/>
      <c r="F65" s="2"/>
      <c r="G65" s="3"/>
      <c r="H65" s="3"/>
      <c r="I65" s="3"/>
      <c r="J65" s="32"/>
      <c r="K65" s="33"/>
      <c r="L65" s="3"/>
      <c r="O65" s="17"/>
      <c r="P65" s="2"/>
      <c r="Q65" s="38"/>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ht="13.15" hidden="1" x14ac:dyDescent="0.4">
      <c r="A66" s="43" t="s">
        <v>28</v>
      </c>
      <c r="B66" s="43"/>
      <c r="C66" s="43"/>
      <c r="D66" s="43"/>
      <c r="E66" s="43"/>
      <c r="F66" s="2"/>
      <c r="G66" s="3"/>
      <c r="H66" s="3"/>
      <c r="I66" s="3"/>
      <c r="J66" s="32"/>
      <c r="K66" s="33"/>
      <c r="L66" s="3"/>
      <c r="O66" s="17"/>
      <c r="P66" s="2"/>
      <c r="Q66" s="38"/>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ht="13.15" hidden="1" x14ac:dyDescent="0.4">
      <c r="A67" s="3"/>
      <c r="B67" s="3"/>
      <c r="C67" s="3"/>
      <c r="D67" s="3"/>
      <c r="E67" s="3"/>
      <c r="F67" s="3"/>
      <c r="G67" s="3"/>
      <c r="H67" s="3"/>
      <c r="I67" s="3"/>
      <c r="J67" s="32"/>
      <c r="K67" s="33"/>
      <c r="L67" s="3"/>
      <c r="O67" s="17"/>
      <c r="P67" s="2"/>
      <c r="Q67" s="38"/>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ht="13.15" hidden="1" x14ac:dyDescent="0.4">
      <c r="A68" s="2" t="s">
        <v>3</v>
      </c>
      <c r="B68" s="2"/>
      <c r="C68" s="7">
        <f>'[1]SUMMARY 2021-22'!$C$2</f>
        <v>44651</v>
      </c>
      <c r="D68" s="3"/>
      <c r="E68" s="3"/>
      <c r="F68" s="3"/>
      <c r="G68" s="3"/>
      <c r="H68" s="3"/>
      <c r="I68" s="3"/>
      <c r="J68" s="32"/>
      <c r="K68" s="33"/>
      <c r="L68" s="3"/>
      <c r="O68" s="17"/>
      <c r="P68" s="2"/>
      <c r="Q68" s="38"/>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ht="12.75" hidden="1" customHeight="1" x14ac:dyDescent="0.35">
      <c r="A69" s="36" t="s">
        <v>4</v>
      </c>
      <c r="B69" s="36"/>
      <c r="C69" s="36"/>
      <c r="D69" s="36"/>
      <c r="E69" s="36"/>
      <c r="F69" s="36"/>
      <c r="G69" s="36"/>
      <c r="H69" s="36"/>
      <c r="I69" s="36"/>
      <c r="J69" s="36"/>
      <c r="K69" s="36"/>
      <c r="L69" s="36"/>
      <c r="O69" s="17"/>
      <c r="P69" s="2"/>
      <c r="Q69" s="38"/>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ht="13.15" hidden="1" x14ac:dyDescent="0.4">
      <c r="A70" s="3"/>
      <c r="B70" s="3"/>
      <c r="C70" s="3"/>
      <c r="D70" s="3"/>
      <c r="E70" s="3"/>
      <c r="F70" s="3"/>
      <c r="G70" s="3"/>
      <c r="H70" s="3"/>
      <c r="I70" s="3"/>
      <c r="J70" s="32"/>
      <c r="K70" s="33"/>
      <c r="L70" s="3"/>
      <c r="O70" s="17"/>
      <c r="P70" s="2"/>
      <c r="Q70" s="38"/>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ht="39.4" hidden="1" x14ac:dyDescent="0.4">
      <c r="A71" s="8" t="s">
        <v>5</v>
      </c>
      <c r="B71" s="8" t="s">
        <v>6</v>
      </c>
      <c r="C71" s="8" t="s">
        <v>7</v>
      </c>
      <c r="D71" s="8" t="s">
        <v>8</v>
      </c>
      <c r="E71" s="8"/>
      <c r="F71" s="8" t="s">
        <v>9</v>
      </c>
      <c r="G71" s="8"/>
      <c r="H71" s="8" t="s">
        <v>10</v>
      </c>
      <c r="I71" s="9"/>
      <c r="J71" s="12" t="s">
        <v>11</v>
      </c>
      <c r="K71" s="12" t="s">
        <v>12</v>
      </c>
      <c r="L71" s="12" t="s">
        <v>13</v>
      </c>
      <c r="O71" s="17"/>
      <c r="P71" s="2"/>
      <c r="Q71" s="38"/>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ht="13.15" hidden="1" x14ac:dyDescent="0.4">
      <c r="A72" s="2"/>
      <c r="B72" s="2"/>
      <c r="C72" s="2"/>
      <c r="D72" s="2"/>
      <c r="E72" s="2"/>
      <c r="F72" s="2"/>
      <c r="G72" s="2"/>
      <c r="H72" s="3">
        <f>SUM(A72:F72)</f>
        <v>0</v>
      </c>
      <c r="I72" s="2"/>
      <c r="J72" s="35"/>
      <c r="K72" s="30"/>
      <c r="L72" s="36"/>
      <c r="O72" s="17"/>
      <c r="P72" s="2"/>
      <c r="Q72" s="38"/>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ht="13.15" hidden="1" x14ac:dyDescent="0.4">
      <c r="A73" s="34"/>
      <c r="B73" s="34"/>
      <c r="C73" s="34"/>
      <c r="D73" s="34"/>
      <c r="E73" s="34"/>
      <c r="F73" s="34"/>
      <c r="G73" s="34"/>
      <c r="H73" s="3">
        <f>SUM(A73:F73)</f>
        <v>0</v>
      </c>
      <c r="I73" s="2"/>
      <c r="J73" s="35"/>
      <c r="K73" s="30"/>
      <c r="L73" s="36"/>
      <c r="O73" s="17"/>
      <c r="P73" s="2"/>
      <c r="Q73" s="38"/>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ht="13.15" hidden="1" x14ac:dyDescent="0.4">
      <c r="A74" s="2"/>
      <c r="B74" s="2"/>
      <c r="C74" s="2"/>
      <c r="D74" s="2"/>
      <c r="E74" s="2"/>
      <c r="F74" s="2"/>
      <c r="G74" s="2"/>
      <c r="H74" s="3">
        <f>SUM(A74:F74)</f>
        <v>0</v>
      </c>
      <c r="I74" s="2"/>
      <c r="J74" s="35"/>
      <c r="K74" s="30"/>
      <c r="L74" s="17"/>
      <c r="O74" s="17"/>
      <c r="P74" s="2"/>
      <c r="Q74" s="38"/>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ht="13.15" hidden="1" x14ac:dyDescent="0.4">
      <c r="A75" s="2"/>
      <c r="B75" s="2"/>
      <c r="C75" s="2"/>
      <c r="D75" s="2"/>
      <c r="E75" s="2"/>
      <c r="F75" s="2"/>
      <c r="G75" s="2"/>
      <c r="H75" s="3">
        <f t="shared" ref="H75:H76" si="8">SUM(A75:F75)</f>
        <v>0</v>
      </c>
      <c r="I75" s="2"/>
      <c r="J75" s="35"/>
      <c r="K75" s="30"/>
      <c r="L75" s="36"/>
      <c r="O75" s="17"/>
      <c r="P75" s="2"/>
      <c r="Q75" s="38"/>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ht="13.15" hidden="1" x14ac:dyDescent="0.4">
      <c r="A76" s="2"/>
      <c r="B76" s="2"/>
      <c r="C76" s="2"/>
      <c r="D76" s="2"/>
      <c r="E76" s="2"/>
      <c r="F76" s="2"/>
      <c r="G76" s="2"/>
      <c r="H76" s="3">
        <f t="shared" si="8"/>
        <v>0</v>
      </c>
      <c r="I76" s="2"/>
      <c r="J76" s="35"/>
      <c r="K76" s="30"/>
      <c r="L76" s="36"/>
      <c r="O76" s="17"/>
      <c r="P76" s="2"/>
      <c r="Q76" s="38"/>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ht="13.15" hidden="1" x14ac:dyDescent="0.4">
      <c r="A77" s="2"/>
      <c r="B77" s="2"/>
      <c r="C77" s="2"/>
      <c r="D77" s="2"/>
      <c r="E77" s="2"/>
      <c r="F77" s="2"/>
      <c r="G77" s="2"/>
      <c r="H77" s="3">
        <f>SUM(A77:F77)</f>
        <v>0</v>
      </c>
      <c r="I77" s="2"/>
      <c r="J77" s="35"/>
      <c r="K77" s="30"/>
      <c r="L77" s="17"/>
      <c r="O77" s="17"/>
      <c r="P77" s="2"/>
      <c r="Q77" s="38"/>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ht="13.5" hidden="1" thickBot="1" x14ac:dyDescent="0.45">
      <c r="A78" s="19">
        <f>SUM(A72:A77)</f>
        <v>0</v>
      </c>
      <c r="B78" s="19">
        <f>SUM(B72:B77)</f>
        <v>0</v>
      </c>
      <c r="C78" s="19">
        <f>SUM(C72:C77)</f>
        <v>0</v>
      </c>
      <c r="D78" s="19">
        <f>SUM(D72:D77)</f>
        <v>0</v>
      </c>
      <c r="E78" s="19"/>
      <c r="F78" s="19">
        <f>SUM(F72:F77)</f>
        <v>0</v>
      </c>
      <c r="G78" s="19"/>
      <c r="H78" s="19">
        <f>SUM(H72:H77)</f>
        <v>0</v>
      </c>
      <c r="I78" s="9"/>
      <c r="J78" s="29"/>
      <c r="K78" s="30"/>
      <c r="L78" s="2"/>
      <c r="O78" s="17"/>
      <c r="P78" s="2"/>
      <c r="Q78" s="38"/>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s="2" customFormat="1" ht="30" hidden="1" customHeight="1" x14ac:dyDescent="0.4">
      <c r="H79" s="3"/>
      <c r="K79" s="4"/>
    </row>
    <row r="80" spans="1:51" ht="13.15" hidden="1" x14ac:dyDescent="0.4">
      <c r="A80" s="45" t="s">
        <v>0</v>
      </c>
      <c r="B80" s="45"/>
      <c r="C80" s="45"/>
      <c r="D80" s="45"/>
      <c r="E80" s="45"/>
      <c r="F80" s="2"/>
      <c r="G80" s="2"/>
      <c r="H80" s="3"/>
      <c r="I80" s="2"/>
      <c r="J80" s="29"/>
      <c r="K80" s="30"/>
      <c r="L80" s="2"/>
      <c r="O80" s="17"/>
      <c r="P80" s="2"/>
      <c r="Q80" s="38"/>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ht="13.15" hidden="1" x14ac:dyDescent="0.4">
      <c r="A81" s="46" t="s">
        <v>27</v>
      </c>
      <c r="B81" s="45"/>
      <c r="C81" s="45"/>
      <c r="D81" s="46"/>
      <c r="E81" s="46"/>
      <c r="F81" s="2"/>
      <c r="G81" s="3"/>
      <c r="H81" s="3"/>
      <c r="I81" s="3"/>
      <c r="J81" s="32"/>
      <c r="K81" s="33"/>
      <c r="L81" s="3"/>
      <c r="O81" s="17"/>
      <c r="P81" s="2"/>
      <c r="Q81" s="38"/>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ht="13.15" hidden="1" x14ac:dyDescent="0.4">
      <c r="A82" s="45" t="s">
        <v>29</v>
      </c>
      <c r="B82" s="45"/>
      <c r="C82" s="45"/>
      <c r="D82" s="45"/>
      <c r="E82" s="45"/>
      <c r="F82" s="2"/>
      <c r="G82" s="3"/>
      <c r="H82" s="3"/>
      <c r="I82" s="3"/>
      <c r="J82" s="32"/>
      <c r="K82" s="33"/>
      <c r="L82" s="3"/>
      <c r="O82" s="17"/>
      <c r="P82" s="2"/>
      <c r="Q82" s="38"/>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ht="13.15" hidden="1" x14ac:dyDescent="0.4">
      <c r="A83" s="3"/>
      <c r="B83" s="3"/>
      <c r="C83" s="3"/>
      <c r="D83" s="3"/>
      <c r="E83" s="3"/>
      <c r="F83" s="3"/>
      <c r="G83" s="3"/>
      <c r="H83" s="3"/>
      <c r="I83" s="3"/>
      <c r="J83" s="32"/>
      <c r="K83" s="33"/>
      <c r="L83" s="3"/>
      <c r="O83" s="17"/>
      <c r="P83" s="2"/>
      <c r="Q83" s="38"/>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ht="13.15" hidden="1" x14ac:dyDescent="0.4">
      <c r="A84" s="2" t="s">
        <v>3</v>
      </c>
      <c r="B84" s="2"/>
      <c r="C84" s="7">
        <f>'[1]SUMMARY 2023-24'!D2</f>
        <v>45382</v>
      </c>
      <c r="D84" s="3"/>
      <c r="E84" s="3"/>
      <c r="F84" s="3"/>
      <c r="G84" s="3"/>
      <c r="H84" s="3"/>
      <c r="I84" s="3"/>
      <c r="J84" s="32"/>
      <c r="K84" s="33"/>
      <c r="L84" s="3"/>
      <c r="O84" s="17"/>
      <c r="P84" s="2"/>
      <c r="Q84" s="38"/>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ht="12.75" hidden="1" customHeight="1" x14ac:dyDescent="0.35">
      <c r="A85" s="36" t="s">
        <v>4</v>
      </c>
      <c r="B85" s="36"/>
      <c r="C85" s="36"/>
      <c r="D85" s="36"/>
      <c r="E85" s="36"/>
      <c r="F85" s="36"/>
      <c r="G85" s="36"/>
      <c r="H85" s="36"/>
      <c r="I85" s="36"/>
      <c r="J85" s="36"/>
      <c r="K85" s="36"/>
      <c r="L85" s="36"/>
      <c r="O85" s="17"/>
      <c r="P85" s="2"/>
      <c r="Q85" s="38"/>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ht="13.15" hidden="1" x14ac:dyDescent="0.4">
      <c r="A86" s="3"/>
      <c r="B86" s="3"/>
      <c r="C86" s="3"/>
      <c r="D86" s="3"/>
      <c r="E86" s="3"/>
      <c r="F86" s="3"/>
      <c r="G86" s="3"/>
      <c r="H86" s="3"/>
      <c r="I86" s="3"/>
      <c r="J86" s="32"/>
      <c r="K86" s="33"/>
      <c r="L86" s="3"/>
      <c r="O86" s="17"/>
      <c r="P86" s="2"/>
      <c r="Q86" s="38"/>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ht="39.4" hidden="1" x14ac:dyDescent="0.4">
      <c r="A87" s="8" t="s">
        <v>5</v>
      </c>
      <c r="B87" s="8" t="s">
        <v>6</v>
      </c>
      <c r="C87" s="8" t="s">
        <v>7</v>
      </c>
      <c r="D87" s="8" t="s">
        <v>8</v>
      </c>
      <c r="E87" s="8" t="s">
        <v>30</v>
      </c>
      <c r="F87" s="8" t="s">
        <v>9</v>
      </c>
      <c r="G87" s="8"/>
      <c r="H87" s="8" t="s">
        <v>10</v>
      </c>
      <c r="I87" s="9"/>
      <c r="J87" s="12" t="s">
        <v>11</v>
      </c>
      <c r="K87" s="12" t="s">
        <v>12</v>
      </c>
      <c r="L87" s="12" t="s">
        <v>13</v>
      </c>
      <c r="O87" s="17"/>
      <c r="P87" s="47" t="s">
        <v>31</v>
      </c>
      <c r="Q87" s="47" t="s">
        <v>32</v>
      </c>
      <c r="R87" s="48" t="s">
        <v>33</v>
      </c>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ht="23.25" hidden="1" customHeight="1" x14ac:dyDescent="0.4">
      <c r="A88" s="2"/>
      <c r="B88" s="2"/>
      <c r="C88" s="2"/>
      <c r="D88" s="2"/>
      <c r="E88" s="2"/>
      <c r="F88" s="2">
        <v>15.52</v>
      </c>
      <c r="G88" s="2"/>
      <c r="H88" s="3">
        <f>SUM(A88:F88)</f>
        <v>15.52</v>
      </c>
      <c r="I88" s="2"/>
      <c r="J88" s="35" t="s">
        <v>34</v>
      </c>
      <c r="K88" s="30">
        <v>44735</v>
      </c>
      <c r="L88" s="36" t="s">
        <v>35</v>
      </c>
      <c r="O88" s="17"/>
      <c r="P88" s="49">
        <v>46.56</v>
      </c>
      <c r="Q88" s="49">
        <v>3</v>
      </c>
      <c r="R88" s="49">
        <f>P88/Q88</f>
        <v>15.520000000000001</v>
      </c>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s="2" customFormat="1" ht="16.5" hidden="1" customHeight="1" x14ac:dyDescent="0.4">
      <c r="A89" s="34"/>
      <c r="B89" s="34"/>
      <c r="C89" s="34"/>
      <c r="D89" s="34"/>
      <c r="E89" s="34"/>
      <c r="F89" s="34">
        <v>4.4000000000000004</v>
      </c>
      <c r="G89" s="34"/>
      <c r="H89" s="3">
        <f>SUM(A89:F89)</f>
        <v>4.4000000000000004</v>
      </c>
      <c r="J89" s="35" t="s">
        <v>36</v>
      </c>
      <c r="K89" s="30">
        <v>44813</v>
      </c>
      <c r="L89" s="36" t="s">
        <v>37</v>
      </c>
      <c r="O89" s="17"/>
      <c r="Q89" s="38"/>
    </row>
    <row r="90" spans="1:51" s="2" customFormat="1" ht="16.5" hidden="1" customHeight="1" x14ac:dyDescent="0.4">
      <c r="F90" s="2">
        <v>22.5</v>
      </c>
      <c r="H90" s="3">
        <f>SUM(A90:F90)</f>
        <v>22.5</v>
      </c>
      <c r="J90" s="35" t="s">
        <v>38</v>
      </c>
      <c r="K90" s="30">
        <v>44815</v>
      </c>
      <c r="L90" s="36" t="s">
        <v>37</v>
      </c>
      <c r="O90" s="17"/>
      <c r="Q90" s="38"/>
    </row>
    <row r="91" spans="1:51" s="2" customFormat="1" ht="16.5" hidden="1" customHeight="1" x14ac:dyDescent="0.4">
      <c r="F91" s="2">
        <v>18.649999999999999</v>
      </c>
      <c r="H91" s="3">
        <f t="shared" ref="H91:H92" si="9">SUM(A91:F91)</f>
        <v>18.649999999999999</v>
      </c>
      <c r="J91" s="35" t="s">
        <v>39</v>
      </c>
      <c r="K91" s="30">
        <v>44816</v>
      </c>
      <c r="L91" s="36" t="s">
        <v>37</v>
      </c>
      <c r="O91" s="17"/>
      <c r="Q91" s="38"/>
    </row>
    <row r="92" spans="1:51" s="2" customFormat="1" ht="16.5" hidden="1" customHeight="1" x14ac:dyDescent="0.4">
      <c r="F92" s="2">
        <v>17.55</v>
      </c>
      <c r="H92" s="3">
        <f t="shared" si="9"/>
        <v>17.55</v>
      </c>
      <c r="J92" s="35" t="s">
        <v>40</v>
      </c>
      <c r="K92" s="30">
        <v>44817</v>
      </c>
      <c r="L92" s="36" t="s">
        <v>37</v>
      </c>
      <c r="O92" s="17"/>
      <c r="Q92" s="38"/>
    </row>
    <row r="93" spans="1:51" s="2" customFormat="1" ht="16.5" hidden="1" customHeight="1" x14ac:dyDescent="0.4">
      <c r="F93" s="2">
        <v>17.88</v>
      </c>
      <c r="H93" s="3">
        <f>SUM(A93:F93)</f>
        <v>17.88</v>
      </c>
      <c r="J93" s="35" t="s">
        <v>41</v>
      </c>
      <c r="K93" s="30">
        <v>44819</v>
      </c>
      <c r="L93" s="36" t="s">
        <v>37</v>
      </c>
      <c r="O93" s="17"/>
      <c r="Q93" s="38"/>
    </row>
    <row r="94" spans="1:51" s="2" customFormat="1" ht="16.5" hidden="1" customHeight="1" x14ac:dyDescent="0.4">
      <c r="F94" s="2">
        <v>25.8</v>
      </c>
      <c r="H94" s="3">
        <f>SUM(A94:F94)</f>
        <v>25.8</v>
      </c>
      <c r="J94" s="35" t="s">
        <v>42</v>
      </c>
      <c r="K94" s="30">
        <v>44822</v>
      </c>
      <c r="L94" s="36" t="s">
        <v>37</v>
      </c>
      <c r="O94" s="17"/>
      <c r="Q94" s="38"/>
    </row>
    <row r="95" spans="1:51" ht="16.5" hidden="1" customHeight="1" x14ac:dyDescent="0.4">
      <c r="A95" s="19">
        <f>SUM(A88:A93)</f>
        <v>0</v>
      </c>
      <c r="B95" s="19">
        <f>SUM(B88:B93)</f>
        <v>0</v>
      </c>
      <c r="C95" s="19">
        <f>SUM(C88:C93)</f>
        <v>0</v>
      </c>
      <c r="D95" s="19">
        <f>SUM(D88:D93)</f>
        <v>0</v>
      </c>
      <c r="E95" s="19">
        <f>SUM(E88:E93)</f>
        <v>0</v>
      </c>
      <c r="F95" s="19">
        <f>SUM(F88:F94)</f>
        <v>122.3</v>
      </c>
      <c r="G95" s="19"/>
      <c r="H95" s="19">
        <f>SUM(H88:H94)</f>
        <v>122.3</v>
      </c>
      <c r="I95" s="9"/>
      <c r="J95" s="29"/>
      <c r="K95" s="30"/>
      <c r="L95" s="2"/>
      <c r="O95" s="17"/>
      <c r="P95" s="2"/>
      <c r="Q95" s="38"/>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s="2" customFormat="1" ht="30" hidden="1" customHeight="1" x14ac:dyDescent="0.4">
      <c r="H96" s="3"/>
      <c r="K96" s="4"/>
    </row>
    <row r="98" spans="1:12" ht="13.15" x14ac:dyDescent="0.4">
      <c r="A98" s="45" t="s">
        <v>0</v>
      </c>
      <c r="B98" s="45"/>
      <c r="C98" s="45"/>
      <c r="D98" s="45"/>
      <c r="E98" s="45"/>
      <c r="F98" s="2"/>
      <c r="G98" s="2"/>
      <c r="H98" s="3"/>
      <c r="I98" s="2"/>
      <c r="J98" s="29"/>
      <c r="K98" s="30"/>
      <c r="L98" s="2"/>
    </row>
    <row r="99" spans="1:12" ht="13.15" x14ac:dyDescent="0.4">
      <c r="A99" s="46" t="s">
        <v>27</v>
      </c>
      <c r="B99" s="45"/>
      <c r="C99" s="45"/>
      <c r="D99" s="46"/>
      <c r="E99" s="46"/>
      <c r="F99" s="2"/>
      <c r="G99" s="3"/>
      <c r="H99" s="3"/>
      <c r="I99" s="3"/>
      <c r="J99" s="32"/>
      <c r="K99" s="33"/>
      <c r="L99" s="3"/>
    </row>
    <row r="100" spans="1:12" ht="13.15" x14ac:dyDescent="0.4">
      <c r="A100" s="45" t="s">
        <v>43</v>
      </c>
      <c r="B100" s="45"/>
      <c r="C100" s="45"/>
      <c r="D100" s="45"/>
      <c r="E100" s="45"/>
      <c r="F100" s="2"/>
      <c r="G100" s="3"/>
      <c r="H100" s="3"/>
      <c r="I100" s="3"/>
      <c r="J100" s="32"/>
      <c r="K100" s="33"/>
      <c r="L100" s="3"/>
    </row>
    <row r="101" spans="1:12" ht="13.15" x14ac:dyDescent="0.4">
      <c r="A101" s="3"/>
      <c r="B101" s="3"/>
      <c r="C101" s="3"/>
      <c r="D101" s="3"/>
      <c r="E101" s="3"/>
      <c r="F101" s="3"/>
      <c r="G101" s="3"/>
      <c r="H101" s="3"/>
      <c r="I101" s="3"/>
      <c r="J101" s="32"/>
      <c r="K101" s="33"/>
      <c r="L101" s="3"/>
    </row>
    <row r="102" spans="1:12" ht="13.15" x14ac:dyDescent="0.4">
      <c r="A102" s="2" t="s">
        <v>3</v>
      </c>
      <c r="B102" s="2"/>
      <c r="C102" s="7">
        <f>'[1]SUMMARY 2024-25'!D2</f>
        <v>45443</v>
      </c>
      <c r="D102" s="3"/>
      <c r="E102" s="3"/>
      <c r="F102" s="3"/>
      <c r="G102" s="3"/>
      <c r="H102" s="3"/>
      <c r="I102" s="3"/>
      <c r="J102" s="32"/>
      <c r="K102" s="33"/>
      <c r="L102" s="3"/>
    </row>
    <row r="103" spans="1:12" ht="30" customHeight="1" x14ac:dyDescent="0.35">
      <c r="A103" s="50" t="s">
        <v>4</v>
      </c>
      <c r="B103" s="36"/>
      <c r="C103" s="36"/>
      <c r="D103" s="36"/>
      <c r="E103" s="36"/>
      <c r="F103" s="36"/>
      <c r="G103" s="36"/>
      <c r="H103" s="36"/>
      <c r="I103" s="36"/>
      <c r="J103" s="36"/>
      <c r="K103" s="36"/>
      <c r="L103" s="36"/>
    </row>
    <row r="104" spans="1:12" ht="30" customHeight="1" x14ac:dyDescent="0.4">
      <c r="A104" s="3"/>
      <c r="B104" s="3"/>
      <c r="C104" s="3"/>
      <c r="D104" s="3"/>
      <c r="E104" s="3"/>
      <c r="F104" s="3"/>
      <c r="G104" s="3"/>
      <c r="H104" s="3"/>
      <c r="I104" s="3"/>
      <c r="J104" s="32"/>
      <c r="K104" s="33"/>
      <c r="L104" s="3"/>
    </row>
    <row r="105" spans="1:12" ht="36" customHeight="1" x14ac:dyDescent="0.4">
      <c r="A105" s="8" t="s">
        <v>5</v>
      </c>
      <c r="B105" s="8" t="s">
        <v>6</v>
      </c>
      <c r="C105" s="8" t="s">
        <v>7</v>
      </c>
      <c r="D105" s="8" t="s">
        <v>8</v>
      </c>
      <c r="E105" s="8" t="s">
        <v>30</v>
      </c>
      <c r="F105" s="8" t="s">
        <v>9</v>
      </c>
      <c r="G105" s="8"/>
      <c r="H105" s="8" t="s">
        <v>10</v>
      </c>
      <c r="I105" s="9"/>
      <c r="J105" s="12" t="s">
        <v>11</v>
      </c>
      <c r="K105" s="12" t="s">
        <v>12</v>
      </c>
      <c r="L105" s="12" t="s">
        <v>13</v>
      </c>
    </row>
    <row r="106" spans="1:12" ht="30" customHeight="1" x14ac:dyDescent="0.4">
      <c r="A106" s="2"/>
      <c r="B106" s="2"/>
      <c r="C106" s="2"/>
      <c r="D106" s="2"/>
      <c r="E106" s="2"/>
      <c r="F106" s="2">
        <v>22.14</v>
      </c>
      <c r="G106" s="2"/>
      <c r="H106" s="3">
        <f>SUM(A106:F106)</f>
        <v>22.14</v>
      </c>
      <c r="I106" s="2"/>
      <c r="J106" s="35" t="s">
        <v>44</v>
      </c>
      <c r="K106" s="30">
        <v>45405</v>
      </c>
      <c r="L106" s="36" t="s">
        <v>26</v>
      </c>
    </row>
    <row r="107" spans="1:12" ht="30" customHeight="1" x14ac:dyDescent="0.4">
      <c r="A107" s="34"/>
      <c r="B107" s="34"/>
      <c r="C107" s="34"/>
      <c r="D107" s="34"/>
      <c r="E107" s="34"/>
      <c r="F107" s="34"/>
      <c r="G107" s="34"/>
      <c r="H107" s="3">
        <f>SUM(A107:F107)</f>
        <v>0</v>
      </c>
      <c r="I107" s="2"/>
      <c r="J107" s="35"/>
      <c r="K107" s="30"/>
      <c r="L107" s="36"/>
    </row>
    <row r="108" spans="1:12" ht="30" hidden="1" customHeight="1" x14ac:dyDescent="0.4">
      <c r="A108" s="2"/>
      <c r="B108" s="2"/>
      <c r="C108" s="2"/>
      <c r="D108" s="2"/>
      <c r="E108" s="2"/>
      <c r="F108" s="2"/>
      <c r="G108" s="2"/>
      <c r="H108" s="3">
        <f>SUM(A108:F108)</f>
        <v>0</v>
      </c>
      <c r="I108" s="2"/>
      <c r="J108" s="35"/>
      <c r="K108" s="30"/>
      <c r="L108" s="36"/>
    </row>
    <row r="109" spans="1:12" ht="30" hidden="1" customHeight="1" x14ac:dyDescent="0.4">
      <c r="A109" s="2"/>
      <c r="B109" s="2"/>
      <c r="C109" s="2"/>
      <c r="D109" s="2"/>
      <c r="E109" s="2"/>
      <c r="F109" s="2"/>
      <c r="G109" s="2"/>
      <c r="H109" s="3">
        <f t="shared" ref="H109:H110" si="10">SUM(A109:F109)</f>
        <v>0</v>
      </c>
      <c r="I109" s="2"/>
      <c r="J109" s="35"/>
      <c r="K109" s="30"/>
      <c r="L109" s="36"/>
    </row>
    <row r="110" spans="1:12" ht="30" hidden="1" customHeight="1" x14ac:dyDescent="0.4">
      <c r="A110" s="2"/>
      <c r="B110" s="2"/>
      <c r="C110" s="2"/>
      <c r="D110" s="2"/>
      <c r="E110" s="2"/>
      <c r="F110" s="2"/>
      <c r="G110" s="2"/>
      <c r="H110" s="3">
        <f t="shared" si="10"/>
        <v>0</v>
      </c>
      <c r="I110" s="2"/>
      <c r="J110" s="35"/>
      <c r="K110" s="30"/>
      <c r="L110" s="36"/>
    </row>
    <row r="111" spans="1:12" ht="30" hidden="1" customHeight="1" x14ac:dyDescent="0.4">
      <c r="A111" s="2"/>
      <c r="B111" s="2"/>
      <c r="C111" s="2"/>
      <c r="D111" s="2"/>
      <c r="E111" s="2"/>
      <c r="F111" s="2"/>
      <c r="G111" s="2"/>
      <c r="H111" s="3">
        <f>SUM(A111:F111)</f>
        <v>0</v>
      </c>
      <c r="I111" s="2"/>
      <c r="J111" s="35"/>
      <c r="K111" s="30"/>
      <c r="L111" s="36"/>
    </row>
    <row r="112" spans="1:12" ht="30" hidden="1" customHeight="1" x14ac:dyDescent="0.4">
      <c r="A112" s="2"/>
      <c r="B112" s="2"/>
      <c r="C112" s="2"/>
      <c r="D112" s="2"/>
      <c r="E112" s="2"/>
      <c r="F112" s="2"/>
      <c r="G112" s="2"/>
      <c r="H112" s="3">
        <f>SUM(A112:F112)</f>
        <v>0</v>
      </c>
      <c r="I112" s="2"/>
      <c r="J112" s="35"/>
      <c r="K112" s="30"/>
      <c r="L112" s="36"/>
    </row>
    <row r="113" spans="1:12" ht="30" customHeight="1" thickBot="1" x14ac:dyDescent="0.45">
      <c r="A113" s="19">
        <f>SUM(A106:A111)</f>
        <v>0</v>
      </c>
      <c r="B113" s="19">
        <f>SUM(B106:B111)</f>
        <v>0</v>
      </c>
      <c r="C113" s="19">
        <f>SUM(C106:C111)</f>
        <v>0</v>
      </c>
      <c r="D113" s="19">
        <f>SUM(D106:D111)</f>
        <v>0</v>
      </c>
      <c r="E113" s="19">
        <f>SUM(E106:E111)</f>
        <v>0</v>
      </c>
      <c r="F113" s="19">
        <f>SUM(F106:F112)</f>
        <v>22.14</v>
      </c>
      <c r="G113" s="19"/>
      <c r="H113" s="19">
        <f>SUM(H106:H112)</f>
        <v>22.14</v>
      </c>
      <c r="I113" s="9"/>
      <c r="J113" s="29"/>
      <c r="K113" s="30"/>
      <c r="L113" s="2"/>
    </row>
  </sheetData>
  <pageMargins left="0.39370078740157483" right="0" top="0.39370078740157483" bottom="0.78740157480314965"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Bellamy D</vt:lpstr>
      <vt:lpstr>'Bellamy D'!Print_Area</vt:lpstr>
    </vt:vector>
  </TitlesOfParts>
  <Company>Transport for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Hockenhull</dc:creator>
  <cp:lastModifiedBy>Monika Hockenhull</cp:lastModifiedBy>
  <dcterms:created xsi:type="dcterms:W3CDTF">2024-07-09T11:31:16Z</dcterms:created>
  <dcterms:modified xsi:type="dcterms:W3CDTF">2024-07-09T14:10:37Z</dcterms:modified>
</cp:coreProperties>
</file>