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greaterlondonauthority-my.sharepoint.com/personal/monika_hockenhull_london_gov_uk/Documents/expenses/individual expenses for web Apr-Aug 23/"/>
    </mc:Choice>
  </mc:AlternateContent>
  <xr:revisionPtr revIDLastSave="6" documentId="6_{E0286E74-C5B1-43D5-A1D1-2EF37A3F1B58}" xr6:coauthVersionLast="47" xr6:coauthVersionMax="47" xr10:uidLastSave="{0C986738-BA42-4B91-9F5F-A16028646F2E}"/>
  <bookViews>
    <workbookView xWindow="-98" yWindow="-98" windowWidth="21795" windowHeight="13996" xr2:uid="{0D54093C-3E86-452F-96A3-4931BCFA7A31}"/>
  </bookViews>
  <sheets>
    <sheet name="Pipe J" sheetId="1" r:id="rId1"/>
  </sheets>
  <externalReferences>
    <externalReference r:id="rId2"/>
    <externalReference r:id="rId3"/>
  </externalReferences>
  <definedNames>
    <definedName name="Middleton__Tom">'[1]SUMMARY 2017.18'!#REF!</definedName>
    <definedName name="_xlnm.Print_Area" localSheetId="0">'Pipe J'!$A$97:$L$111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1" i="1" l="1"/>
  <c r="E111" i="1"/>
  <c r="D111" i="1"/>
  <c r="C111" i="1"/>
  <c r="B111" i="1"/>
  <c r="A111" i="1"/>
  <c r="H110" i="1"/>
  <c r="H109" i="1"/>
  <c r="H108" i="1"/>
  <c r="H107" i="1"/>
  <c r="H106" i="1"/>
  <c r="H105" i="1"/>
  <c r="H111" i="1" s="1"/>
  <c r="F95" i="1"/>
  <c r="E95" i="1"/>
  <c r="D95" i="1"/>
  <c r="C95" i="1"/>
  <c r="B95" i="1"/>
  <c r="A95" i="1"/>
  <c r="H94" i="1"/>
  <c r="H93" i="1"/>
  <c r="H92" i="1"/>
  <c r="H91" i="1"/>
  <c r="H90" i="1"/>
  <c r="H89" i="1"/>
  <c r="H95" i="1" s="1"/>
  <c r="C85" i="1"/>
  <c r="F79" i="1"/>
  <c r="D79" i="1"/>
  <c r="C79" i="1"/>
  <c r="B79" i="1"/>
  <c r="A79" i="1"/>
  <c r="H78" i="1"/>
  <c r="H77" i="1"/>
  <c r="H76" i="1"/>
  <c r="H75" i="1"/>
  <c r="H79" i="1" s="1"/>
  <c r="H74" i="1"/>
  <c r="H73" i="1"/>
  <c r="C69" i="1"/>
  <c r="F62" i="1"/>
  <c r="D62" i="1"/>
  <c r="C62" i="1"/>
  <c r="B62" i="1"/>
  <c r="A62" i="1"/>
  <c r="H61" i="1"/>
  <c r="H60" i="1"/>
  <c r="H59" i="1"/>
  <c r="H62" i="1" s="1"/>
  <c r="H58" i="1"/>
  <c r="H57" i="1"/>
  <c r="C53" i="1"/>
  <c r="F45" i="1"/>
  <c r="D45" i="1"/>
  <c r="C45" i="1"/>
  <c r="B45" i="1"/>
  <c r="A45" i="1"/>
  <c r="H44" i="1"/>
  <c r="H43" i="1"/>
  <c r="H42" i="1"/>
  <c r="H45" i="1" s="1"/>
  <c r="H41" i="1"/>
  <c r="H40" i="1"/>
  <c r="R41" i="1" s="1"/>
  <c r="C36" i="1"/>
  <c r="G30" i="1"/>
  <c r="F30" i="1"/>
  <c r="D30" i="1"/>
  <c r="C30" i="1"/>
  <c r="B30" i="1"/>
  <c r="A30" i="1"/>
  <c r="H29" i="1"/>
  <c r="H28" i="1"/>
  <c r="H27" i="1"/>
  <c r="H26" i="1"/>
  <c r="H25" i="1"/>
  <c r="H24" i="1"/>
  <c r="H30" i="1" s="1"/>
  <c r="C20" i="1"/>
  <c r="H14" i="1"/>
  <c r="G14" i="1"/>
  <c r="F14" i="1"/>
  <c r="D14" i="1"/>
  <c r="C14" i="1"/>
  <c r="B14" i="1"/>
  <c r="A14" i="1"/>
  <c r="H13" i="1"/>
  <c r="H12" i="1"/>
  <c r="H11" i="1"/>
  <c r="H10" i="1"/>
  <c r="H9" i="1"/>
</calcChain>
</file>

<file path=xl/sharedStrings.xml><?xml version="1.0" encoding="utf-8"?>
<sst xmlns="http://schemas.openxmlformats.org/spreadsheetml/2006/main" count="140" uniqueCount="47">
  <si>
    <t>Jules Pipe</t>
  </si>
  <si>
    <t>Previously</t>
  </si>
  <si>
    <t>Deputy Mayor  Planning, Regeneration &amp; Skills</t>
  </si>
  <si>
    <t>reported</t>
  </si>
  <si>
    <t>Expenses for the financial year 2017-18</t>
  </si>
  <si>
    <t>to Audit Panel</t>
  </si>
  <si>
    <t>Last review date:</t>
  </si>
  <si>
    <t xml:space="preserve">An individual’s expenses file is updated when a new item has been approved for payment. The ‘Last review date’ in this file indicates the date the finance system was checked for expenses incurred. Please note that there may be an interval between an expense being incurred and its addition to this file. </t>
  </si>
  <si>
    <t>Taxi Invoices</t>
  </si>
  <si>
    <t>Taxi Expense Claims</t>
  </si>
  <si>
    <t>Other Domestic Travel</t>
  </si>
  <si>
    <t>Foreign Travel</t>
  </si>
  <si>
    <t>Other Expenses</t>
  </si>
  <si>
    <t>TOTAL</t>
  </si>
  <si>
    <t>REF</t>
  </si>
  <si>
    <t>Date</t>
  </si>
  <si>
    <t>Details</t>
  </si>
  <si>
    <t>Flights-Cannes, France-MIPIM 2018 (11/3/2018-15/3/2018)</t>
  </si>
  <si>
    <t>Mar 2018</t>
  </si>
  <si>
    <t>5109234979</t>
  </si>
  <si>
    <t>Accommodation for MIPIM 2018 (11/3/2018-15/3/2018)</t>
  </si>
  <si>
    <t>EXP0003183</t>
  </si>
  <si>
    <t>Meal - MIPIM Conference in Cannes, France</t>
  </si>
  <si>
    <t>Expenses for the financial year 2018-19</t>
  </si>
  <si>
    <t>EXP0004298</t>
  </si>
  <si>
    <t>Taxi Journeys-Home to Cowcross Street, London EC1M 6BY-MIPIM Event 2019, Cannes, France. Travelling to train station for transfer to Gatwick airport with heavy luggage.</t>
  </si>
  <si>
    <t>Train Journeys-Farringdon Station (Thameslink)to Gatwick airport-MIPIM Event 2019, Cannes, France.</t>
  </si>
  <si>
    <t>Train Journeys-Gatwick airport to Farringdon Station (Thameslink)-MIPIM Event 2019, Cannes France</t>
  </si>
  <si>
    <t>Taxi Journeys-Cowcross street, London, EC1M 6EF to home, London E8 3LU-MIPIM Event 2019, Cannes, France. Travelling from train station to home with heavy luggage.</t>
  </si>
  <si>
    <t>Flight - London to Nice - MIPIM 2019 ( 11/3 - 14/3/2019)</t>
  </si>
  <si>
    <t>Expenses for the financial year 2019-20</t>
  </si>
  <si>
    <t>EXP0005113</t>
  </si>
  <si>
    <t>Train - London Paddington to Heathrow Rail - Copenhagen Study Tour 9-10 Jan 2020</t>
  </si>
  <si>
    <t>Train - Gatwick Airport to Victoria - Copenhagen Study Tour 9-10 Jan 2020</t>
  </si>
  <si>
    <t>Expenses for the financial year 2020-21</t>
  </si>
  <si>
    <t>Expenses for the financial year 2021-22</t>
  </si>
  <si>
    <t>CapitaRailMar</t>
  </si>
  <si>
    <t xml:space="preserve">International Rail-London to Cannes - 14/3/2022 to 18/3/2022 - MIPIM International Property and Development Conference        </t>
  </si>
  <si>
    <t>Expenses for the financial year 2022-23</t>
  </si>
  <si>
    <t>Hotels</t>
  </si>
  <si>
    <t>Agiito Rail May 2022</t>
  </si>
  <si>
    <t>Train - London to Leeds - UK Real Estate Investment and Infrastructure Forum</t>
  </si>
  <si>
    <t>Expenses for the financial year 2023-24</t>
  </si>
  <si>
    <t>Agiito Rail May 2023</t>
  </si>
  <si>
    <t>Train - London to Leeds - 15/5/2023 to 17/5/2023 - to attend UKREiff, a real estate conference; keynote talks at several events and promotion of Opportunity London.</t>
  </si>
  <si>
    <t>CC DG May 2023</t>
  </si>
  <si>
    <t>Hotel - Leeds - 15/5/2023 to 17/5/2023 - UKREiff, real estate conference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</si>
</sst>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b/>
      <sz val="10"/>
      <name val="Arial"/>
      <family val="2"/>
    </font>
    <font>
      <sz val="10"/>
      <name val="Arial"/>
      <family val="2"/>
    </font>
    <font>
      <sz val="8"/>
      <name val="Arial"/>
      <family val="2"/>
    </font>
    <font>
      <b/>
      <sz val="8"/>
      <name val="Arial"/>
      <family val="2"/>
    </font>
    <font>
      <sz val="10"/>
      <color theme="1"/>
      <name val="Arial"/>
      <family val="2"/>
    </font>
    <font>
      <b/>
      <sz val="10"/>
      <color theme="1"/>
      <name val="Arial"/>
      <family val="2"/>
    </font>
    <font>
      <sz val="8"/>
      <color theme="1"/>
      <name val="Arial"/>
      <family val="2"/>
    </font>
  </fonts>
  <fills count="12">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C4EECC"/>
        <bgColor indexed="64"/>
      </patternFill>
    </fill>
    <fill>
      <patternFill patternType="solid">
        <fgColor rgb="FF3DEB3D"/>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FFCC"/>
        <bgColor indexed="64"/>
      </patternFill>
    </fill>
    <fill>
      <patternFill patternType="solid">
        <fgColor theme="6" tint="0.79998168889431442"/>
        <bgColor indexed="64"/>
      </patternFill>
    </fill>
  </fills>
  <borders count="2">
    <border>
      <left/>
      <right/>
      <top/>
      <bottom/>
      <diagonal/>
    </border>
    <border>
      <left/>
      <right/>
      <top style="thin">
        <color indexed="64"/>
      </top>
      <bottom style="medium">
        <color indexed="64"/>
      </bottom>
      <diagonal/>
    </border>
  </borders>
  <cellStyleXfs count="2">
    <xf numFmtId="0" fontId="0" fillId="0" borderId="0"/>
    <xf numFmtId="0" fontId="2" fillId="0" borderId="0"/>
  </cellStyleXfs>
  <cellXfs count="72">
    <xf numFmtId="0" fontId="0" fillId="0" borderId="0" xfId="0"/>
    <xf numFmtId="4" fontId="1" fillId="2" borderId="0" xfId="0" applyNumberFormat="1" applyFont="1" applyFill="1"/>
    <xf numFmtId="4" fontId="1" fillId="3" borderId="0" xfId="0" applyNumberFormat="1" applyFont="1" applyFill="1"/>
    <xf numFmtId="14" fontId="1" fillId="3" borderId="0" xfId="0" applyNumberFormat="1" applyFont="1" applyFill="1"/>
    <xf numFmtId="4" fontId="1" fillId="3" borderId="0" xfId="0" applyNumberFormat="1" applyFont="1" applyFill="1" applyAlignment="1">
      <alignment wrapText="1"/>
    </xf>
    <xf numFmtId="0" fontId="2" fillId="2" borderId="0" xfId="0" applyFont="1" applyFill="1"/>
    <xf numFmtId="4" fontId="2" fillId="3" borderId="0" xfId="0" applyNumberFormat="1" applyFont="1" applyFill="1"/>
    <xf numFmtId="15" fontId="2" fillId="3" borderId="0" xfId="0" applyNumberFormat="1" applyFont="1" applyFill="1"/>
    <xf numFmtId="4" fontId="1" fillId="3" borderId="0" xfId="1" applyNumberFormat="1" applyFont="1" applyFill="1" applyAlignment="1">
      <alignment horizontal="center" wrapText="1"/>
    </xf>
    <xf numFmtId="14" fontId="1" fillId="3" borderId="0" xfId="1" applyNumberFormat="1" applyFont="1" applyFill="1" applyAlignment="1">
      <alignment horizontal="center" wrapText="1"/>
    </xf>
    <xf numFmtId="4" fontId="2" fillId="0" borderId="0" xfId="0" applyNumberFormat="1" applyFont="1" applyAlignment="1">
      <alignment vertical="top"/>
    </xf>
    <xf numFmtId="4" fontId="2" fillId="0" borderId="0" xfId="0" applyNumberFormat="1" applyFont="1"/>
    <xf numFmtId="4" fontId="2" fillId="3" borderId="0" xfId="0" applyNumberFormat="1" applyFont="1" applyFill="1" applyAlignment="1">
      <alignment horizontal="center" wrapText="1"/>
    </xf>
    <xf numFmtId="4" fontId="2" fillId="3" borderId="0" xfId="0" applyNumberFormat="1" applyFont="1" applyFill="1" applyAlignment="1">
      <alignment horizontal="right" wrapText="1"/>
    </xf>
    <xf numFmtId="1" fontId="2" fillId="3" borderId="0" xfId="0" applyNumberFormat="1" applyFont="1" applyFill="1"/>
    <xf numFmtId="14" fontId="2" fillId="3" borderId="0" xfId="0" applyNumberFormat="1" applyFont="1" applyFill="1" applyAlignment="1">
      <alignment wrapText="1"/>
    </xf>
    <xf numFmtId="17" fontId="2" fillId="3" borderId="0" xfId="0" quotePrefix="1" applyNumberFormat="1" applyFont="1" applyFill="1"/>
    <xf numFmtId="0" fontId="2" fillId="3" borderId="0" xfId="0" applyFont="1" applyFill="1"/>
    <xf numFmtId="1" fontId="2" fillId="3" borderId="0" xfId="0" applyNumberFormat="1" applyFont="1" applyFill="1" applyAlignment="1">
      <alignment horizontal="right"/>
    </xf>
    <xf numFmtId="4" fontId="2" fillId="3" borderId="0" xfId="0" applyNumberFormat="1" applyFont="1" applyFill="1" applyAlignment="1">
      <alignment horizontal="right"/>
    </xf>
    <xf numFmtId="14" fontId="2" fillId="3" borderId="0" xfId="0" applyNumberFormat="1" applyFont="1" applyFill="1"/>
    <xf numFmtId="4" fontId="2" fillId="3" borderId="0" xfId="0" applyNumberFormat="1" applyFont="1" applyFill="1" applyAlignment="1">
      <alignment vertical="center"/>
    </xf>
    <xf numFmtId="4" fontId="2" fillId="3" borderId="0" xfId="0" applyNumberFormat="1" applyFont="1" applyFill="1" applyAlignment="1">
      <alignment vertical="top"/>
    </xf>
    <xf numFmtId="4" fontId="1" fillId="3" borderId="1" xfId="1" applyNumberFormat="1" applyFont="1" applyFill="1" applyBorder="1" applyAlignment="1">
      <alignment horizontal="right" wrapText="1"/>
    </xf>
    <xf numFmtId="4" fontId="1" fillId="4" borderId="0" xfId="0" applyNumberFormat="1" applyFont="1" applyFill="1"/>
    <xf numFmtId="0" fontId="2" fillId="4" borderId="0" xfId="0" applyFont="1" applyFill="1"/>
    <xf numFmtId="4" fontId="2" fillId="3" borderId="0" xfId="0" quotePrefix="1" applyNumberFormat="1" applyFont="1" applyFill="1"/>
    <xf numFmtId="4" fontId="2" fillId="3" borderId="0" xfId="0" applyNumberFormat="1" applyFont="1" applyFill="1" applyAlignment="1">
      <alignment wrapText="1"/>
    </xf>
    <xf numFmtId="0" fontId="2" fillId="3" borderId="0" xfId="0" applyFont="1" applyFill="1" applyAlignment="1">
      <alignment horizontal="right"/>
    </xf>
    <xf numFmtId="14" fontId="2" fillId="3" borderId="0" xfId="0" applyNumberFormat="1" applyFont="1" applyFill="1" applyAlignment="1">
      <alignment vertical="top"/>
    </xf>
    <xf numFmtId="4" fontId="2" fillId="3" borderId="0" xfId="0" applyNumberFormat="1" applyFont="1" applyFill="1" applyAlignment="1">
      <alignment vertical="top" wrapText="1"/>
    </xf>
    <xf numFmtId="4" fontId="1" fillId="5" borderId="0" xfId="0" applyNumberFormat="1" applyFont="1" applyFill="1"/>
    <xf numFmtId="4" fontId="3" fillId="3" borderId="0" xfId="0" applyNumberFormat="1" applyFont="1" applyFill="1" applyAlignment="1">
      <alignment horizontal="left"/>
    </xf>
    <xf numFmtId="14" fontId="2" fillId="3" borderId="0" xfId="0" applyNumberFormat="1" applyFont="1" applyFill="1" applyAlignment="1">
      <alignment horizontal="left"/>
    </xf>
    <xf numFmtId="0" fontId="2" fillId="5" borderId="0" xfId="0" applyFont="1" applyFill="1"/>
    <xf numFmtId="4" fontId="4" fillId="3" borderId="0" xfId="0" applyNumberFormat="1" applyFont="1" applyFill="1" applyAlignment="1">
      <alignment horizontal="left"/>
    </xf>
    <xf numFmtId="14" fontId="1" fillId="3" borderId="0" xfId="0" applyNumberFormat="1" applyFont="1" applyFill="1" applyAlignment="1">
      <alignment horizontal="left"/>
    </xf>
    <xf numFmtId="4" fontId="1" fillId="3" borderId="0" xfId="1" applyNumberFormat="1" applyFont="1" applyFill="1" applyAlignment="1">
      <alignment horizontal="right" wrapText="1"/>
    </xf>
    <xf numFmtId="4" fontId="1" fillId="3" borderId="0" xfId="1" applyNumberFormat="1" applyFont="1" applyFill="1" applyAlignment="1">
      <alignment wrapText="1"/>
    </xf>
    <xf numFmtId="4" fontId="1" fillId="3" borderId="0" xfId="1" applyNumberFormat="1" applyFont="1" applyFill="1" applyAlignment="1">
      <alignment horizontal="left" wrapText="1"/>
    </xf>
    <xf numFmtId="2" fontId="2" fillId="3" borderId="0" xfId="0" applyNumberFormat="1" applyFont="1" applyFill="1"/>
    <xf numFmtId="4" fontId="1" fillId="6" borderId="0" xfId="0" applyNumberFormat="1" applyFont="1" applyFill="1"/>
    <xf numFmtId="4" fontId="3" fillId="3" borderId="0" xfId="1" applyNumberFormat="1" applyFont="1" applyFill="1" applyAlignment="1">
      <alignment horizontal="left" wrapText="1"/>
    </xf>
    <xf numFmtId="14" fontId="2" fillId="6" borderId="0" xfId="0" applyNumberFormat="1" applyFont="1" applyFill="1" applyAlignment="1">
      <alignment horizontal="left"/>
    </xf>
    <xf numFmtId="4" fontId="2" fillId="6" borderId="0" xfId="0" applyNumberFormat="1" applyFont="1" applyFill="1" applyAlignment="1">
      <alignment horizontal="left" wrapText="1"/>
    </xf>
    <xf numFmtId="4" fontId="2" fillId="6" borderId="0" xfId="0" applyNumberFormat="1" applyFont="1" applyFill="1" applyAlignment="1">
      <alignment wrapText="1"/>
    </xf>
    <xf numFmtId="2" fontId="1" fillId="7" borderId="0" xfId="0" applyNumberFormat="1" applyFont="1" applyFill="1"/>
    <xf numFmtId="3" fontId="2" fillId="3" borderId="0" xfId="0" applyNumberFormat="1" applyFont="1" applyFill="1"/>
    <xf numFmtId="4" fontId="2" fillId="3" borderId="0" xfId="0" applyNumberFormat="1" applyFont="1" applyFill="1" applyAlignment="1">
      <alignment horizontal="center"/>
    </xf>
    <xf numFmtId="4" fontId="1" fillId="8" borderId="0" xfId="0" applyNumberFormat="1" applyFont="1" applyFill="1"/>
    <xf numFmtId="0" fontId="2" fillId="8" borderId="0" xfId="0" applyFont="1" applyFill="1"/>
    <xf numFmtId="4" fontId="2" fillId="3" borderId="0" xfId="0" applyNumberFormat="1" applyFont="1" applyFill="1" applyAlignment="1">
      <alignment horizontal="left" wrapText="1"/>
    </xf>
    <xf numFmtId="4" fontId="1" fillId="0" borderId="0" xfId="0" applyNumberFormat="1" applyFont="1"/>
    <xf numFmtId="4" fontId="2" fillId="0" borderId="0" xfId="0" applyNumberFormat="1" applyFont="1" applyAlignment="1">
      <alignment horizontal="center"/>
    </xf>
    <xf numFmtId="14" fontId="2" fillId="0" borderId="0" xfId="0" applyNumberFormat="1" applyFont="1"/>
    <xf numFmtId="14" fontId="2" fillId="0" borderId="0" xfId="0" applyNumberFormat="1" applyFont="1" applyAlignment="1">
      <alignment vertical="top"/>
    </xf>
    <xf numFmtId="4" fontId="2" fillId="0" borderId="0" xfId="0" applyNumberFormat="1" applyFont="1" applyAlignment="1">
      <alignment vertical="top" wrapText="1"/>
    </xf>
    <xf numFmtId="4" fontId="1" fillId="9" borderId="0" xfId="0" applyNumberFormat="1" applyFont="1" applyFill="1"/>
    <xf numFmtId="0" fontId="2" fillId="9" borderId="0" xfId="0" applyFont="1" applyFill="1"/>
    <xf numFmtId="4" fontId="5" fillId="3" borderId="0" xfId="0" applyNumberFormat="1" applyFont="1" applyFill="1"/>
    <xf numFmtId="4" fontId="6" fillId="3" borderId="0" xfId="0" applyNumberFormat="1" applyFont="1" applyFill="1"/>
    <xf numFmtId="4" fontId="7" fillId="3" borderId="0" xfId="1" applyNumberFormat="1" applyFont="1" applyFill="1" applyAlignment="1">
      <alignment horizontal="left" wrapText="1"/>
    </xf>
    <xf numFmtId="14" fontId="5" fillId="3" borderId="0" xfId="0" applyNumberFormat="1" applyFont="1" applyFill="1" applyAlignment="1">
      <alignment horizontal="left"/>
    </xf>
    <xf numFmtId="4" fontId="5" fillId="3" borderId="0" xfId="0" applyNumberFormat="1" applyFont="1" applyFill="1" applyAlignment="1">
      <alignment horizontal="left" wrapText="1"/>
    </xf>
    <xf numFmtId="4" fontId="5" fillId="0" borderId="0" xfId="0" applyNumberFormat="1" applyFont="1"/>
    <xf numFmtId="4" fontId="5" fillId="3" borderId="0" xfId="0" applyNumberFormat="1" applyFont="1" applyFill="1" applyAlignment="1">
      <alignment wrapText="1"/>
    </xf>
    <xf numFmtId="3" fontId="5" fillId="3" borderId="0" xfId="0" applyNumberFormat="1" applyFont="1" applyFill="1"/>
    <xf numFmtId="4" fontId="1" fillId="10" borderId="0" xfId="0" applyNumberFormat="1" applyFont="1" applyFill="1"/>
    <xf numFmtId="0" fontId="2" fillId="10" borderId="0" xfId="0" applyFont="1" applyFill="1"/>
    <xf numFmtId="4" fontId="1" fillId="11" borderId="0" xfId="0" applyNumberFormat="1" applyFont="1" applyFill="1"/>
    <xf numFmtId="0" fontId="2" fillId="11" borderId="0" xfId="0" applyFont="1" applyFill="1"/>
    <xf numFmtId="4" fontId="2" fillId="3" borderId="0" xfId="0" applyNumberFormat="1" applyFont="1" applyFill="1" applyAlignment="1">
      <alignment horizontal="left"/>
    </xf>
  </cellXfs>
  <cellStyles count="2">
    <cellStyle name="Normal" xfId="0" builtinId="0"/>
    <cellStyle name="Normal 6" xfId="1" xr:uid="{7B48EA70-3A7A-453B-AD75-A936F15DEF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nikaHockenhull\AppData\Local\Microsoft\Windows\INetCache\Content.Outlook\9KF9T6MZ\2.%20Mayoral%20Team%20-%202023-24%20(%20April%20-%20Aug%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1-file02\f&amp;p$\Finance\Accounting%20Systems%20and%20Technical\Audit\Audit%20Panel\Mayoral%20Team%20expense%20reports\2019-20\4.%20Mayoral%20Team%20-%201%20April%202019%20to%2031%20March%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AMANDA"/>
      <sheetName val="For Action 1"/>
      <sheetName val="For Action 2"/>
      <sheetName val="FUTURE MONTHS"/>
      <sheetName val="SUMMARY 2023-24"/>
      <sheetName val="SUMMARY 2022-23"/>
      <sheetName val="SUMMARY 2021-22"/>
      <sheetName val="SUMMARY 2018.19"/>
      <sheetName val="SUMMARY 2017.18"/>
      <sheetName val="SUMMARY 2019-20"/>
      <sheetName val="Khan S"/>
      <sheetName val="Agrawal R"/>
      <sheetName val="Alexander H"/>
      <sheetName val="Appleby F"/>
      <sheetName val="Bellamy D"/>
      <sheetName val="Brown S"/>
      <sheetName val="Bowes N"/>
      <sheetName val="Copley T"/>
      <sheetName val="Hennessy P"/>
      <sheetName val="Kreitzman L"/>
      <sheetName val="Dance S"/>
      <sheetName val="McCartney J"/>
      <sheetName val="Murray J"/>
      <sheetName val="Picton A"/>
      <sheetName val="Pipe J"/>
      <sheetName val="Rodrigues S"/>
      <sheetName val="Shawcross V"/>
      <sheetName val="Simons J"/>
      <sheetName val="Twycross F"/>
      <sheetName val="Stenner J"/>
      <sheetName val="Watts R"/>
      <sheetName val="Weekes-Bernard D"/>
      <sheetName val="SAP Vendor Numbers"/>
      <sheetName val="Party Conference 2022"/>
      <sheetName val="Sheet1"/>
      <sheetName val="To be reimbursed19.20"/>
      <sheetName val="Conf Party reduction"/>
      <sheetName val="Invoices 18.19"/>
      <sheetName val="Ryder M (has left the GLA)"/>
      <sheetName val="SEPT 2018_PARTY CONF"/>
      <sheetName val="SEP 2018 SHIRLEY RODRIGUES"/>
      <sheetName val="SEP 2018 Matthew Ryder"/>
      <sheetName val="NOV 2018_JUSTINE SIMONS"/>
      <sheetName val="Template"/>
      <sheetName val="Linden S"/>
      <sheetName val="S Rodrigues_C40 Reimb"/>
      <sheetName val="To be reimbursed"/>
      <sheetName val="L Kreitzman March 2018"/>
      <sheetName val="J Murray report in Mar 2018"/>
      <sheetName val="J Pipe report in Mar 2018"/>
      <sheetName val="Invoices "/>
      <sheetName val="Costs not reported as expenses"/>
    </sheetNames>
    <sheetDataSet>
      <sheetData sheetId="0"/>
      <sheetData sheetId="1"/>
      <sheetData sheetId="2"/>
      <sheetData sheetId="3"/>
      <sheetData sheetId="4"/>
      <sheetData sheetId="5">
        <row r="2">
          <cell r="C2">
            <v>45016</v>
          </cell>
        </row>
      </sheetData>
      <sheetData sheetId="6">
        <row r="2">
          <cell r="C2">
            <v>44651</v>
          </cell>
        </row>
      </sheetData>
      <sheetData sheetId="7">
        <row r="2">
          <cell r="B2">
            <v>43555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AMANDA"/>
      <sheetName val="SUMMARY 2019.20"/>
      <sheetName val="SUMMARY 2018.19"/>
      <sheetName val="SUMMARY 2017.18"/>
      <sheetName val="Khan S"/>
      <sheetName val="Agrawal R"/>
      <sheetName val="Alexander H"/>
      <sheetName val="Bellamy D"/>
      <sheetName val="Bowes N"/>
      <sheetName val="Copley T"/>
      <sheetName val="Hennessy P"/>
      <sheetName val="Kreitzman L"/>
      <sheetName val="McCartney J"/>
      <sheetName val="Murray J"/>
      <sheetName val="Pipe J"/>
      <sheetName val="Rodrigues S"/>
      <sheetName val="Shawcross V"/>
      <sheetName val="Simons J"/>
      <sheetName val="Twycross F"/>
      <sheetName val="Stenner J"/>
      <sheetName val="Weekes-Bernard D"/>
      <sheetName val="REPORT IN OCT 2020"/>
      <sheetName val="To be reimbursed19.20"/>
      <sheetName val="Conf Party reduction"/>
      <sheetName val="Invoices 18.19"/>
      <sheetName val="Ryder M (has left the GLA)"/>
      <sheetName val="SEPT 2018_PARTY CONF"/>
      <sheetName val="SEP 2018 SHIRLEY RODRIGUES"/>
      <sheetName val="SEP 2018 Matthew Ryder"/>
      <sheetName val="NOV 2018_JUSTINE SIMONS"/>
      <sheetName val="Template"/>
      <sheetName val="Linden S"/>
      <sheetName val="S Rodrigues_C40 Reimb"/>
      <sheetName val="To be reimbursed"/>
      <sheetName val="L Kreitzman March 2018"/>
      <sheetName val="J Murray report in Mar 2018"/>
      <sheetName val="J Pipe report in Mar 2018"/>
      <sheetName val="Invoices "/>
      <sheetName val="Costs not reported as expenses"/>
    </sheetNames>
    <sheetDataSet>
      <sheetData sheetId="0"/>
      <sheetData sheetId="1">
        <row r="2">
          <cell r="B2">
            <v>43921</v>
          </cell>
        </row>
      </sheetData>
      <sheetData sheetId="2"/>
      <sheetData sheetId="3"/>
      <sheetData sheetId="4"/>
      <sheetData sheetId="5"/>
      <sheetData sheetId="6">
        <row r="30">
          <cell r="A30">
            <v>0</v>
          </cell>
        </row>
      </sheetData>
      <sheetData sheetId="7">
        <row r="10">
          <cell r="C10">
            <v>2.8</v>
          </cell>
        </row>
      </sheetData>
      <sheetData sheetId="8">
        <row r="12">
          <cell r="E12">
            <v>21.31</v>
          </cell>
        </row>
      </sheetData>
      <sheetData sheetId="9">
        <row r="15">
          <cell r="A15">
            <v>0</v>
          </cell>
        </row>
      </sheetData>
      <sheetData sheetId="10"/>
      <sheetData sheetId="11"/>
      <sheetData sheetId="12">
        <row r="9">
          <cell r="C9">
            <v>17.8</v>
          </cell>
        </row>
      </sheetData>
      <sheetData sheetId="13"/>
      <sheetData sheetId="14">
        <row r="11">
          <cell r="E11">
            <v>30</v>
          </cell>
        </row>
      </sheetData>
      <sheetData sheetId="15">
        <row r="16">
          <cell r="B16">
            <v>94.23</v>
          </cell>
        </row>
      </sheetData>
      <sheetData sheetId="16"/>
      <sheetData sheetId="17">
        <row r="11">
          <cell r="D11">
            <v>2549.17</v>
          </cell>
        </row>
      </sheetData>
      <sheetData sheetId="18"/>
      <sheetData sheetId="19">
        <row r="12">
          <cell r="E12">
            <v>290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7FE87-93E3-4905-A396-95BAB7A1116A}">
  <sheetPr>
    <tabColor rgb="FF3DEB3D"/>
  </sheetPr>
  <dimension ref="A1:IX111"/>
  <sheetViews>
    <sheetView tabSelected="1" zoomScale="85" zoomScaleNormal="85" workbookViewId="0">
      <pane ySplit="7" topLeftCell="A80" activePane="bottomLeft" state="frozen"/>
      <selection activeCell="C88" sqref="C88:C89"/>
      <selection pane="bottomLeft" activeCell="A86" sqref="A86:L86"/>
    </sheetView>
  </sheetViews>
  <sheetFormatPr defaultColWidth="9.1328125" defaultRowHeight="30" customHeight="1" x14ac:dyDescent="0.35"/>
  <cols>
    <col min="1" max="1" width="9.1328125" style="10"/>
    <col min="2" max="2" width="9.3984375" style="10" bestFit="1" customWidth="1"/>
    <col min="3" max="3" width="10.3984375" style="10" customWidth="1"/>
    <col min="4" max="5" width="10.59765625" style="10" customWidth="1"/>
    <col min="6" max="6" width="10.1328125" style="10" customWidth="1"/>
    <col min="7" max="7" width="1.59765625" style="10" customWidth="1"/>
    <col min="8" max="8" width="9.1328125" style="10"/>
    <col min="9" max="9" width="2.1328125" style="10" customWidth="1"/>
    <col min="10" max="10" width="23" style="10" customWidth="1"/>
    <col min="11" max="11" width="11.59765625" style="10" customWidth="1"/>
    <col min="12" max="12" width="82" style="55" customWidth="1"/>
    <col min="13" max="13" width="62" style="56" customWidth="1"/>
    <col min="14" max="14" width="11.265625" style="10" hidden="1" customWidth="1"/>
    <col min="15" max="15" width="14.1328125" style="10" hidden="1" customWidth="1"/>
    <col min="16" max="16" width="0" style="10" hidden="1" customWidth="1"/>
    <col min="17" max="21" width="9.1328125" style="10"/>
    <col min="22" max="22" width="13.3984375" style="11" bestFit="1" customWidth="1"/>
    <col min="23" max="23" width="10.265625" style="11" bestFit="1" customWidth="1"/>
    <col min="24" max="24" width="54.1328125" style="11" customWidth="1"/>
    <col min="25" max="25" width="95.3984375" style="11" bestFit="1" customWidth="1"/>
    <col min="26" max="26" width="6.59765625" style="11" bestFit="1" customWidth="1"/>
    <col min="27" max="27" width="5.73046875" style="11" bestFit="1" customWidth="1"/>
    <col min="28" max="16384" width="9.1328125" style="10"/>
  </cols>
  <sheetData>
    <row r="1" spans="1:45" s="2" customFormat="1" ht="13.5" hidden="1" customHeight="1" x14ac:dyDescent="0.4">
      <c r="A1" s="1" t="s">
        <v>0</v>
      </c>
      <c r="B1" s="1"/>
      <c r="C1" s="1"/>
      <c r="D1" s="1"/>
      <c r="E1" s="1"/>
      <c r="F1" s="1"/>
      <c r="L1" s="3"/>
      <c r="M1" s="4"/>
      <c r="O1" s="2" t="s">
        <v>1</v>
      </c>
    </row>
    <row r="2" spans="1:45" s="2" customFormat="1" ht="13.5" hidden="1" customHeight="1" x14ac:dyDescent="0.4">
      <c r="A2" s="5" t="s">
        <v>2</v>
      </c>
      <c r="B2" s="1"/>
      <c r="C2" s="1"/>
      <c r="D2" s="5"/>
      <c r="E2" s="5"/>
      <c r="F2" s="1"/>
      <c r="L2" s="3"/>
      <c r="M2" s="4"/>
      <c r="O2" s="2" t="s">
        <v>3</v>
      </c>
    </row>
    <row r="3" spans="1:45" s="2" customFormat="1" ht="13.5" hidden="1" customHeight="1" x14ac:dyDescent="0.4">
      <c r="A3" s="1" t="s">
        <v>4</v>
      </c>
      <c r="B3" s="1"/>
      <c r="C3" s="1"/>
      <c r="D3" s="1"/>
      <c r="E3" s="1"/>
      <c r="F3" s="1"/>
      <c r="L3" s="3"/>
      <c r="M3" s="4"/>
      <c r="O3" s="2" t="s">
        <v>5</v>
      </c>
    </row>
    <row r="4" spans="1:45" s="2" customFormat="1" ht="13.5" hidden="1" customHeight="1" x14ac:dyDescent="0.4">
      <c r="L4" s="3"/>
      <c r="M4" s="4"/>
    </row>
    <row r="5" spans="1:45" s="2" customFormat="1" ht="13.5" hidden="1" customHeight="1" x14ac:dyDescent="0.4">
      <c r="A5" s="6" t="s">
        <v>6</v>
      </c>
      <c r="B5" s="6"/>
      <c r="C5" s="7">
        <v>43190</v>
      </c>
      <c r="L5" s="3"/>
      <c r="M5" s="4"/>
    </row>
    <row r="6" spans="1:45" s="2" customFormat="1" ht="36.950000000000003" hidden="1" customHeight="1" x14ac:dyDescent="0.4">
      <c r="A6" s="51" t="s">
        <v>7</v>
      </c>
      <c r="B6" s="51"/>
      <c r="C6" s="51"/>
      <c r="D6" s="51"/>
      <c r="E6" s="51"/>
      <c r="F6" s="51"/>
      <c r="G6" s="51"/>
      <c r="H6" s="51"/>
      <c r="I6" s="51"/>
      <c r="J6" s="51"/>
      <c r="K6" s="51"/>
      <c r="L6" s="51"/>
      <c r="M6" s="51"/>
    </row>
    <row r="7" spans="1:45" s="2" customFormat="1" ht="30" hidden="1" customHeight="1" x14ac:dyDescent="0.4">
      <c r="L7" s="3"/>
      <c r="M7" s="4"/>
    </row>
    <row r="8" spans="1:45" ht="39.4" hidden="1" x14ac:dyDescent="0.4">
      <c r="A8" s="8" t="s">
        <v>8</v>
      </c>
      <c r="B8" s="8" t="s">
        <v>9</v>
      </c>
      <c r="C8" s="8" t="s">
        <v>10</v>
      </c>
      <c r="D8" s="8" t="s">
        <v>11</v>
      </c>
      <c r="E8" s="8"/>
      <c r="F8" s="8" t="s">
        <v>12</v>
      </c>
      <c r="G8" s="8"/>
      <c r="H8" s="8" t="s">
        <v>13</v>
      </c>
      <c r="I8" s="8"/>
      <c r="J8" s="8" t="s">
        <v>14</v>
      </c>
      <c r="K8" s="8"/>
      <c r="L8" s="9" t="s">
        <v>15</v>
      </c>
      <c r="M8" s="8" t="s">
        <v>16</v>
      </c>
      <c r="O8" s="11">
        <v>0</v>
      </c>
    </row>
    <row r="9" spans="1:45" s="6" customFormat="1" ht="44.25" hidden="1" customHeight="1" x14ac:dyDescent="0.35">
      <c r="A9" s="12"/>
      <c r="B9" s="12"/>
      <c r="C9" s="12"/>
      <c r="D9" s="12">
        <v>239.8</v>
      </c>
      <c r="E9" s="12"/>
      <c r="F9" s="12"/>
      <c r="G9" s="12"/>
      <c r="H9" s="13">
        <f>SUM(A9:F9)</f>
        <v>239.8</v>
      </c>
      <c r="J9" s="14">
        <v>3100946917</v>
      </c>
      <c r="K9" s="14"/>
      <c r="L9" s="15">
        <v>43170</v>
      </c>
      <c r="M9" s="6" t="s">
        <v>17</v>
      </c>
      <c r="N9" s="16" t="s">
        <v>18</v>
      </c>
      <c r="O9" s="17"/>
      <c r="P9" s="17"/>
      <c r="Q9" s="17"/>
      <c r="R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row>
    <row r="10" spans="1:45" s="17" customFormat="1" ht="24.75" hidden="1" customHeight="1" x14ac:dyDescent="0.35">
      <c r="F10" s="17">
        <v>572.13</v>
      </c>
      <c r="H10" s="13">
        <f>SUM(A10:F10)</f>
        <v>572.13</v>
      </c>
      <c r="J10" s="18" t="s">
        <v>19</v>
      </c>
      <c r="K10" s="18"/>
      <c r="L10" s="15">
        <v>43170</v>
      </c>
      <c r="M10" s="17" t="s">
        <v>20</v>
      </c>
      <c r="N10" s="16" t="s">
        <v>18</v>
      </c>
    </row>
    <row r="11" spans="1:45" s="22" customFormat="1" ht="30" hidden="1" customHeight="1" x14ac:dyDescent="0.35">
      <c r="A11" s="19"/>
      <c r="B11" s="19"/>
      <c r="C11" s="19"/>
      <c r="D11" s="19"/>
      <c r="E11" s="19"/>
      <c r="F11" s="19">
        <v>30</v>
      </c>
      <c r="G11" s="19"/>
      <c r="H11" s="19">
        <f t="shared" ref="H11:H13" si="0">SUM(A11:F11)</f>
        <v>30</v>
      </c>
      <c r="I11" s="6"/>
      <c r="J11" s="19" t="s">
        <v>21</v>
      </c>
      <c r="K11" s="19"/>
      <c r="L11" s="20">
        <v>43170</v>
      </c>
      <c r="M11" s="6" t="s">
        <v>22</v>
      </c>
      <c r="N11" s="16" t="s">
        <v>18</v>
      </c>
      <c r="O11" s="21"/>
      <c r="V11" s="6"/>
      <c r="W11" s="6"/>
      <c r="X11" s="6"/>
      <c r="Y11" s="6"/>
      <c r="Z11" s="6"/>
      <c r="AA11" s="6"/>
    </row>
    <row r="12" spans="1:45" s="22" customFormat="1" ht="30" hidden="1" customHeight="1" x14ac:dyDescent="0.35">
      <c r="A12" s="19"/>
      <c r="B12" s="19"/>
      <c r="C12" s="19"/>
      <c r="D12" s="19"/>
      <c r="E12" s="19"/>
      <c r="F12" s="19">
        <v>10</v>
      </c>
      <c r="G12" s="19"/>
      <c r="H12" s="19">
        <f t="shared" si="0"/>
        <v>10</v>
      </c>
      <c r="I12" s="6"/>
      <c r="J12" s="19" t="s">
        <v>21</v>
      </c>
      <c r="K12" s="19"/>
      <c r="L12" s="20">
        <v>43171</v>
      </c>
      <c r="M12" s="6" t="s">
        <v>22</v>
      </c>
      <c r="N12" s="16" t="s">
        <v>18</v>
      </c>
      <c r="O12" s="21"/>
      <c r="V12" s="6"/>
      <c r="W12" s="6"/>
      <c r="X12" s="6"/>
      <c r="Y12" s="6"/>
      <c r="Z12" s="6"/>
      <c r="AA12" s="6"/>
    </row>
    <row r="13" spans="1:45" s="22" customFormat="1" ht="30" hidden="1" customHeight="1" x14ac:dyDescent="0.35">
      <c r="A13" s="19"/>
      <c r="B13" s="19"/>
      <c r="C13" s="19"/>
      <c r="D13" s="19"/>
      <c r="E13" s="19"/>
      <c r="F13" s="19"/>
      <c r="G13" s="19"/>
      <c r="H13" s="19">
        <f t="shared" si="0"/>
        <v>0</v>
      </c>
      <c r="I13" s="6"/>
      <c r="J13" s="6"/>
      <c r="K13" s="6"/>
      <c r="L13" s="20"/>
      <c r="M13" s="6"/>
      <c r="V13" s="6"/>
      <c r="W13" s="6"/>
      <c r="X13" s="6"/>
      <c r="Y13" s="6"/>
      <c r="Z13" s="6"/>
      <c r="AA13" s="6"/>
    </row>
    <row r="14" spans="1:45" s="22" customFormat="1" ht="30" hidden="1" customHeight="1" x14ac:dyDescent="0.4">
      <c r="A14" s="23">
        <f t="shared" ref="A14:H14" si="1">SUM(A9:A13)</f>
        <v>0</v>
      </c>
      <c r="B14" s="23">
        <f t="shared" si="1"/>
        <v>0</v>
      </c>
      <c r="C14" s="23">
        <f t="shared" si="1"/>
        <v>0</v>
      </c>
      <c r="D14" s="23">
        <f t="shared" si="1"/>
        <v>239.8</v>
      </c>
      <c r="E14" s="23"/>
      <c r="F14" s="23">
        <f t="shared" si="1"/>
        <v>612.13</v>
      </c>
      <c r="G14" s="23">
        <f t="shared" si="1"/>
        <v>0</v>
      </c>
      <c r="H14" s="23">
        <f t="shared" si="1"/>
        <v>851.93000000000006</v>
      </c>
      <c r="I14" s="6"/>
      <c r="J14" s="6"/>
      <c r="K14" s="6"/>
      <c r="L14" s="20"/>
      <c r="M14" s="6"/>
      <c r="V14" s="6"/>
      <c r="W14" s="6"/>
      <c r="X14" s="6"/>
      <c r="Y14" s="6"/>
      <c r="Z14" s="6"/>
      <c r="AA14" s="6"/>
    </row>
    <row r="15" spans="1:45" s="22" customFormat="1" ht="30" hidden="1" customHeight="1" x14ac:dyDescent="0.35">
      <c r="A15" s="19"/>
      <c r="B15" s="19"/>
      <c r="C15" s="19"/>
      <c r="D15" s="19"/>
      <c r="E15" s="19"/>
      <c r="F15" s="19"/>
      <c r="G15" s="19"/>
      <c r="H15" s="19"/>
      <c r="I15" s="6"/>
      <c r="J15" s="6"/>
      <c r="K15" s="6"/>
      <c r="L15" s="20"/>
      <c r="M15" s="6"/>
      <c r="V15" s="6"/>
      <c r="W15" s="6"/>
      <c r="X15" s="6"/>
      <c r="Y15" s="6"/>
      <c r="Z15" s="6"/>
      <c r="AA15" s="6"/>
    </row>
    <row r="16" spans="1:45" s="2" customFormat="1" ht="13.5" hidden="1" customHeight="1" x14ac:dyDescent="0.4">
      <c r="A16" s="24" t="s">
        <v>0</v>
      </c>
      <c r="B16" s="24"/>
      <c r="C16" s="24"/>
      <c r="D16" s="24"/>
      <c r="E16" s="24"/>
      <c r="F16" s="24"/>
      <c r="L16" s="3"/>
      <c r="M16" s="4"/>
      <c r="O16" s="2" t="s">
        <v>1</v>
      </c>
    </row>
    <row r="17" spans="1:258" s="2" customFormat="1" ht="13.5" hidden="1" customHeight="1" x14ac:dyDescent="0.4">
      <c r="A17" s="25" t="s">
        <v>2</v>
      </c>
      <c r="B17" s="24"/>
      <c r="C17" s="24"/>
      <c r="D17" s="25"/>
      <c r="E17" s="25"/>
      <c r="F17" s="24"/>
      <c r="L17" s="3"/>
      <c r="M17" s="4"/>
      <c r="O17" s="2" t="s">
        <v>3</v>
      </c>
    </row>
    <row r="18" spans="1:258" s="2" customFormat="1" ht="13.5" hidden="1" customHeight="1" x14ac:dyDescent="0.4">
      <c r="A18" s="24" t="s">
        <v>23</v>
      </c>
      <c r="B18" s="24"/>
      <c r="C18" s="24"/>
      <c r="D18" s="24"/>
      <c r="E18" s="24"/>
      <c r="F18" s="24"/>
      <c r="L18" s="3"/>
      <c r="M18" s="4"/>
      <c r="O18" s="2" t="s">
        <v>5</v>
      </c>
    </row>
    <row r="19" spans="1:258" s="2" customFormat="1" ht="13.5" hidden="1" customHeight="1" x14ac:dyDescent="0.4">
      <c r="L19" s="3"/>
      <c r="M19" s="4"/>
    </row>
    <row r="20" spans="1:258" s="2" customFormat="1" ht="13.5" hidden="1" customHeight="1" x14ac:dyDescent="0.4">
      <c r="A20" s="6" t="s">
        <v>6</v>
      </c>
      <c r="B20" s="6"/>
      <c r="C20" s="7">
        <f>'[1]SUMMARY 2018.19'!B2</f>
        <v>43555</v>
      </c>
      <c r="L20" s="3"/>
      <c r="M20" s="4"/>
    </row>
    <row r="21" spans="1:258" s="2" customFormat="1" ht="36.950000000000003" hidden="1" customHeight="1" x14ac:dyDescent="0.4">
      <c r="A21" s="51" t="s">
        <v>7</v>
      </c>
      <c r="B21" s="51"/>
      <c r="C21" s="51"/>
      <c r="D21" s="51"/>
      <c r="E21" s="51"/>
      <c r="F21" s="51"/>
      <c r="G21" s="51"/>
      <c r="H21" s="51"/>
      <c r="I21" s="51"/>
      <c r="J21" s="51"/>
      <c r="K21" s="51"/>
      <c r="L21" s="51"/>
      <c r="M21" s="51"/>
    </row>
    <row r="22" spans="1:258" s="2" customFormat="1" ht="30" hidden="1" customHeight="1" x14ac:dyDescent="0.4">
      <c r="L22" s="3"/>
      <c r="M22" s="4"/>
    </row>
    <row r="23" spans="1:258" ht="39.4" hidden="1" x14ac:dyDescent="0.4">
      <c r="A23" s="8" t="s">
        <v>8</v>
      </c>
      <c r="B23" s="8" t="s">
        <v>9</v>
      </c>
      <c r="C23" s="8" t="s">
        <v>10</v>
      </c>
      <c r="D23" s="8" t="s">
        <v>11</v>
      </c>
      <c r="E23" s="8"/>
      <c r="F23" s="8" t="s">
        <v>12</v>
      </c>
      <c r="G23" s="8"/>
      <c r="H23" s="8" t="s">
        <v>13</v>
      </c>
      <c r="I23" s="8"/>
      <c r="J23" s="8" t="s">
        <v>14</v>
      </c>
      <c r="K23" s="8"/>
      <c r="L23" s="9" t="s">
        <v>15</v>
      </c>
      <c r="M23" s="8" t="s">
        <v>16</v>
      </c>
      <c r="O23" s="11">
        <v>0</v>
      </c>
      <c r="V23" s="6"/>
      <c r="W23" s="20"/>
      <c r="X23" s="6"/>
      <c r="Y23" s="6"/>
      <c r="Z23" s="26"/>
      <c r="AA23" s="6"/>
      <c r="AB23" s="6"/>
    </row>
    <row r="24" spans="1:258" s="6" customFormat="1" ht="42" hidden="1" customHeight="1" x14ac:dyDescent="0.35">
      <c r="A24" s="12"/>
      <c r="B24" s="13">
        <v>11.8</v>
      </c>
      <c r="C24" s="12"/>
      <c r="D24" s="12"/>
      <c r="E24" s="12"/>
      <c r="F24" s="12"/>
      <c r="G24" s="12"/>
      <c r="H24" s="13">
        <f>SUM(A24:F24)</f>
        <v>11.8</v>
      </c>
      <c r="J24" s="14" t="s">
        <v>24</v>
      </c>
      <c r="K24" s="14"/>
      <c r="L24" s="20">
        <v>43535</v>
      </c>
      <c r="M24" s="27" t="s">
        <v>25</v>
      </c>
      <c r="N24" s="16"/>
      <c r="O24" s="17"/>
      <c r="P24" s="17"/>
      <c r="Q24" s="17"/>
      <c r="R24" s="17"/>
      <c r="T24" s="17"/>
      <c r="U24" s="17"/>
      <c r="V24" s="17"/>
      <c r="W24" s="20"/>
      <c r="X24" s="17"/>
      <c r="Y24" s="17"/>
      <c r="Z24" s="26"/>
      <c r="AA24" s="17"/>
      <c r="AC24" s="17"/>
      <c r="AD24" s="17"/>
      <c r="AE24" s="17"/>
      <c r="AF24" s="17"/>
      <c r="AG24" s="17"/>
      <c r="AH24" s="17"/>
      <c r="AI24" s="17"/>
      <c r="AJ24" s="17"/>
      <c r="AK24" s="17"/>
      <c r="AL24" s="17"/>
      <c r="AM24" s="17"/>
      <c r="AN24" s="17"/>
      <c r="AO24" s="17"/>
      <c r="AP24" s="17"/>
      <c r="AQ24" s="17"/>
      <c r="AR24" s="17"/>
      <c r="AS24" s="17"/>
    </row>
    <row r="25" spans="1:258" s="17" customFormat="1" ht="42" hidden="1" customHeight="1" x14ac:dyDescent="0.35">
      <c r="C25" s="28">
        <v>15.1</v>
      </c>
      <c r="H25" s="13">
        <f>SUM(A25:F25)</f>
        <v>15.1</v>
      </c>
      <c r="J25" s="14" t="s">
        <v>24</v>
      </c>
      <c r="K25" s="14"/>
      <c r="L25" s="20">
        <v>43535</v>
      </c>
      <c r="M25" s="27" t="s">
        <v>26</v>
      </c>
      <c r="N25" s="16"/>
      <c r="W25" s="20"/>
      <c r="Z25" s="26"/>
      <c r="AB25" s="6"/>
    </row>
    <row r="26" spans="1:258" s="22" customFormat="1" ht="42" hidden="1" customHeight="1" x14ac:dyDescent="0.35">
      <c r="A26" s="19"/>
      <c r="C26" s="19">
        <v>8.3000000000000007</v>
      </c>
      <c r="D26" s="19"/>
      <c r="E26" s="19"/>
      <c r="F26" s="19"/>
      <c r="G26" s="19"/>
      <c r="H26" s="19">
        <f t="shared" ref="H26:H29" si="2">SUM(A26:F26)</f>
        <v>8.3000000000000007</v>
      </c>
      <c r="I26" s="6"/>
      <c r="J26" s="14" t="s">
        <v>24</v>
      </c>
      <c r="K26" s="14"/>
      <c r="L26" s="20">
        <v>43538</v>
      </c>
      <c r="M26" s="27" t="s">
        <v>27</v>
      </c>
      <c r="N26" s="16"/>
      <c r="O26" s="21"/>
      <c r="V26" s="6"/>
      <c r="W26" s="20"/>
      <c r="X26" s="6"/>
      <c r="Y26" s="6"/>
      <c r="Z26" s="26"/>
      <c r="AA26" s="6"/>
      <c r="AB26" s="6"/>
    </row>
    <row r="27" spans="1:258" s="22" customFormat="1" ht="42" hidden="1" customHeight="1" x14ac:dyDescent="0.35">
      <c r="A27" s="19"/>
      <c r="B27" s="19">
        <v>13.2</v>
      </c>
      <c r="C27" s="19"/>
      <c r="D27" s="19"/>
      <c r="E27" s="19"/>
      <c r="F27" s="19"/>
      <c r="G27" s="19"/>
      <c r="H27" s="19">
        <f t="shared" si="2"/>
        <v>13.2</v>
      </c>
      <c r="I27" s="6"/>
      <c r="J27" s="14" t="s">
        <v>24</v>
      </c>
      <c r="K27" s="14"/>
      <c r="L27" s="20">
        <v>43538</v>
      </c>
      <c r="M27" s="27" t="s">
        <v>28</v>
      </c>
      <c r="N27" s="16"/>
      <c r="O27" s="21"/>
      <c r="V27" s="6"/>
      <c r="W27" s="6"/>
      <c r="X27" s="6"/>
      <c r="Y27" s="6"/>
      <c r="Z27" s="6"/>
      <c r="AA27" s="6"/>
    </row>
    <row r="28" spans="1:258" s="22" customFormat="1" ht="27.75" hidden="1" customHeight="1" x14ac:dyDescent="0.35">
      <c r="A28" s="19"/>
      <c r="B28" s="19"/>
      <c r="C28" s="19"/>
      <c r="D28" s="19">
        <v>603.09</v>
      </c>
      <c r="E28" s="19"/>
      <c r="F28" s="19"/>
      <c r="G28" s="19"/>
      <c r="H28" s="19">
        <f>SUM(A28:F28)</f>
        <v>603.09</v>
      </c>
      <c r="I28" s="6"/>
      <c r="J28" s="14">
        <v>3101054158</v>
      </c>
      <c r="K28" s="14"/>
      <c r="L28" s="20">
        <v>43535</v>
      </c>
      <c r="M28" s="27" t="s">
        <v>29</v>
      </c>
      <c r="N28" s="16"/>
      <c r="O28" s="21"/>
      <c r="V28" s="6"/>
      <c r="W28" s="6"/>
      <c r="X28" s="6"/>
      <c r="Y28" s="6"/>
      <c r="Z28" s="6"/>
      <c r="AA28" s="6"/>
    </row>
    <row r="29" spans="1:258" s="22" customFormat="1" ht="30" hidden="1" customHeight="1" x14ac:dyDescent="0.35">
      <c r="A29" s="19"/>
      <c r="B29" s="19"/>
      <c r="C29" s="19"/>
      <c r="D29" s="19"/>
      <c r="E29" s="19"/>
      <c r="F29" s="19"/>
      <c r="G29" s="19"/>
      <c r="H29" s="19">
        <f t="shared" si="2"/>
        <v>0</v>
      </c>
      <c r="I29" s="6"/>
      <c r="J29" s="6"/>
      <c r="K29" s="6"/>
      <c r="L29" s="20"/>
      <c r="M29" s="6"/>
      <c r="V29" s="6"/>
      <c r="W29" s="6"/>
      <c r="X29" s="6"/>
      <c r="Y29" s="6"/>
      <c r="Z29" s="6"/>
      <c r="AA29" s="6"/>
    </row>
    <row r="30" spans="1:258" s="22" customFormat="1" ht="30" hidden="1" customHeight="1" x14ac:dyDescent="0.4">
      <c r="A30" s="23">
        <f t="shared" ref="A30:H30" si="3">SUM(A24:A29)</f>
        <v>0</v>
      </c>
      <c r="B30" s="23">
        <f t="shared" si="3"/>
        <v>25</v>
      </c>
      <c r="C30" s="23">
        <f t="shared" si="3"/>
        <v>23.4</v>
      </c>
      <c r="D30" s="23">
        <f t="shared" si="3"/>
        <v>603.09</v>
      </c>
      <c r="E30" s="23"/>
      <c r="F30" s="23">
        <f t="shared" si="3"/>
        <v>0</v>
      </c>
      <c r="G30" s="23">
        <f t="shared" si="3"/>
        <v>0</v>
      </c>
      <c r="H30" s="23">
        <f t="shared" si="3"/>
        <v>651.49</v>
      </c>
      <c r="I30" s="6"/>
      <c r="J30" s="6"/>
      <c r="K30" s="6"/>
      <c r="L30" s="20"/>
      <c r="M30" s="6"/>
      <c r="V30" s="6"/>
      <c r="W30" s="6"/>
      <c r="X30" s="6"/>
      <c r="Y30" s="6"/>
      <c r="Z30" s="6"/>
      <c r="AA30" s="6"/>
    </row>
    <row r="31" spans="1:258" s="22" customFormat="1" ht="30" hidden="1" customHeight="1" x14ac:dyDescent="0.35">
      <c r="L31" s="29"/>
      <c r="M31" s="30"/>
      <c r="V31" s="6"/>
      <c r="W31" s="6"/>
      <c r="X31" s="6"/>
      <c r="Y31" s="6"/>
      <c r="Z31" s="6"/>
      <c r="AA31" s="6"/>
    </row>
    <row r="32" spans="1:258" s="11" customFormat="1" ht="13.15" hidden="1" x14ac:dyDescent="0.4">
      <c r="A32" s="31" t="s">
        <v>0</v>
      </c>
      <c r="B32" s="31"/>
      <c r="C32" s="31"/>
      <c r="D32" s="31"/>
      <c r="E32" s="31"/>
      <c r="F32" s="31"/>
      <c r="G32" s="6"/>
      <c r="H32" s="2"/>
      <c r="I32" s="6"/>
      <c r="J32" s="32"/>
      <c r="K32" s="32"/>
      <c r="L32" s="33"/>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row>
    <row r="33" spans="1:258" s="11" customFormat="1" ht="13.15" hidden="1" x14ac:dyDescent="0.4">
      <c r="A33" s="34" t="s">
        <v>2</v>
      </c>
      <c r="B33" s="31"/>
      <c r="C33" s="31"/>
      <c r="D33" s="34"/>
      <c r="E33" s="34"/>
      <c r="F33" s="34"/>
      <c r="G33" s="2"/>
      <c r="H33" s="2"/>
      <c r="I33" s="2"/>
      <c r="J33" s="35"/>
      <c r="K33" s="35"/>
      <c r="L33" s="36"/>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row>
    <row r="34" spans="1:258" s="11" customFormat="1" ht="13.15" hidden="1" x14ac:dyDescent="0.4">
      <c r="A34" s="31" t="s">
        <v>30</v>
      </c>
      <c r="B34" s="31"/>
      <c r="C34" s="31"/>
      <c r="D34" s="31"/>
      <c r="E34" s="31"/>
      <c r="F34" s="31"/>
      <c r="G34" s="2"/>
      <c r="H34" s="2"/>
      <c r="I34" s="2"/>
      <c r="J34" s="35"/>
      <c r="K34" s="35"/>
      <c r="L34" s="36"/>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row>
    <row r="35" spans="1:258" s="11" customFormat="1" ht="13.15" hidden="1" x14ac:dyDescent="0.4">
      <c r="A35" s="2"/>
      <c r="B35" s="2"/>
      <c r="C35" s="2"/>
      <c r="D35" s="2"/>
      <c r="E35" s="2"/>
      <c r="F35" s="2"/>
      <c r="G35" s="2"/>
      <c r="H35" s="2"/>
      <c r="I35" s="2"/>
      <c r="J35" s="35"/>
      <c r="K35" s="35"/>
      <c r="L35" s="36"/>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row>
    <row r="36" spans="1:258" s="11" customFormat="1" ht="13.15" hidden="1" x14ac:dyDescent="0.4">
      <c r="A36" s="6" t="s">
        <v>6</v>
      </c>
      <c r="B36" s="6"/>
      <c r="C36" s="7">
        <f>'[2]SUMMARY 2019.20'!$B$2</f>
        <v>43921</v>
      </c>
      <c r="D36" s="2"/>
      <c r="E36" s="2"/>
      <c r="F36" s="2"/>
      <c r="G36" s="2"/>
      <c r="H36" s="2"/>
      <c r="I36" s="2"/>
      <c r="J36" s="35"/>
      <c r="K36" s="35"/>
      <c r="L36" s="36"/>
      <c r="M36" s="2"/>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row>
    <row r="37" spans="1:258" s="11" customFormat="1" ht="29.25" hidden="1" customHeight="1" x14ac:dyDescent="0.35">
      <c r="A37" s="51" t="s">
        <v>7</v>
      </c>
      <c r="B37" s="51"/>
      <c r="C37" s="51"/>
      <c r="D37" s="51"/>
      <c r="E37" s="51"/>
      <c r="F37" s="51"/>
      <c r="G37" s="51"/>
      <c r="H37" s="51"/>
      <c r="I37" s="51"/>
      <c r="J37" s="51"/>
      <c r="K37" s="51"/>
      <c r="L37" s="51"/>
      <c r="M37" s="51"/>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row>
    <row r="38" spans="1:258" s="11" customFormat="1" ht="13.15" hidden="1" x14ac:dyDescent="0.4">
      <c r="A38" s="2"/>
      <c r="B38" s="2"/>
      <c r="C38" s="2"/>
      <c r="D38" s="2"/>
      <c r="E38" s="2"/>
      <c r="F38" s="2"/>
      <c r="G38" s="2"/>
      <c r="H38" s="2"/>
      <c r="I38" s="2"/>
      <c r="J38" s="35"/>
      <c r="K38" s="35"/>
      <c r="L38" s="36"/>
      <c r="M38" s="2"/>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row>
    <row r="39" spans="1:258" s="11" customFormat="1" ht="39.4" hidden="1" x14ac:dyDescent="0.4">
      <c r="A39" s="37" t="s">
        <v>8</v>
      </c>
      <c r="B39" s="37" t="s">
        <v>9</v>
      </c>
      <c r="C39" s="37" t="s">
        <v>10</v>
      </c>
      <c r="D39" s="37" t="s">
        <v>11</v>
      </c>
      <c r="E39" s="37"/>
      <c r="F39" s="37" t="s">
        <v>12</v>
      </c>
      <c r="G39" s="37"/>
      <c r="H39" s="37" t="s">
        <v>13</v>
      </c>
      <c r="I39" s="38"/>
      <c r="J39" s="39" t="s">
        <v>14</v>
      </c>
      <c r="K39" s="39" t="s">
        <v>14</v>
      </c>
      <c r="L39" s="39" t="s">
        <v>15</v>
      </c>
      <c r="M39" s="39" t="s">
        <v>16</v>
      </c>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row>
    <row r="40" spans="1:258" s="6" customFormat="1" ht="33.4" hidden="1" customHeight="1" x14ac:dyDescent="0.4">
      <c r="A40" s="40"/>
      <c r="B40" s="40"/>
      <c r="C40" s="40">
        <v>22</v>
      </c>
      <c r="D40" s="40"/>
      <c r="E40" s="40"/>
      <c r="F40" s="40"/>
      <c r="G40" s="40"/>
      <c r="H40" s="41">
        <f>SUM(A40:F40)</f>
        <v>22</v>
      </c>
      <c r="J40" s="42"/>
      <c r="K40" s="42" t="s">
        <v>31</v>
      </c>
      <c r="L40" s="43">
        <v>43839</v>
      </c>
      <c r="M40" s="44" t="s">
        <v>32</v>
      </c>
      <c r="N40" s="26"/>
      <c r="S40" s="26"/>
    </row>
    <row r="41" spans="1:258" s="6" customFormat="1" ht="13.15" hidden="1" x14ac:dyDescent="0.4">
      <c r="C41" s="6">
        <v>19.8</v>
      </c>
      <c r="H41" s="41">
        <f t="shared" ref="H41:H44" si="4">SUM(A41:F41)</f>
        <v>19.8</v>
      </c>
      <c r="J41" s="32"/>
      <c r="K41" s="32" t="s">
        <v>31</v>
      </c>
      <c r="L41" s="43">
        <v>43840</v>
      </c>
      <c r="M41" s="45" t="s">
        <v>33</v>
      </c>
      <c r="P41" s="27"/>
      <c r="R41" s="46">
        <f>SUM(H40:H41)</f>
        <v>41.8</v>
      </c>
    </row>
    <row r="42" spans="1:258" s="6" customFormat="1" ht="13.15" hidden="1" x14ac:dyDescent="0.4">
      <c r="H42" s="2">
        <f t="shared" si="4"/>
        <v>0</v>
      </c>
      <c r="J42" s="32"/>
      <c r="K42" s="32"/>
      <c r="L42" s="33"/>
      <c r="M42" s="27"/>
      <c r="P42" s="27"/>
      <c r="R42" s="47"/>
    </row>
    <row r="43" spans="1:258" s="6" customFormat="1" ht="13.15" hidden="1" x14ac:dyDescent="0.4">
      <c r="H43" s="2">
        <f t="shared" si="4"/>
        <v>0</v>
      </c>
      <c r="J43" s="32"/>
      <c r="K43" s="32"/>
      <c r="L43" s="33"/>
      <c r="M43" s="27"/>
      <c r="P43" s="27"/>
      <c r="R43" s="47"/>
    </row>
    <row r="44" spans="1:258" s="6" customFormat="1" ht="13.15" hidden="1" x14ac:dyDescent="0.4">
      <c r="H44" s="2">
        <f t="shared" si="4"/>
        <v>0</v>
      </c>
      <c r="J44" s="32"/>
      <c r="K44" s="32"/>
      <c r="L44" s="33"/>
      <c r="M44" s="27"/>
      <c r="P44" s="27"/>
      <c r="R44" s="47"/>
    </row>
    <row r="45" spans="1:258" s="6" customFormat="1" ht="18.95" hidden="1" customHeight="1" x14ac:dyDescent="0.4">
      <c r="A45" s="23">
        <f t="shared" ref="A45:H45" si="5">SUM(A40:A44)</f>
        <v>0</v>
      </c>
      <c r="B45" s="23">
        <f t="shared" si="5"/>
        <v>0</v>
      </c>
      <c r="C45" s="23">
        <f t="shared" si="5"/>
        <v>41.8</v>
      </c>
      <c r="D45" s="23">
        <f t="shared" si="5"/>
        <v>0</v>
      </c>
      <c r="E45" s="23"/>
      <c r="F45" s="23">
        <f t="shared" si="5"/>
        <v>0</v>
      </c>
      <c r="G45" s="23"/>
      <c r="H45" s="23">
        <f t="shared" si="5"/>
        <v>41.8</v>
      </c>
      <c r="I45" s="38"/>
      <c r="J45" s="32"/>
      <c r="K45" s="32"/>
      <c r="L45" s="33"/>
    </row>
    <row r="46" spans="1:258" s="6" customFormat="1" ht="30" hidden="1" customHeight="1" x14ac:dyDescent="0.4">
      <c r="H46" s="2"/>
      <c r="J46" s="48"/>
      <c r="K46" s="48"/>
      <c r="L46" s="20"/>
    </row>
    <row r="47" spans="1:258" s="6" customFormat="1" ht="30" hidden="1" customHeight="1" x14ac:dyDescent="0.4">
      <c r="H47" s="2"/>
      <c r="J47" s="48"/>
      <c r="K47" s="48"/>
      <c r="L47" s="20"/>
    </row>
    <row r="48" spans="1:258" s="22" customFormat="1" ht="30" hidden="1" customHeight="1" x14ac:dyDescent="0.35">
      <c r="L48" s="29"/>
      <c r="M48" s="30"/>
      <c r="V48" s="6"/>
      <c r="W48" s="6"/>
      <c r="X48" s="6"/>
      <c r="Y48" s="6"/>
      <c r="Z48" s="6"/>
      <c r="AA48" s="6"/>
    </row>
    <row r="49" spans="1:258" s="11" customFormat="1" ht="13.15" hidden="1" x14ac:dyDescent="0.4">
      <c r="A49" s="49" t="s">
        <v>0</v>
      </c>
      <c r="B49" s="49"/>
      <c r="C49" s="49"/>
      <c r="D49" s="49"/>
      <c r="E49" s="49"/>
      <c r="F49" s="49"/>
      <c r="G49" s="6"/>
      <c r="H49" s="2"/>
      <c r="I49" s="6"/>
      <c r="J49" s="32"/>
      <c r="K49" s="32"/>
      <c r="L49" s="33"/>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row>
    <row r="50" spans="1:258" s="11" customFormat="1" ht="13.15" hidden="1" x14ac:dyDescent="0.4">
      <c r="A50" s="50" t="s">
        <v>2</v>
      </c>
      <c r="B50" s="49"/>
      <c r="C50" s="49"/>
      <c r="D50" s="50"/>
      <c r="E50" s="50"/>
      <c r="F50" s="50"/>
      <c r="G50" s="2"/>
      <c r="H50" s="2"/>
      <c r="I50" s="2"/>
      <c r="J50" s="35"/>
      <c r="K50" s="35"/>
      <c r="L50" s="36"/>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row>
    <row r="51" spans="1:258" s="11" customFormat="1" ht="13.15" hidden="1" x14ac:dyDescent="0.4">
      <c r="A51" s="49" t="s">
        <v>34</v>
      </c>
      <c r="B51" s="49"/>
      <c r="C51" s="49"/>
      <c r="D51" s="49"/>
      <c r="E51" s="49"/>
      <c r="F51" s="49"/>
      <c r="G51" s="2"/>
      <c r="H51" s="2"/>
      <c r="I51" s="2"/>
      <c r="J51" s="35"/>
      <c r="K51" s="35"/>
      <c r="L51" s="36"/>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row>
    <row r="52" spans="1:258" s="11" customFormat="1" ht="13.15" hidden="1" x14ac:dyDescent="0.4">
      <c r="A52" s="2"/>
      <c r="B52" s="2"/>
      <c r="C52" s="2"/>
      <c r="D52" s="2"/>
      <c r="E52" s="2"/>
      <c r="F52" s="2"/>
      <c r="G52" s="2"/>
      <c r="H52" s="2"/>
      <c r="I52" s="2"/>
      <c r="J52" s="35"/>
      <c r="K52" s="35"/>
      <c r="L52" s="36"/>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row>
    <row r="53" spans="1:258" s="11" customFormat="1" ht="13.15" hidden="1" x14ac:dyDescent="0.4">
      <c r="A53" s="6" t="s">
        <v>6</v>
      </c>
      <c r="B53" s="6"/>
      <c r="C53" s="7">
        <f>'[1]SUMMARY 2021-22'!$C$2</f>
        <v>44651</v>
      </c>
      <c r="D53" s="2"/>
      <c r="E53" s="2"/>
      <c r="F53" s="2"/>
      <c r="G53" s="2"/>
      <c r="H53" s="2"/>
      <c r="I53" s="2"/>
      <c r="J53" s="35"/>
      <c r="K53" s="35"/>
      <c r="L53" s="36"/>
      <c r="M53" s="2"/>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row>
    <row r="54" spans="1:258" s="11" customFormat="1" ht="29.25" hidden="1" customHeight="1" x14ac:dyDescent="0.35">
      <c r="A54" s="51" t="s">
        <v>7</v>
      </c>
      <c r="B54" s="51"/>
      <c r="C54" s="51"/>
      <c r="D54" s="51"/>
      <c r="E54" s="51"/>
      <c r="F54" s="51"/>
      <c r="G54" s="51"/>
      <c r="H54" s="51"/>
      <c r="I54" s="51"/>
      <c r="J54" s="51"/>
      <c r="K54" s="51"/>
      <c r="L54" s="51"/>
      <c r="M54" s="51"/>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row>
    <row r="55" spans="1:258" s="11" customFormat="1" ht="13.15" hidden="1" x14ac:dyDescent="0.4">
      <c r="A55" s="2"/>
      <c r="B55" s="2"/>
      <c r="C55" s="2"/>
      <c r="D55" s="2"/>
      <c r="E55" s="2"/>
      <c r="F55" s="2"/>
      <c r="G55" s="2"/>
      <c r="H55" s="2"/>
      <c r="I55" s="2"/>
      <c r="J55" s="35"/>
      <c r="K55" s="35"/>
      <c r="L55" s="36"/>
      <c r="M55" s="2"/>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row>
    <row r="56" spans="1:258" s="11" customFormat="1" ht="39.4" hidden="1" x14ac:dyDescent="0.4">
      <c r="A56" s="37" t="s">
        <v>8</v>
      </c>
      <c r="B56" s="37" t="s">
        <v>9</v>
      </c>
      <c r="C56" s="37" t="s">
        <v>10</v>
      </c>
      <c r="D56" s="37" t="s">
        <v>11</v>
      </c>
      <c r="E56" s="37"/>
      <c r="F56" s="37" t="s">
        <v>12</v>
      </c>
      <c r="G56" s="37"/>
      <c r="H56" s="37" t="s">
        <v>13</v>
      </c>
      <c r="I56" s="38"/>
      <c r="J56" s="39" t="s">
        <v>14</v>
      </c>
      <c r="K56" s="39" t="s">
        <v>14</v>
      </c>
      <c r="L56" s="39" t="s">
        <v>15</v>
      </c>
      <c r="M56" s="39" t="s">
        <v>16</v>
      </c>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row>
    <row r="57" spans="1:258" s="6" customFormat="1" ht="21" hidden="1" customHeight="1" x14ac:dyDescent="0.4">
      <c r="A57" s="40"/>
      <c r="B57" s="40"/>
      <c r="C57" s="40"/>
      <c r="D57" s="40"/>
      <c r="E57" s="40"/>
      <c r="F57" s="40"/>
      <c r="G57" s="40"/>
      <c r="H57" s="2">
        <f>SUM(A57:F57)</f>
        <v>0</v>
      </c>
      <c r="J57" s="42"/>
      <c r="K57" s="42"/>
      <c r="L57" s="33"/>
      <c r="M57" s="51"/>
      <c r="N57" s="26"/>
      <c r="S57" s="26"/>
    </row>
    <row r="58" spans="1:258" s="6" customFormat="1" ht="13.15" hidden="1" x14ac:dyDescent="0.4">
      <c r="H58" s="2">
        <f t="shared" ref="H58:H61" si="6">SUM(A58:F58)</f>
        <v>0</v>
      </c>
      <c r="J58" s="32"/>
      <c r="K58" s="32"/>
      <c r="L58" s="33"/>
      <c r="M58" s="27"/>
      <c r="P58" s="27"/>
      <c r="R58" s="47"/>
    </row>
    <row r="59" spans="1:258" s="6" customFormat="1" ht="13.15" hidden="1" x14ac:dyDescent="0.4">
      <c r="H59" s="2">
        <f t="shared" si="6"/>
        <v>0</v>
      </c>
      <c r="J59" s="32"/>
      <c r="K59" s="32"/>
      <c r="L59" s="33"/>
      <c r="M59" s="27"/>
      <c r="P59" s="27"/>
      <c r="R59" s="47"/>
    </row>
    <row r="60" spans="1:258" s="6" customFormat="1" ht="13.15" hidden="1" x14ac:dyDescent="0.4">
      <c r="H60" s="2">
        <f t="shared" si="6"/>
        <v>0</v>
      </c>
      <c r="J60" s="32"/>
      <c r="K60" s="32"/>
      <c r="L60" s="33"/>
      <c r="M60" s="27"/>
      <c r="P60" s="27"/>
      <c r="R60" s="47"/>
    </row>
    <row r="61" spans="1:258" s="6" customFormat="1" ht="13.15" hidden="1" x14ac:dyDescent="0.4">
      <c r="H61" s="2">
        <f t="shared" si="6"/>
        <v>0</v>
      </c>
      <c r="J61" s="32"/>
      <c r="K61" s="32"/>
      <c r="L61" s="33"/>
      <c r="M61" s="27"/>
      <c r="P61" s="27"/>
      <c r="R61" s="47"/>
    </row>
    <row r="62" spans="1:258" s="6" customFormat="1" ht="18.95" hidden="1" customHeight="1" x14ac:dyDescent="0.4">
      <c r="A62" s="23">
        <f t="shared" ref="A62:F62" si="7">SUM(A57:A61)</f>
        <v>0</v>
      </c>
      <c r="B62" s="23">
        <f t="shared" si="7"/>
        <v>0</v>
      </c>
      <c r="C62" s="23">
        <f t="shared" si="7"/>
        <v>0</v>
      </c>
      <c r="D62" s="23">
        <f t="shared" si="7"/>
        <v>0</v>
      </c>
      <c r="E62" s="23"/>
      <c r="F62" s="23">
        <f t="shared" si="7"/>
        <v>0</v>
      </c>
      <c r="G62" s="23"/>
      <c r="H62" s="23">
        <f t="shared" ref="H62" si="8">SUM(H57:H61)</f>
        <v>0</v>
      </c>
      <c r="I62" s="38"/>
      <c r="J62" s="32"/>
      <c r="K62" s="32"/>
      <c r="L62" s="33"/>
    </row>
    <row r="63" spans="1:258" s="11" customFormat="1" ht="30" hidden="1" customHeight="1" x14ac:dyDescent="0.4">
      <c r="H63" s="52"/>
      <c r="J63" s="53"/>
      <c r="K63" s="53"/>
      <c r="L63" s="54"/>
    </row>
    <row r="64" spans="1:258" ht="30" hidden="1" customHeight="1" x14ac:dyDescent="0.35"/>
    <row r="65" spans="1:51" s="11" customFormat="1" ht="13.15" hidden="1" x14ac:dyDescent="0.4">
      <c r="A65" s="57" t="s">
        <v>0</v>
      </c>
      <c r="B65" s="57"/>
      <c r="C65" s="57"/>
      <c r="D65" s="57"/>
      <c r="E65" s="57"/>
      <c r="F65" s="6"/>
      <c r="G65" s="6"/>
      <c r="H65" s="2"/>
      <c r="I65" s="6"/>
      <c r="J65" s="32"/>
      <c r="K65" s="33"/>
      <c r="L65" s="6"/>
      <c r="O65" s="27"/>
      <c r="P65" s="6"/>
      <c r="Q65" s="47"/>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row>
    <row r="66" spans="1:51" s="11" customFormat="1" ht="13.15" hidden="1" x14ac:dyDescent="0.4">
      <c r="A66" s="58" t="s">
        <v>2</v>
      </c>
      <c r="B66" s="57"/>
      <c r="C66" s="57"/>
      <c r="D66" s="58"/>
      <c r="E66" s="58"/>
      <c r="F66" s="6"/>
      <c r="G66" s="2"/>
      <c r="H66" s="2"/>
      <c r="I66" s="2"/>
      <c r="J66" s="35"/>
      <c r="K66" s="36"/>
      <c r="L66" s="2"/>
      <c r="O66" s="27"/>
      <c r="P66" s="6"/>
      <c r="Q66" s="47"/>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row>
    <row r="67" spans="1:51" s="11" customFormat="1" ht="13.15" hidden="1" x14ac:dyDescent="0.4">
      <c r="A67" s="57" t="s">
        <v>35</v>
      </c>
      <c r="B67" s="57"/>
      <c r="C67" s="57"/>
      <c r="D67" s="57"/>
      <c r="E67" s="57"/>
      <c r="F67" s="6"/>
      <c r="G67" s="2"/>
      <c r="H67" s="2"/>
      <c r="I67" s="2"/>
      <c r="J67" s="35"/>
      <c r="K67" s="36"/>
      <c r="L67" s="2"/>
      <c r="O67" s="27"/>
      <c r="P67" s="6"/>
      <c r="Q67" s="47"/>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row>
    <row r="68" spans="1:51" s="11" customFormat="1" ht="13.15" hidden="1" x14ac:dyDescent="0.4">
      <c r="A68" s="2"/>
      <c r="B68" s="2"/>
      <c r="C68" s="2"/>
      <c r="D68" s="2"/>
      <c r="E68" s="2"/>
      <c r="F68" s="2"/>
      <c r="G68" s="2"/>
      <c r="H68" s="2"/>
      <c r="I68" s="2"/>
      <c r="J68" s="35"/>
      <c r="K68" s="36"/>
      <c r="L68" s="2"/>
      <c r="O68" s="27"/>
      <c r="P68" s="6"/>
      <c r="Q68" s="47"/>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row>
    <row r="69" spans="1:51" s="11" customFormat="1" ht="13.15" hidden="1" x14ac:dyDescent="0.4">
      <c r="A69" s="6" t="s">
        <v>6</v>
      </c>
      <c r="B69" s="6"/>
      <c r="C69" s="7">
        <f>'[1]SUMMARY 2021-22'!$C$2</f>
        <v>44651</v>
      </c>
      <c r="D69" s="2"/>
      <c r="E69" s="2"/>
      <c r="F69" s="2"/>
      <c r="G69" s="2"/>
      <c r="H69" s="2"/>
      <c r="I69" s="2"/>
      <c r="J69" s="35"/>
      <c r="K69" s="36"/>
      <c r="L69" s="2"/>
      <c r="O69" s="27"/>
      <c r="P69" s="6"/>
      <c r="Q69" s="47"/>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row>
    <row r="70" spans="1:51" s="11" customFormat="1" ht="12.75" hidden="1" customHeight="1" x14ac:dyDescent="0.35">
      <c r="A70" s="51" t="s">
        <v>7</v>
      </c>
      <c r="B70" s="51"/>
      <c r="C70" s="51"/>
      <c r="D70" s="51"/>
      <c r="E70" s="51"/>
      <c r="F70" s="51"/>
      <c r="G70" s="51"/>
      <c r="H70" s="51"/>
      <c r="I70" s="51"/>
      <c r="J70" s="51"/>
      <c r="K70" s="51"/>
      <c r="L70" s="51"/>
      <c r="O70" s="27"/>
      <c r="P70" s="6"/>
      <c r="Q70" s="47"/>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row>
    <row r="71" spans="1:51" s="11" customFormat="1" ht="13.15" hidden="1" x14ac:dyDescent="0.4">
      <c r="A71" s="2"/>
      <c r="B71" s="2"/>
      <c r="C71" s="2"/>
      <c r="D71" s="2"/>
      <c r="E71" s="2"/>
      <c r="F71" s="2"/>
      <c r="G71" s="2"/>
      <c r="H71" s="2"/>
      <c r="I71" s="2"/>
      <c r="J71" s="35"/>
      <c r="K71" s="36"/>
      <c r="L71" s="2"/>
      <c r="O71" s="27"/>
      <c r="P71" s="6"/>
      <c r="Q71" s="47"/>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row>
    <row r="72" spans="1:51" s="11" customFormat="1" ht="39.4" hidden="1" x14ac:dyDescent="0.4">
      <c r="A72" s="37" t="s">
        <v>8</v>
      </c>
      <c r="B72" s="37" t="s">
        <v>9</v>
      </c>
      <c r="C72" s="37" t="s">
        <v>10</v>
      </c>
      <c r="D72" s="37" t="s">
        <v>11</v>
      </c>
      <c r="E72" s="37"/>
      <c r="F72" s="37" t="s">
        <v>12</v>
      </c>
      <c r="G72" s="37"/>
      <c r="H72" s="37" t="s">
        <v>13</v>
      </c>
      <c r="I72" s="38"/>
      <c r="J72" s="39" t="s">
        <v>14</v>
      </c>
      <c r="K72" s="39" t="s">
        <v>15</v>
      </c>
      <c r="L72" s="39" t="s">
        <v>16</v>
      </c>
      <c r="O72" s="27"/>
      <c r="P72" s="6"/>
      <c r="Q72" s="47"/>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row>
    <row r="73" spans="1:51" s="64" customFormat="1" ht="25.15" hidden="1" customHeight="1" x14ac:dyDescent="0.4">
      <c r="A73" s="59"/>
      <c r="B73" s="59"/>
      <c r="C73" s="59"/>
      <c r="D73" s="59">
        <v>418.36</v>
      </c>
      <c r="E73" s="59"/>
      <c r="F73" s="59"/>
      <c r="G73" s="59"/>
      <c r="H73" s="60">
        <f>SUM(A73:F73)</f>
        <v>418.36</v>
      </c>
      <c r="I73" s="59"/>
      <c r="J73" s="61" t="s">
        <v>36</v>
      </c>
      <c r="K73" s="62">
        <v>44634</v>
      </c>
      <c r="L73" s="63" t="s">
        <v>37</v>
      </c>
      <c r="O73" s="65"/>
      <c r="P73" s="59"/>
      <c r="Q73" s="66"/>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row>
    <row r="74" spans="1:51" s="11" customFormat="1" ht="13.15" hidden="1" x14ac:dyDescent="0.4">
      <c r="A74" s="40"/>
      <c r="B74" s="40"/>
      <c r="C74" s="40"/>
      <c r="D74" s="40"/>
      <c r="E74" s="40"/>
      <c r="F74" s="40"/>
      <c r="G74" s="40"/>
      <c r="H74" s="2">
        <f>SUM(A74:F74)</f>
        <v>0</v>
      </c>
      <c r="I74" s="6"/>
      <c r="J74" s="42"/>
      <c r="K74" s="33"/>
      <c r="L74" s="51"/>
      <c r="O74" s="27"/>
      <c r="P74" s="6"/>
      <c r="Q74" s="47"/>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row>
    <row r="75" spans="1:51" s="11" customFormat="1" ht="13.15" hidden="1" x14ac:dyDescent="0.4">
      <c r="A75" s="6"/>
      <c r="B75" s="6"/>
      <c r="C75" s="6"/>
      <c r="D75" s="6"/>
      <c r="E75" s="6"/>
      <c r="F75" s="6"/>
      <c r="G75" s="6"/>
      <c r="H75" s="2">
        <f>SUM(A75:F75)</f>
        <v>0</v>
      </c>
      <c r="I75" s="6"/>
      <c r="J75" s="42"/>
      <c r="K75" s="33"/>
      <c r="L75" s="27"/>
      <c r="O75" s="27"/>
      <c r="P75" s="6"/>
      <c r="Q75" s="47"/>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row>
    <row r="76" spans="1:51" s="11" customFormat="1" ht="13.15" hidden="1" x14ac:dyDescent="0.4">
      <c r="A76" s="6"/>
      <c r="B76" s="6"/>
      <c r="C76" s="6"/>
      <c r="D76" s="6"/>
      <c r="E76" s="6"/>
      <c r="F76" s="6"/>
      <c r="G76" s="6"/>
      <c r="H76" s="2">
        <f t="shared" ref="H76:H77" si="9">SUM(A76:F76)</f>
        <v>0</v>
      </c>
      <c r="I76" s="6"/>
      <c r="J76" s="42"/>
      <c r="K76" s="33"/>
      <c r="L76" s="51"/>
      <c r="O76" s="27"/>
      <c r="P76" s="6"/>
      <c r="Q76" s="47"/>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row>
    <row r="77" spans="1:51" s="11" customFormat="1" ht="13.15" hidden="1" x14ac:dyDescent="0.4">
      <c r="A77" s="6"/>
      <c r="B77" s="6"/>
      <c r="C77" s="6"/>
      <c r="D77" s="6"/>
      <c r="E77" s="6"/>
      <c r="F77" s="6"/>
      <c r="G77" s="6"/>
      <c r="H77" s="2">
        <f t="shared" si="9"/>
        <v>0</v>
      </c>
      <c r="I77" s="6"/>
      <c r="J77" s="42"/>
      <c r="K77" s="33"/>
      <c r="L77" s="51"/>
      <c r="O77" s="27"/>
      <c r="P77" s="6"/>
      <c r="Q77" s="47"/>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row>
    <row r="78" spans="1:51" s="11" customFormat="1" ht="13.15" hidden="1" x14ac:dyDescent="0.4">
      <c r="A78" s="6"/>
      <c r="B78" s="6"/>
      <c r="C78" s="6"/>
      <c r="D78" s="6"/>
      <c r="E78" s="6"/>
      <c r="F78" s="6"/>
      <c r="G78" s="6"/>
      <c r="H78" s="2">
        <f>SUM(A78:F78)</f>
        <v>0</v>
      </c>
      <c r="I78" s="6"/>
      <c r="J78" s="42"/>
      <c r="K78" s="33"/>
      <c r="L78" s="27"/>
      <c r="O78" s="27"/>
      <c r="P78" s="6"/>
      <c r="Q78" s="47"/>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row>
    <row r="79" spans="1:51" s="11" customFormat="1" ht="13.5" hidden="1" thickBot="1" x14ac:dyDescent="0.45">
      <c r="A79" s="23">
        <f>SUM(A73:A78)</f>
        <v>0</v>
      </c>
      <c r="B79" s="23">
        <f>SUM(B73:B78)</f>
        <v>0</v>
      </c>
      <c r="C79" s="23">
        <f>SUM(C73:C78)</f>
        <v>0</v>
      </c>
      <c r="D79" s="23">
        <f>SUM(D73:D78)</f>
        <v>418.36</v>
      </c>
      <c r="E79" s="23"/>
      <c r="F79" s="23">
        <f>SUM(F73:F78)</f>
        <v>0</v>
      </c>
      <c r="G79" s="23"/>
      <c r="H79" s="23">
        <f>SUM(H73:H78)</f>
        <v>418.36</v>
      </c>
      <c r="I79" s="38"/>
      <c r="J79" s="32"/>
      <c r="K79" s="33"/>
      <c r="L79" s="6"/>
      <c r="O79" s="27"/>
      <c r="P79" s="6"/>
      <c r="Q79" s="47"/>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row>
    <row r="80" spans="1:51" s="22" customFormat="1" ht="30" hidden="1" customHeight="1" x14ac:dyDescent="0.35">
      <c r="L80" s="29"/>
      <c r="M80" s="30"/>
      <c r="V80" s="6"/>
      <c r="W80" s="6"/>
      <c r="X80" s="6"/>
      <c r="Y80" s="6"/>
      <c r="Z80" s="6"/>
      <c r="AA80" s="6"/>
    </row>
    <row r="81" spans="1:12" ht="13.15" hidden="1" x14ac:dyDescent="0.4">
      <c r="A81" s="67" t="s">
        <v>0</v>
      </c>
      <c r="B81" s="67"/>
      <c r="C81" s="67"/>
      <c r="D81" s="67"/>
      <c r="E81" s="67"/>
      <c r="F81" s="6"/>
      <c r="G81" s="6"/>
      <c r="H81" s="2"/>
      <c r="I81" s="6"/>
      <c r="J81" s="32"/>
      <c r="K81" s="33"/>
      <c r="L81" s="6"/>
    </row>
    <row r="82" spans="1:12" ht="13.15" hidden="1" x14ac:dyDescent="0.4">
      <c r="A82" s="68" t="s">
        <v>2</v>
      </c>
      <c r="B82" s="67"/>
      <c r="C82" s="67"/>
      <c r="D82" s="68"/>
      <c r="E82" s="68"/>
      <c r="F82" s="6"/>
      <c r="G82" s="2"/>
      <c r="H82" s="2"/>
      <c r="I82" s="2"/>
      <c r="J82" s="35"/>
      <c r="K82" s="36"/>
      <c r="L82" s="2"/>
    </row>
    <row r="83" spans="1:12" ht="13.15" hidden="1" x14ac:dyDescent="0.4">
      <c r="A83" s="67" t="s">
        <v>38</v>
      </c>
      <c r="B83" s="67"/>
      <c r="C83" s="67"/>
      <c r="D83" s="67"/>
      <c r="E83" s="67"/>
      <c r="F83" s="6"/>
      <c r="G83" s="2"/>
      <c r="H83" s="2"/>
      <c r="I83" s="2"/>
      <c r="J83" s="35"/>
      <c r="K83" s="36"/>
      <c r="L83" s="2"/>
    </row>
    <row r="84" spans="1:12" ht="13.15" hidden="1" x14ac:dyDescent="0.4">
      <c r="A84" s="2"/>
      <c r="B84" s="2"/>
      <c r="C84" s="2"/>
      <c r="D84" s="2"/>
      <c r="E84" s="2"/>
      <c r="F84" s="2"/>
      <c r="G84" s="2"/>
      <c r="H84" s="2"/>
      <c r="I84" s="2"/>
      <c r="J84" s="35"/>
      <c r="K84" s="36"/>
      <c r="L84" s="2"/>
    </row>
    <row r="85" spans="1:12" ht="30" hidden="1" customHeight="1" x14ac:dyDescent="0.4">
      <c r="A85" s="6" t="s">
        <v>6</v>
      </c>
      <c r="B85" s="6"/>
      <c r="C85" s="7">
        <f>'[1]SUMMARY 2022-23'!C2</f>
        <v>45016</v>
      </c>
      <c r="D85" s="2"/>
      <c r="E85" s="2"/>
      <c r="F85" s="2"/>
      <c r="G85" s="2"/>
      <c r="H85" s="2"/>
      <c r="I85" s="2"/>
      <c r="J85" s="35"/>
      <c r="K85" s="36"/>
      <c r="L85" s="2"/>
    </row>
    <row r="86" spans="1:12" ht="30" hidden="1" customHeight="1" x14ac:dyDescent="0.35">
      <c r="A86" s="51" t="s">
        <v>7</v>
      </c>
      <c r="B86" s="51"/>
      <c r="C86" s="51"/>
      <c r="D86" s="51"/>
      <c r="E86" s="51"/>
      <c r="F86" s="51"/>
      <c r="G86" s="51"/>
      <c r="H86" s="51"/>
      <c r="I86" s="51"/>
      <c r="J86" s="51"/>
      <c r="K86" s="51"/>
      <c r="L86" s="51"/>
    </row>
    <row r="87" spans="1:12" ht="30" hidden="1" customHeight="1" x14ac:dyDescent="0.4">
      <c r="A87" s="2"/>
      <c r="B87" s="2"/>
      <c r="C87" s="2"/>
      <c r="D87" s="2"/>
      <c r="E87" s="2"/>
      <c r="F87" s="2"/>
      <c r="G87" s="2"/>
      <c r="H87" s="2"/>
      <c r="I87" s="2"/>
      <c r="J87" s="35"/>
      <c r="K87" s="36"/>
      <c r="L87" s="2"/>
    </row>
    <row r="88" spans="1:12" ht="44.25" hidden="1" customHeight="1" x14ac:dyDescent="0.4">
      <c r="A88" s="37" t="s">
        <v>8</v>
      </c>
      <c r="B88" s="37" t="s">
        <v>9</v>
      </c>
      <c r="C88" s="37" t="s">
        <v>10</v>
      </c>
      <c r="D88" s="37" t="s">
        <v>11</v>
      </c>
      <c r="E88" s="37" t="s">
        <v>39</v>
      </c>
      <c r="F88" s="37" t="s">
        <v>12</v>
      </c>
      <c r="G88" s="37"/>
      <c r="H88" s="37" t="s">
        <v>13</v>
      </c>
      <c r="I88" s="38"/>
      <c r="J88" s="39" t="s">
        <v>14</v>
      </c>
      <c r="K88" s="39" t="s">
        <v>15</v>
      </c>
      <c r="L88" s="39" t="s">
        <v>16</v>
      </c>
    </row>
    <row r="89" spans="1:12" ht="24.6" hidden="1" customHeight="1" x14ac:dyDescent="0.4">
      <c r="A89" s="59"/>
      <c r="B89" s="59"/>
      <c r="C89" s="59">
        <v>117.1</v>
      </c>
      <c r="D89" s="59"/>
      <c r="E89" s="59"/>
      <c r="F89" s="59"/>
      <c r="G89" s="59"/>
      <c r="H89" s="60">
        <f>SUM(A89:F89)</f>
        <v>117.1</v>
      </c>
      <c r="I89" s="59"/>
      <c r="J89" s="42" t="s">
        <v>40</v>
      </c>
      <c r="K89" s="62">
        <v>44698</v>
      </c>
      <c r="L89" s="51" t="s">
        <v>41</v>
      </c>
    </row>
    <row r="90" spans="1:12" ht="18.600000000000001" hidden="1" customHeight="1" x14ac:dyDescent="0.4">
      <c r="A90" s="40"/>
      <c r="B90" s="40"/>
      <c r="C90" s="40"/>
      <c r="D90" s="40"/>
      <c r="E90" s="40"/>
      <c r="F90" s="40"/>
      <c r="G90" s="40"/>
      <c r="H90" s="2">
        <f>SUM(A90:F90)</f>
        <v>0</v>
      </c>
      <c r="I90" s="6"/>
      <c r="J90" s="42"/>
      <c r="K90" s="33"/>
      <c r="L90" s="51"/>
    </row>
    <row r="91" spans="1:12" ht="18.600000000000001" hidden="1" customHeight="1" x14ac:dyDescent="0.4">
      <c r="A91" s="6"/>
      <c r="B91" s="6"/>
      <c r="C91" s="6"/>
      <c r="D91" s="6"/>
      <c r="E91" s="6"/>
      <c r="F91" s="6"/>
      <c r="G91" s="6"/>
      <c r="H91" s="2">
        <f>SUM(A91:F91)</f>
        <v>0</v>
      </c>
      <c r="I91" s="6"/>
      <c r="J91" s="42"/>
      <c r="K91" s="33"/>
      <c r="L91" s="27"/>
    </row>
    <row r="92" spans="1:12" ht="18.600000000000001" hidden="1" customHeight="1" x14ac:dyDescent="0.4">
      <c r="A92" s="6"/>
      <c r="B92" s="6"/>
      <c r="C92" s="6"/>
      <c r="D92" s="6"/>
      <c r="E92" s="6"/>
      <c r="F92" s="6"/>
      <c r="G92" s="6"/>
      <c r="H92" s="2">
        <f t="shared" ref="H92:H93" si="10">SUM(A92:F92)</f>
        <v>0</v>
      </c>
      <c r="I92" s="6"/>
      <c r="J92" s="42"/>
      <c r="K92" s="33"/>
      <c r="L92" s="51"/>
    </row>
    <row r="93" spans="1:12" ht="18.600000000000001" hidden="1" customHeight="1" x14ac:dyDescent="0.4">
      <c r="A93" s="6"/>
      <c r="B93" s="6"/>
      <c r="C93" s="6"/>
      <c r="D93" s="6"/>
      <c r="E93" s="6"/>
      <c r="F93" s="6"/>
      <c r="G93" s="6"/>
      <c r="H93" s="2">
        <f t="shared" si="10"/>
        <v>0</v>
      </c>
      <c r="I93" s="6"/>
      <c r="J93" s="42"/>
      <c r="K93" s="33"/>
      <c r="L93" s="51"/>
    </row>
    <row r="94" spans="1:12" ht="24.6" hidden="1" customHeight="1" x14ac:dyDescent="0.4">
      <c r="A94" s="6"/>
      <c r="B94" s="6"/>
      <c r="C94" s="6"/>
      <c r="D94" s="6"/>
      <c r="E94" s="6"/>
      <c r="F94" s="6"/>
      <c r="G94" s="6"/>
      <c r="H94" s="2">
        <f>SUM(A94:F94)</f>
        <v>0</v>
      </c>
      <c r="I94" s="6"/>
      <c r="J94" s="42"/>
      <c r="K94" s="33"/>
      <c r="L94" s="27"/>
    </row>
    <row r="95" spans="1:12" ht="13.5" hidden="1" thickBot="1" x14ac:dyDescent="0.45">
      <c r="A95" s="23">
        <f t="shared" ref="A95:F95" si="11">SUM(A89:A94)</f>
        <v>0</v>
      </c>
      <c r="B95" s="23">
        <f t="shared" si="11"/>
        <v>0</v>
      </c>
      <c r="C95" s="23">
        <f t="shared" si="11"/>
        <v>117.1</v>
      </c>
      <c r="D95" s="23">
        <f t="shared" si="11"/>
        <v>0</v>
      </c>
      <c r="E95" s="23">
        <f t="shared" si="11"/>
        <v>0</v>
      </c>
      <c r="F95" s="23">
        <f t="shared" si="11"/>
        <v>0</v>
      </c>
      <c r="G95" s="23"/>
      <c r="H95" s="23">
        <f>SUM(H89:H94)</f>
        <v>117.1</v>
      </c>
      <c r="I95" s="38"/>
      <c r="J95" s="32"/>
      <c r="K95" s="33"/>
      <c r="L95" s="6"/>
    </row>
    <row r="96" spans="1:12" ht="30" hidden="1" customHeight="1" x14ac:dyDescent="0.35"/>
    <row r="97" spans="1:12" ht="13.15" x14ac:dyDescent="0.4">
      <c r="A97" s="69" t="s">
        <v>0</v>
      </c>
      <c r="B97" s="69"/>
      <c r="C97" s="69"/>
      <c r="D97" s="69"/>
      <c r="E97" s="69"/>
      <c r="F97" s="6"/>
      <c r="G97" s="6"/>
      <c r="H97" s="2"/>
      <c r="I97" s="6"/>
      <c r="J97" s="32"/>
      <c r="K97" s="33"/>
      <c r="L97" s="6"/>
    </row>
    <row r="98" spans="1:12" ht="13.15" x14ac:dyDescent="0.4">
      <c r="A98" s="70" t="s">
        <v>2</v>
      </c>
      <c r="B98" s="69"/>
      <c r="C98" s="69"/>
      <c r="D98" s="70"/>
      <c r="E98" s="70"/>
      <c r="F98" s="6"/>
      <c r="G98" s="2"/>
      <c r="H98" s="2"/>
      <c r="I98" s="2"/>
      <c r="J98" s="35"/>
      <c r="K98" s="36"/>
      <c r="L98" s="2"/>
    </row>
    <row r="99" spans="1:12" ht="13.15" x14ac:dyDescent="0.4">
      <c r="A99" s="69" t="s">
        <v>42</v>
      </c>
      <c r="B99" s="69"/>
      <c r="C99" s="69"/>
      <c r="D99" s="69"/>
      <c r="E99" s="69"/>
      <c r="F99" s="6"/>
      <c r="G99" s="2"/>
      <c r="H99" s="2"/>
      <c r="I99" s="2"/>
      <c r="J99" s="35"/>
      <c r="K99" s="36"/>
      <c r="L99" s="2"/>
    </row>
    <row r="100" spans="1:12" ht="13.15" x14ac:dyDescent="0.4">
      <c r="A100" s="2"/>
      <c r="B100" s="2"/>
      <c r="C100" s="2"/>
      <c r="D100" s="2"/>
      <c r="E100" s="2"/>
      <c r="F100" s="2"/>
      <c r="G100" s="2"/>
      <c r="H100" s="2"/>
      <c r="I100" s="2"/>
      <c r="J100" s="35"/>
      <c r="K100" s="36"/>
      <c r="L100" s="2"/>
    </row>
    <row r="101" spans="1:12" ht="30" customHeight="1" x14ac:dyDescent="0.4">
      <c r="A101" s="6" t="s">
        <v>6</v>
      </c>
      <c r="B101" s="6"/>
      <c r="C101" s="7">
        <v>45169</v>
      </c>
      <c r="D101" s="2"/>
      <c r="E101" s="2"/>
      <c r="F101" s="2"/>
      <c r="G101" s="2"/>
      <c r="H101" s="2"/>
      <c r="I101" s="2"/>
      <c r="J101" s="35"/>
      <c r="K101" s="36"/>
      <c r="L101" s="2"/>
    </row>
    <row r="102" spans="1:12" ht="30" customHeight="1" x14ac:dyDescent="0.35">
      <c r="A102" s="71" t="s">
        <v>7</v>
      </c>
      <c r="B102" s="71"/>
      <c r="C102" s="71"/>
      <c r="D102" s="71"/>
      <c r="E102" s="71"/>
      <c r="F102" s="71"/>
      <c r="G102" s="71"/>
      <c r="H102" s="71"/>
      <c r="I102" s="71"/>
      <c r="J102" s="71"/>
      <c r="K102" s="71"/>
      <c r="L102" s="71"/>
    </row>
    <row r="103" spans="1:12" ht="30" customHeight="1" x14ac:dyDescent="0.4">
      <c r="A103" s="2"/>
      <c r="B103" s="2"/>
      <c r="C103" s="2"/>
      <c r="D103" s="2"/>
      <c r="E103" s="2"/>
      <c r="F103" s="2"/>
      <c r="G103" s="2"/>
      <c r="H103" s="2"/>
      <c r="I103" s="2"/>
      <c r="J103" s="35"/>
      <c r="K103" s="36"/>
      <c r="L103" s="2"/>
    </row>
    <row r="104" spans="1:12" ht="44.25" customHeight="1" x14ac:dyDescent="0.4">
      <c r="A104" s="37" t="s">
        <v>8</v>
      </c>
      <c r="B104" s="37" t="s">
        <v>9</v>
      </c>
      <c r="C104" s="37" t="s">
        <v>10</v>
      </c>
      <c r="D104" s="37" t="s">
        <v>11</v>
      </c>
      <c r="E104" s="37" t="s">
        <v>39</v>
      </c>
      <c r="F104" s="37" t="s">
        <v>12</v>
      </c>
      <c r="G104" s="37"/>
      <c r="H104" s="37" t="s">
        <v>13</v>
      </c>
      <c r="I104" s="38"/>
      <c r="J104" s="39" t="s">
        <v>14</v>
      </c>
      <c r="K104" s="39" t="s">
        <v>15</v>
      </c>
      <c r="L104" s="39" t="s">
        <v>16</v>
      </c>
    </row>
    <row r="105" spans="1:12" ht="24.6" customHeight="1" x14ac:dyDescent="0.4">
      <c r="A105" s="59"/>
      <c r="B105" s="59"/>
      <c r="C105" s="59">
        <v>135.6</v>
      </c>
      <c r="D105" s="59"/>
      <c r="E105" s="59"/>
      <c r="F105" s="59"/>
      <c r="G105" s="59"/>
      <c r="H105" s="60">
        <f>SUM(A105:F105)</f>
        <v>135.6</v>
      </c>
      <c r="I105" s="59"/>
      <c r="J105" s="42" t="s">
        <v>43</v>
      </c>
      <c r="K105" s="62">
        <v>45061</v>
      </c>
      <c r="L105" s="63" t="s">
        <v>44</v>
      </c>
    </row>
    <row r="106" spans="1:12" ht="18.600000000000001" customHeight="1" x14ac:dyDescent="0.4">
      <c r="A106" s="40"/>
      <c r="B106" s="40"/>
      <c r="C106" s="40"/>
      <c r="D106" s="40"/>
      <c r="E106" s="40">
        <v>397.5</v>
      </c>
      <c r="F106" s="40"/>
      <c r="G106" s="40"/>
      <c r="H106" s="2">
        <f>SUM(A106:F106)</f>
        <v>397.5</v>
      </c>
      <c r="I106" s="6"/>
      <c r="J106" s="42" t="s">
        <v>45</v>
      </c>
      <c r="K106" s="33">
        <v>45061</v>
      </c>
      <c r="L106" s="51" t="s">
        <v>46</v>
      </c>
    </row>
    <row r="107" spans="1:12" ht="18.600000000000001" customHeight="1" x14ac:dyDescent="0.4">
      <c r="A107" s="6"/>
      <c r="B107" s="6"/>
      <c r="C107" s="6"/>
      <c r="D107" s="6"/>
      <c r="E107" s="6"/>
      <c r="F107" s="6"/>
      <c r="G107" s="6"/>
      <c r="H107" s="2">
        <f>SUM(A107:F107)</f>
        <v>0</v>
      </c>
      <c r="I107" s="6"/>
      <c r="J107" s="42"/>
      <c r="K107" s="33"/>
      <c r="L107" s="27"/>
    </row>
    <row r="108" spans="1:12" ht="18.600000000000001" customHeight="1" x14ac:dyDescent="0.4">
      <c r="A108" s="6"/>
      <c r="B108" s="6"/>
      <c r="C108" s="6"/>
      <c r="D108" s="6"/>
      <c r="E108" s="6"/>
      <c r="F108" s="6"/>
      <c r="G108" s="6"/>
      <c r="H108" s="2">
        <f t="shared" ref="H108:H109" si="12">SUM(A108:F108)</f>
        <v>0</v>
      </c>
      <c r="I108" s="6"/>
      <c r="J108" s="42"/>
      <c r="K108" s="33"/>
      <c r="L108" s="51"/>
    </row>
    <row r="109" spans="1:12" ht="18.600000000000001" hidden="1" customHeight="1" x14ac:dyDescent="0.4">
      <c r="A109" s="6"/>
      <c r="B109" s="6"/>
      <c r="C109" s="6"/>
      <c r="D109" s="6"/>
      <c r="E109" s="6"/>
      <c r="F109" s="6"/>
      <c r="G109" s="6"/>
      <c r="H109" s="2">
        <f t="shared" si="12"/>
        <v>0</v>
      </c>
      <c r="I109" s="6"/>
      <c r="J109" s="42"/>
      <c r="K109" s="33"/>
      <c r="L109" s="51"/>
    </row>
    <row r="110" spans="1:12" ht="18.75" customHeight="1" x14ac:dyDescent="0.4">
      <c r="A110" s="6"/>
      <c r="B110" s="6"/>
      <c r="C110" s="6"/>
      <c r="D110" s="6"/>
      <c r="E110" s="6"/>
      <c r="F110" s="6"/>
      <c r="G110" s="6"/>
      <c r="H110" s="2">
        <f>SUM(A110:F110)</f>
        <v>0</v>
      </c>
      <c r="I110" s="6"/>
      <c r="J110" s="42"/>
      <c r="K110" s="33"/>
      <c r="L110" s="27"/>
    </row>
    <row r="111" spans="1:12" ht="22.5" customHeight="1" thickBot="1" x14ac:dyDescent="0.45">
      <c r="A111" s="23">
        <f t="shared" ref="A111:F111" si="13">SUM(A105:A110)</f>
        <v>0</v>
      </c>
      <c r="B111" s="23">
        <f t="shared" si="13"/>
        <v>0</v>
      </c>
      <c r="C111" s="23">
        <f t="shared" si="13"/>
        <v>135.6</v>
      </c>
      <c r="D111" s="23">
        <f t="shared" si="13"/>
        <v>0</v>
      </c>
      <c r="E111" s="23">
        <f t="shared" si="13"/>
        <v>397.5</v>
      </c>
      <c r="F111" s="23">
        <f t="shared" si="13"/>
        <v>0</v>
      </c>
      <c r="G111" s="23"/>
      <c r="H111" s="23">
        <f>SUM(H105:H110)</f>
        <v>533.1</v>
      </c>
      <c r="I111" s="38"/>
      <c r="J111" s="32"/>
      <c r="K111" s="33"/>
      <c r="L111" s="6"/>
    </row>
  </sheetData>
  <pageMargins left="0.39370078740157483" right="0" top="0.39370078740157483" bottom="0.78740157480314965"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Pipe J</vt:lpstr>
      <vt:lpstr>'Pipe J'!Print_Area</vt:lpstr>
    </vt:vector>
  </TitlesOfParts>
  <Company>Transport for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Hockenhull</dc:creator>
  <cp:lastModifiedBy>Monika</cp:lastModifiedBy>
  <dcterms:created xsi:type="dcterms:W3CDTF">2023-11-02T10:28:09Z</dcterms:created>
  <dcterms:modified xsi:type="dcterms:W3CDTF">2023-11-02T10:30:12Z</dcterms:modified>
</cp:coreProperties>
</file>