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james_spacey_london_gov_uk/Documents/"/>
    </mc:Choice>
  </mc:AlternateContent>
  <xr:revisionPtr revIDLastSave="0" documentId="8_{2F716AE9-7EEE-41DC-9D82-97BB0DF303AD}" xr6:coauthVersionLast="47" xr6:coauthVersionMax="47" xr10:uidLastSave="{00000000-0000-0000-0000-000000000000}"/>
  <bookViews>
    <workbookView xWindow="-96" yWindow="-96" windowWidth="17472" windowHeight="11112" xr2:uid="{00000000-000D-0000-FFFF-FFFF00000000}"/>
  </bookViews>
  <sheets>
    <sheet name="Outputs and outcomes" sheetId="2" r:id="rId1"/>
  </sheets>
  <definedNames>
    <definedName name="_xlnm.Print_Area" localSheetId="0">'Outputs and outcomes'!$A$1:$H$32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7" i="2"/>
  <c r="C16" i="2"/>
  <c r="C15" i="2"/>
  <c r="G7" i="2"/>
  <c r="G5" i="2"/>
  <c r="G6" i="2"/>
  <c r="G8" i="2"/>
  <c r="G9" i="2"/>
  <c r="G4" i="2"/>
</calcChain>
</file>

<file path=xl/sharedStrings.xml><?xml version="1.0" encoding="utf-8"?>
<sst xmlns="http://schemas.openxmlformats.org/spreadsheetml/2006/main" count="21" uniqueCount="21">
  <si>
    <t>Mayor's Stewarding Academy - Outputs and outcomes</t>
  </si>
  <si>
    <t>Output and outcome</t>
  </si>
  <si>
    <t>Target 2025/26 (Q4)</t>
  </si>
  <si>
    <t xml:space="preserve">Target 2026/27 </t>
  </si>
  <si>
    <t>Target 2027/28</t>
  </si>
  <si>
    <t>Target 2028/29 (Q1 &amp; 2)</t>
  </si>
  <si>
    <t>Total</t>
  </si>
  <si>
    <t>Please explain what assumptions have been used and the basis for any baseline information.</t>
  </si>
  <si>
    <t>Number of Londoners achieving a level 2 Spectator Safety qualification</t>
  </si>
  <si>
    <t xml:space="preserve">Number of Londoners undertaking work experience/mentorship </t>
  </si>
  <si>
    <t>Number of Londoners provided with wraparound support</t>
  </si>
  <si>
    <t>Number of Londoners securing employment opportunities within the sector and registering on SQUAD</t>
  </si>
  <si>
    <t>Number of existing club stewards provided Information Advice and Guidance (IAG)</t>
  </si>
  <si>
    <t>Number of clubs/venues engaging with the Academy</t>
  </si>
  <si>
    <t>Forecast breakdown by % of underrepresented Londoners supported to undertake L2 Spectator Safety</t>
  </si>
  <si>
    <t>Target</t>
  </si>
  <si>
    <t xml:space="preserve">% Target of Outcome1 </t>
  </si>
  <si>
    <t>… of which % Black, Asian and Minority Ethnic (BAME) Londoners</t>
  </si>
  <si>
    <t>… of which % unemployed or economically inactive Londoners</t>
  </si>
  <si>
    <t>… of which % women</t>
  </si>
  <si>
    <t>… of which % Deaf and disabled Londoners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</si>
</sst>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1" fillId="0" borderId="0" xfId="0" applyFont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Border="1" applyAlignment="1">
      <alignment vertical="top"/>
    </xf>
    <xf numFmtId="0" fontId="1" fillId="0" borderId="0" xfId="0" applyFont="1" applyAlignment="1">
      <alignment wrapText="1"/>
    </xf>
    <xf numFmtId="9" fontId="0" fillId="0" borderId="1" xfId="0" applyNumberFormat="1" applyBorder="1"/>
    <xf numFmtId="0" fontId="1" fillId="0" borderId="2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6D48D-A299-4C2B-9FA9-37C9E728C312}">
  <sheetPr>
    <pageSetUpPr fitToPage="1"/>
  </sheetPr>
  <dimension ref="A1:H29"/>
  <sheetViews>
    <sheetView tabSelected="1" view="pageBreakPreview" zoomScale="80" zoomScaleNormal="100" zoomScaleSheetLayoutView="100" workbookViewId="0">
      <selection activeCell="E18" sqref="E18"/>
    </sheetView>
  </sheetViews>
  <sheetFormatPr defaultColWidth="8.85546875" defaultRowHeight="14.45"/>
  <cols>
    <col min="1" max="1" width="6" customWidth="1"/>
    <col min="2" max="2" width="61.140625" customWidth="1"/>
    <col min="3" max="3" width="14.85546875" customWidth="1"/>
    <col min="4" max="4" width="13.42578125" customWidth="1"/>
    <col min="5" max="5" width="13.7109375" customWidth="1"/>
    <col min="6" max="6" width="15" customWidth="1"/>
    <col min="7" max="7" width="12.7109375" customWidth="1"/>
    <col min="8" max="8" width="40.140625" customWidth="1"/>
  </cols>
  <sheetData>
    <row r="1" spans="1:8">
      <c r="A1" s="7" t="s">
        <v>0</v>
      </c>
    </row>
    <row r="3" spans="1:8" ht="41.25" customHeight="1">
      <c r="A3" s="14" t="s">
        <v>1</v>
      </c>
      <c r="B3" s="15"/>
      <c r="C3" s="8" t="s">
        <v>2</v>
      </c>
      <c r="D3" s="9" t="s">
        <v>3</v>
      </c>
      <c r="E3" s="9" t="s">
        <v>4</v>
      </c>
      <c r="F3" s="9" t="s">
        <v>5</v>
      </c>
      <c r="G3" s="2" t="s">
        <v>6</v>
      </c>
      <c r="H3" s="10" t="s">
        <v>7</v>
      </c>
    </row>
    <row r="4" spans="1:8" ht="19.5" customHeight="1">
      <c r="A4" s="11">
        <v>1</v>
      </c>
      <c r="B4" s="5" t="s">
        <v>8</v>
      </c>
      <c r="C4" s="5"/>
      <c r="D4" s="1"/>
      <c r="E4" s="1"/>
      <c r="F4" s="1"/>
      <c r="G4" s="6">
        <f>SUM(C4:F4)</f>
        <v>0</v>
      </c>
      <c r="H4" s="4"/>
    </row>
    <row r="5" spans="1:8" ht="15">
      <c r="A5" s="11">
        <v>2</v>
      </c>
      <c r="B5" s="5" t="s">
        <v>9</v>
      </c>
      <c r="C5" s="5"/>
      <c r="D5" s="1"/>
      <c r="E5" s="1"/>
      <c r="F5" s="1"/>
      <c r="G5" s="6">
        <f t="shared" ref="G5:G9" si="0">SUM(C5:F5)</f>
        <v>0</v>
      </c>
      <c r="H5" s="4"/>
    </row>
    <row r="6" spans="1:8" ht="15">
      <c r="A6" s="11">
        <v>3</v>
      </c>
      <c r="B6" s="5" t="s">
        <v>10</v>
      </c>
      <c r="C6" s="5"/>
      <c r="D6" s="1"/>
      <c r="E6" s="1"/>
      <c r="F6" s="1"/>
      <c r="G6" s="6">
        <f t="shared" si="0"/>
        <v>0</v>
      </c>
      <c r="H6" s="4"/>
    </row>
    <row r="7" spans="1:8" ht="30.75">
      <c r="A7" s="11">
        <v>4</v>
      </c>
      <c r="B7" s="5" t="s">
        <v>11</v>
      </c>
      <c r="C7" s="5"/>
      <c r="D7" s="1"/>
      <c r="E7" s="1"/>
      <c r="F7" s="1"/>
      <c r="G7" s="6">
        <f t="shared" si="0"/>
        <v>0</v>
      </c>
      <c r="H7" s="4"/>
    </row>
    <row r="8" spans="1:8" ht="32.25" customHeight="1">
      <c r="A8" s="11">
        <v>5</v>
      </c>
      <c r="B8" s="5" t="s">
        <v>12</v>
      </c>
      <c r="C8" s="3"/>
      <c r="D8" s="1"/>
      <c r="E8" s="1"/>
      <c r="F8" s="1"/>
      <c r="G8" s="6">
        <f t="shared" si="0"/>
        <v>0</v>
      </c>
      <c r="H8" s="4"/>
    </row>
    <row r="9" spans="1:8" ht="15">
      <c r="A9" s="11">
        <v>6</v>
      </c>
      <c r="B9" s="5" t="s">
        <v>13</v>
      </c>
      <c r="C9" s="5"/>
      <c r="D9" s="1"/>
      <c r="E9" s="1"/>
      <c r="F9" s="1"/>
      <c r="G9" s="6">
        <f t="shared" si="0"/>
        <v>0</v>
      </c>
      <c r="H9" s="4"/>
    </row>
    <row r="12" spans="1:8">
      <c r="A12" s="7" t="s">
        <v>14</v>
      </c>
    </row>
    <row r="13" spans="1:8">
      <c r="A13" s="7"/>
    </row>
    <row r="14" spans="1:8" ht="27" customHeight="1">
      <c r="A14" s="1"/>
      <c r="B14" s="5"/>
      <c r="C14" s="9" t="s">
        <v>15</v>
      </c>
      <c r="D14" s="9" t="s">
        <v>16</v>
      </c>
      <c r="E14" s="12"/>
    </row>
    <row r="15" spans="1:8" ht="15">
      <c r="A15" s="1">
        <v>1.1000000000000001</v>
      </c>
      <c r="B15" s="5" t="s">
        <v>17</v>
      </c>
      <c r="C15" s="5">
        <f>G4/100*45</f>
        <v>0</v>
      </c>
      <c r="D15" s="13">
        <v>0.45</v>
      </c>
    </row>
    <row r="16" spans="1:8" ht="15">
      <c r="A16" s="1">
        <v>1.2</v>
      </c>
      <c r="B16" s="5" t="s">
        <v>18</v>
      </c>
      <c r="C16" s="5">
        <f>G5/100*70</f>
        <v>0</v>
      </c>
      <c r="D16" s="13">
        <v>0.7</v>
      </c>
    </row>
    <row r="17" spans="1:4" ht="15">
      <c r="A17" s="1">
        <v>1.3</v>
      </c>
      <c r="B17" s="5" t="s">
        <v>19</v>
      </c>
      <c r="C17" s="5">
        <f>G6/100*50</f>
        <v>0</v>
      </c>
      <c r="D17" s="13">
        <v>0.5</v>
      </c>
    </row>
    <row r="18" spans="1:4" ht="15">
      <c r="A18" s="1">
        <v>1.4</v>
      </c>
      <c r="B18" s="5" t="s">
        <v>20</v>
      </c>
      <c r="C18" s="5">
        <f>G7/100*13</f>
        <v>0</v>
      </c>
      <c r="D18" s="13">
        <v>0.13</v>
      </c>
    </row>
    <row r="19" spans="1:4" ht="15"/>
    <row r="20" spans="1:4" ht="15"/>
    <row r="21" spans="1:4" ht="15"/>
    <row r="22" spans="1:4" ht="15"/>
    <row r="24" spans="1:4" ht="15"/>
    <row r="25" spans="1:4" ht="15"/>
    <row r="26" spans="1:4" ht="15"/>
    <row r="27" spans="1:4" ht="15"/>
    <row r="28" spans="1:4" ht="15"/>
    <row r="29" spans="1:4" ht="15"/>
  </sheetData>
  <mergeCells count="1">
    <mergeCell ref="A3:B3"/>
  </mergeCells>
  <phoneticPr fontId="2" type="noConversion"/>
  <pageMargins left="0.7" right="0.7" top="0.75" bottom="0.75" header="0.3" footer="0.3"/>
  <pageSetup paperSize="8" fitToHeight="0" orientation="landscape" r:id="rId1"/>
  <rowBreaks count="1" manualBreakCount="1">
    <brk id="18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779636d-8c49-4f76-a8eb-d82e61367b30">
      <UserInfo>
        <DisplayName>Laura Dubeck</DisplayName>
        <AccountId>139</AccountId>
        <AccountType/>
      </UserInfo>
      <UserInfo>
        <DisplayName>Tom Rahilly</DisplayName>
        <AccountId>381</AccountId>
        <AccountType/>
      </UserInfo>
    </SharedWithUsers>
    <TaxCatchAll xmlns="0b7237f1-b122-4fd9-b8a4-ea03d7c936dd" xsi:nil="true"/>
    <lcf76f155ced4ddcb4097134ff3c332f xmlns="0f623343-6bc0-4ea9-a332-bf306ca6da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4BF2D62A42664EBD82E1036989CC21" ma:contentTypeVersion="" ma:contentTypeDescription="Create a new document." ma:contentTypeScope="" ma:versionID="ddceac916165958f0cf56d38e490c53b">
  <xsd:schema xmlns:xsd="http://www.w3.org/2001/XMLSchema" xmlns:xs="http://www.w3.org/2001/XMLSchema" xmlns:p="http://schemas.microsoft.com/office/2006/metadata/properties" xmlns:ns2="0f623343-6bc0-4ea9-a332-bf306ca6dac8" xmlns:ns3="d779636d-8c49-4f76-a8eb-d82e61367b30" xmlns:ns4="0b7237f1-b122-4fd9-b8a4-ea03d7c936dd" targetNamespace="http://schemas.microsoft.com/office/2006/metadata/properties" ma:root="true" ma:fieldsID="b1e4f1fcf833d0ff01406a107fcc0e15" ns2:_="" ns3:_="" ns4:_="">
    <xsd:import namespace="0f623343-6bc0-4ea9-a332-bf306ca6dac8"/>
    <xsd:import namespace="d779636d-8c49-4f76-a8eb-d82e61367b30"/>
    <xsd:import namespace="0b7237f1-b122-4fd9-b8a4-ea03d7c936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23343-6bc0-4ea9-a332-bf306ca6d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9636d-8c49-4f76-a8eb-d82e61367b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237f1-b122-4fd9-b8a4-ea03d7c936d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4B6BAD3-6ACC-4F73-822F-FC1976655929}" ma:internalName="TaxCatchAll" ma:showField="CatchAllData" ma:web="{d779636d-8c49-4f76-a8eb-d82e61367b3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FBBD46-985E-475F-8B31-36FA7997EE02}"/>
</file>

<file path=customXml/itemProps2.xml><?xml version="1.0" encoding="utf-8"?>
<ds:datastoreItem xmlns:ds="http://schemas.openxmlformats.org/officeDocument/2006/customXml" ds:itemID="{2F8FA4AE-9D48-4F27-BB30-7205257A8B01}"/>
</file>

<file path=customXml/itemProps3.xml><?xml version="1.0" encoding="utf-8"?>
<ds:datastoreItem xmlns:ds="http://schemas.openxmlformats.org/officeDocument/2006/customXml" ds:itemID="{F8CADF0E-998B-4205-B599-03DF40ECBC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Prestedge Kerry</dc:creator>
  <cp:keywords/>
  <dc:description/>
  <cp:lastModifiedBy/>
  <cp:revision/>
  <dcterms:created xsi:type="dcterms:W3CDTF">2018-07-18T13:32:59Z</dcterms:created>
  <dcterms:modified xsi:type="dcterms:W3CDTF">2025-10-14T08:35:36Z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0x010100FD4BF2D62A42664EBD82E1036989CC21</vt:lpwstr>
  </property>
</Properties>
</file>