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reaterlondonauthority.sharepoint.com/sites/HL_HOU_Programme/Shared Documents/General/AHP/MHCLG Quarterly Reports/2025-26/Quarter 3/Working files/"/>
    </mc:Choice>
  </mc:AlternateContent>
  <xr:revisionPtr revIDLastSave="58" documentId="8_{9B0D8FB5-B802-495F-9047-53F9D51A39D5}" xr6:coauthVersionLast="47" xr6:coauthVersionMax="47" xr10:uidLastSave="{6D6D0239-87B4-4601-A84C-D26D163B9632}"/>
  <bookViews>
    <workbookView xWindow="-98" yWindow="-98" windowWidth="21795" windowHeight="13996" tabRatio="564" xr2:uid="{7EAFF0BD-F5B3-4A52-8375-EAA6116F7F28}"/>
  </bookViews>
  <sheets>
    <sheet name="GLA Prog Homes Bedrooms "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2" l="1"/>
  <c r="I4" i="12"/>
  <c r="S14" i="12"/>
  <c r="I14" i="12"/>
  <c r="S13" i="12"/>
  <c r="I13" i="12"/>
  <c r="S12" i="12"/>
  <c r="I12" i="12"/>
  <c r="S11" i="12"/>
  <c r="I11" i="12"/>
  <c r="S10" i="12"/>
  <c r="I10" i="12"/>
  <c r="S9" i="12"/>
  <c r="I9" i="12"/>
  <c r="S8" i="12"/>
  <c r="I8" i="12"/>
  <c r="S7" i="12"/>
  <c r="I7" i="12"/>
  <c r="S6" i="12"/>
  <c r="I6" i="12"/>
  <c r="S5" i="12" l="1"/>
  <c r="I5" i="12"/>
</calcChain>
</file>

<file path=xl/sharedStrings.xml><?xml version="1.0" encoding="utf-8"?>
<sst xmlns="http://schemas.openxmlformats.org/spreadsheetml/2006/main" count="43" uniqueCount="24">
  <si>
    <t xml:space="preserve">GLA Affordable Housing Programmes: homes by number of bedrooms </t>
  </si>
  <si>
    <t>Starts on site</t>
  </si>
  <si>
    <t xml:space="preserve"> Studio</t>
  </si>
  <si>
    <t>1 Bed</t>
  </si>
  <si>
    <t>2 Bed</t>
  </si>
  <si>
    <t>3 Bed</t>
  </si>
  <si>
    <t>4 Bed</t>
  </si>
  <si>
    <t>5 Bed</t>
  </si>
  <si>
    <t>6+ Bed</t>
  </si>
  <si>
    <t>Total</t>
  </si>
  <si>
    <t>Completions</t>
  </si>
  <si>
    <t xml:space="preserve">2023-24 </t>
  </si>
  <si>
    <t>2022-23</t>
  </si>
  <si>
    <t>2021-22</t>
  </si>
  <si>
    <t>2020-21</t>
  </si>
  <si>
    <t>2019-20</t>
  </si>
  <si>
    <t>2018-19</t>
  </si>
  <si>
    <t>2017-18</t>
  </si>
  <si>
    <t>2016-17</t>
  </si>
  <si>
    <t>2015-16</t>
  </si>
  <si>
    <t xml:space="preserve">Please note, the bedroom breakdown is not captured for all projects in GLA programmes and the details provided above reflect only those projects where the information is available 
at the time of reporting.   </t>
  </si>
  <si>
    <r>
      <t>2024-25</t>
    </r>
    <r>
      <rPr>
        <b/>
        <sz val="9"/>
        <color theme="1"/>
        <rFont val="Calibri"/>
        <family val="2"/>
        <scheme val="minor"/>
      </rPr>
      <t xml:space="preserve"> </t>
    </r>
  </si>
  <si>
    <t>2025-26</t>
  </si>
  <si>
    <t>To end of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</si>
</sst>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43" formatCode="_-* #,##0.00_-;\-* #,##0.00_-;_-* &quot;-&quot;??_-;_-@_-"/>
    <numFmt numFmtId="164" formatCode="#,##0_ ;[Red]\-#,##0\ "/>
  </numFmts>
  <fonts count="9"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1"/>
      <color theme="1"/>
      <name val="Calibri"/>
      <family val="2"/>
      <scheme val="minor"/>
    </font>
    <font>
      <u/>
      <sz val="10"/>
      <color indexed="12"/>
      <name val="Arial"/>
      <family val="2"/>
    </font>
    <font>
      <sz val="11"/>
      <color rgb="FF000000"/>
      <name val="Calibri"/>
      <family val="2"/>
      <scheme val="minor"/>
    </font>
    <font>
      <b/>
      <sz val="9"/>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1" fillId="0" borderId="0"/>
  </cellStyleXfs>
  <cellXfs count="14">
    <xf numFmtId="0" fontId="0" fillId="0" borderId="0" xfId="0"/>
    <xf numFmtId="0" fontId="4" fillId="0" borderId="0" xfId="0" applyFont="1"/>
    <xf numFmtId="164" fontId="0" fillId="0" borderId="0" xfId="0" applyNumberFormat="1" applyAlignment="1">
      <alignment horizontal="center"/>
    </xf>
    <xf numFmtId="164" fontId="0" fillId="0" borderId="0" xfId="0" applyNumberFormat="1"/>
    <xf numFmtId="164" fontId="3" fillId="2" borderId="1" xfId="0" applyNumberFormat="1" applyFont="1" applyFill="1" applyBorder="1" applyAlignment="1">
      <alignment horizontal="center" vertical="top" wrapText="1"/>
    </xf>
    <xf numFmtId="0" fontId="0" fillId="0" borderId="0" xfId="0" applyAlignment="1">
      <alignment vertical="top" wrapText="1"/>
    </xf>
    <xf numFmtId="164" fontId="0" fillId="0" borderId="0" xfId="0" applyNumberFormat="1" applyAlignment="1">
      <alignment vertical="top" wrapText="1"/>
    </xf>
    <xf numFmtId="164" fontId="4" fillId="0" borderId="0" xfId="0" applyNumberFormat="1" applyFont="1"/>
    <xf numFmtId="41" fontId="4" fillId="0" borderId="1" xfId="0" applyNumberFormat="1" applyFont="1" applyBorder="1" applyAlignment="1">
      <alignment horizontal="left" vertical="top"/>
    </xf>
    <xf numFmtId="164" fontId="4" fillId="2" borderId="1" xfId="0" applyNumberFormat="1" applyFont="1" applyFill="1" applyBorder="1" applyAlignment="1">
      <alignment horizontal="right" vertical="top"/>
    </xf>
    <xf numFmtId="164" fontId="0" fillId="0" borderId="1" xfId="9" applyNumberFormat="1" applyFont="1" applyBorder="1" applyAlignment="1">
      <alignment horizontal="right" vertical="top"/>
    </xf>
    <xf numFmtId="164" fontId="0" fillId="0" borderId="1" xfId="12" applyNumberFormat="1" applyFont="1" applyBorder="1" applyAlignment="1">
      <alignment horizontal="right" vertical="top"/>
    </xf>
    <xf numFmtId="41" fontId="4" fillId="0" borderId="0" xfId="0" applyNumberFormat="1" applyFont="1" applyFill="1" applyBorder="1" applyAlignment="1">
      <alignment horizontal="left" vertical="top"/>
    </xf>
    <xf numFmtId="0" fontId="6" fillId="0" borderId="0" xfId="0" applyFont="1" applyAlignment="1">
      <alignment horizontal="left" vertical="top" wrapText="1"/>
    </xf>
  </cellXfs>
  <cellStyles count="19">
    <cellStyle name="Comma" xfId="9" builtinId="3"/>
    <cellStyle name="Comma 2" xfId="8" xr:uid="{DA1BDE61-CE75-4353-B127-9454540EAE41}"/>
    <cellStyle name="Comma 3" xfId="10" xr:uid="{A56D8FE0-5C9D-4F36-ADD9-6EB489827F7B}"/>
    <cellStyle name="Comma 4" xfId="12" xr:uid="{2E673047-D441-4C96-849F-C78D5BB4951D}"/>
    <cellStyle name="Hyperlink 2" xfId="5" xr:uid="{EC3159B0-3210-426A-B430-D904D60ADB46}"/>
    <cellStyle name="Hyperlink 2 4" xfId="15" xr:uid="{9E291028-F482-436D-8965-E1B8657DC16F}"/>
    <cellStyle name="Normal" xfId="0" builtinId="0"/>
    <cellStyle name="Normal 10" xfId="18" xr:uid="{2AFAF487-9CB3-4B22-A282-A3A649B98B5A}"/>
    <cellStyle name="Normal 13" xfId="16" xr:uid="{C6C7225E-8D6A-4C0E-B47A-B6ED2A7A0FFE}"/>
    <cellStyle name="Normal 19" xfId="1" xr:uid="{0903CF61-02F7-4C0A-89CD-6597D0D90614}"/>
    <cellStyle name="Normal 2" xfId="4" xr:uid="{A49B8E42-B9B3-4AFE-9C66-5F5DC43EE388}"/>
    <cellStyle name="Normal 2 2" xfId="6" xr:uid="{5192B8ED-1C33-47E5-9FA0-C0467518A98C}"/>
    <cellStyle name="Normal 2 2 2 2" xfId="17" xr:uid="{D85DA83E-0515-426C-9C1E-87E181406489}"/>
    <cellStyle name="Normal 4" xfId="3" xr:uid="{CB387400-920E-48EE-A9F4-37FB185F0DC8}"/>
    <cellStyle name="Normal 4 2" xfId="7" xr:uid="{7D7A0890-9BFA-4AD8-B931-0D4E9BACDA4A}"/>
    <cellStyle name="Normal 4 3 2" xfId="14" xr:uid="{F42192F3-E53C-40A4-A876-EAAFE6CB8A76}"/>
    <cellStyle name="Normal 4 4" xfId="13" xr:uid="{72967133-185A-484C-8D05-8F03C29F33EC}"/>
    <cellStyle name="Percent 2" xfId="2" xr:uid="{5174F319-3912-483F-A940-7172EBF96D0A}"/>
    <cellStyle name="Percent 3" xfId="11" xr:uid="{1D24ACEA-D27D-40F9-90DF-6F8D0BB63940}"/>
  </cellStyles>
  <dxfs count="0"/>
  <tableStyles count="1" defaultTableStyle="TableStyleMedium2" defaultPivotStyle="PivotStyleLight16">
    <tableStyle name="Invisible" pivot="0" table="0" count="0" xr9:uid="{4E1FC020-EC0E-48D4-A2C6-D8BDE217E5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D225-8ED0-460C-974F-B2C0B7F60CEB}">
  <dimension ref="A1:T19"/>
  <sheetViews>
    <sheetView showGridLines="0" tabSelected="1" zoomScale="110" zoomScaleNormal="110" workbookViewId="0"/>
  </sheetViews>
  <sheetFormatPr defaultRowHeight="14.25" x14ac:dyDescent="0.45"/>
  <cols>
    <col min="1" max="1" width="13.53125" customWidth="1"/>
    <col min="2" max="8" width="6.3984375" style="2" customWidth="1"/>
    <col min="9" max="9" width="7.3984375" style="2" bestFit="1" customWidth="1"/>
    <col min="10" max="10" width="6.3984375" style="3" customWidth="1"/>
    <col min="11" max="11" width="13.53125" style="3" customWidth="1"/>
    <col min="12" max="19" width="7.3984375" style="2" customWidth="1"/>
  </cols>
  <sheetData>
    <row r="1" spans="1:20" x14ac:dyDescent="0.45">
      <c r="A1" s="1" t="s">
        <v>0</v>
      </c>
    </row>
    <row r="2" spans="1:20" x14ac:dyDescent="0.45">
      <c r="A2" t="s">
        <v>23</v>
      </c>
    </row>
    <row r="3" spans="1:20" x14ac:dyDescent="0.45">
      <c r="A3" s="1" t="s">
        <v>1</v>
      </c>
      <c r="B3" s="4" t="s">
        <v>2</v>
      </c>
      <c r="C3" s="4" t="s">
        <v>3</v>
      </c>
      <c r="D3" s="4" t="s">
        <v>4</v>
      </c>
      <c r="E3" s="4" t="s">
        <v>5</v>
      </c>
      <c r="F3" s="4" t="s">
        <v>6</v>
      </c>
      <c r="G3" s="4" t="s">
        <v>7</v>
      </c>
      <c r="H3" s="4" t="s">
        <v>8</v>
      </c>
      <c r="I3" s="4" t="s">
        <v>9</v>
      </c>
      <c r="K3" s="7" t="s">
        <v>10</v>
      </c>
      <c r="L3" s="4" t="s">
        <v>2</v>
      </c>
      <c r="M3" s="4" t="s">
        <v>3</v>
      </c>
      <c r="N3" s="4" t="s">
        <v>4</v>
      </c>
      <c r="O3" s="4" t="s">
        <v>5</v>
      </c>
      <c r="P3" s="4" t="s">
        <v>6</v>
      </c>
      <c r="Q3" s="4" t="s">
        <v>7</v>
      </c>
      <c r="R3" s="4" t="s">
        <v>8</v>
      </c>
      <c r="S3" s="4" t="s">
        <v>9</v>
      </c>
    </row>
    <row r="4" spans="1:20" x14ac:dyDescent="0.45">
      <c r="A4" s="8" t="s">
        <v>22</v>
      </c>
      <c r="B4" s="10">
        <v>0</v>
      </c>
      <c r="C4" s="10">
        <v>876</v>
      </c>
      <c r="D4" s="10">
        <v>1320</v>
      </c>
      <c r="E4" s="10">
        <v>491</v>
      </c>
      <c r="F4" s="10">
        <v>30</v>
      </c>
      <c r="G4" s="10">
        <v>0</v>
      </c>
      <c r="H4" s="10">
        <v>0</v>
      </c>
      <c r="I4" s="9">
        <f>SUM(B4:H4)</f>
        <v>2717</v>
      </c>
      <c r="K4" s="8" t="s">
        <v>22</v>
      </c>
      <c r="L4" s="11">
        <v>38</v>
      </c>
      <c r="M4" s="11">
        <v>2063</v>
      </c>
      <c r="N4" s="11">
        <v>2450</v>
      </c>
      <c r="O4" s="11">
        <v>978</v>
      </c>
      <c r="P4" s="11">
        <v>104</v>
      </c>
      <c r="Q4" s="11">
        <v>5</v>
      </c>
      <c r="R4" s="11">
        <v>13</v>
      </c>
      <c r="S4" s="9">
        <f>SUM(L4:R4)</f>
        <v>5651</v>
      </c>
    </row>
    <row r="5" spans="1:20" x14ac:dyDescent="0.45">
      <c r="A5" s="8" t="s">
        <v>21</v>
      </c>
      <c r="B5" s="10">
        <v>82</v>
      </c>
      <c r="C5" s="10">
        <v>1430</v>
      </c>
      <c r="D5" s="10">
        <v>1414</v>
      </c>
      <c r="E5" s="10">
        <v>581</v>
      </c>
      <c r="F5" s="10">
        <v>72</v>
      </c>
      <c r="G5" s="10">
        <v>12</v>
      </c>
      <c r="H5" s="10">
        <v>20</v>
      </c>
      <c r="I5" s="9">
        <f>SUM(B5:H5)</f>
        <v>3611</v>
      </c>
      <c r="K5" s="8" t="s">
        <v>21</v>
      </c>
      <c r="L5" s="11">
        <v>163</v>
      </c>
      <c r="M5" s="11">
        <v>4034</v>
      </c>
      <c r="N5" s="11">
        <v>4309</v>
      </c>
      <c r="O5" s="11">
        <v>1840</v>
      </c>
      <c r="P5" s="11">
        <v>305</v>
      </c>
      <c r="Q5" s="11">
        <v>26</v>
      </c>
      <c r="R5" s="11">
        <v>24</v>
      </c>
      <c r="S5" s="9">
        <f>SUM(L5:R5)</f>
        <v>10701</v>
      </c>
    </row>
    <row r="6" spans="1:20" x14ac:dyDescent="0.45">
      <c r="A6" s="8" t="s">
        <v>11</v>
      </c>
      <c r="B6" s="10">
        <v>22</v>
      </c>
      <c r="C6" s="10">
        <v>646</v>
      </c>
      <c r="D6" s="10">
        <v>791</v>
      </c>
      <c r="E6" s="10">
        <v>346</v>
      </c>
      <c r="F6" s="10">
        <v>42</v>
      </c>
      <c r="G6" s="10">
        <v>6</v>
      </c>
      <c r="H6" s="10">
        <v>8</v>
      </c>
      <c r="I6" s="9">
        <f>SUM(B6:H6)</f>
        <v>1861</v>
      </c>
      <c r="K6" s="8" t="s">
        <v>11</v>
      </c>
      <c r="L6" s="10">
        <v>241</v>
      </c>
      <c r="M6" s="10">
        <v>3362</v>
      </c>
      <c r="N6" s="10">
        <v>4058</v>
      </c>
      <c r="O6" s="10">
        <v>1914</v>
      </c>
      <c r="P6" s="10">
        <v>232</v>
      </c>
      <c r="Q6" s="10">
        <v>16</v>
      </c>
      <c r="R6" s="10">
        <v>3</v>
      </c>
      <c r="S6" s="9">
        <f>SUM(L6:R6)</f>
        <v>9826</v>
      </c>
    </row>
    <row r="7" spans="1:20" x14ac:dyDescent="0.45">
      <c r="A7" s="8" t="s">
        <v>12</v>
      </c>
      <c r="B7" s="10">
        <v>188</v>
      </c>
      <c r="C7" s="10">
        <v>7962</v>
      </c>
      <c r="D7" s="10">
        <v>8564</v>
      </c>
      <c r="E7" s="10">
        <v>4322</v>
      </c>
      <c r="F7" s="10">
        <v>796</v>
      </c>
      <c r="G7" s="10">
        <v>50</v>
      </c>
      <c r="H7" s="10">
        <v>5</v>
      </c>
      <c r="I7" s="9">
        <f>SUM(B7:H7)</f>
        <v>21887</v>
      </c>
      <c r="K7" s="8" t="s">
        <v>12</v>
      </c>
      <c r="L7" s="10">
        <v>320</v>
      </c>
      <c r="M7" s="10">
        <v>4642</v>
      </c>
      <c r="N7" s="10">
        <v>5103</v>
      </c>
      <c r="O7" s="10">
        <v>2054</v>
      </c>
      <c r="P7" s="10">
        <v>294</v>
      </c>
      <c r="Q7" s="10">
        <v>13</v>
      </c>
      <c r="R7" s="10">
        <v>4</v>
      </c>
      <c r="S7" s="9">
        <f>SUM(L7:R7)</f>
        <v>12430</v>
      </c>
    </row>
    <row r="8" spans="1:20" x14ac:dyDescent="0.45">
      <c r="A8" s="8" t="s">
        <v>13</v>
      </c>
      <c r="B8" s="10">
        <v>327</v>
      </c>
      <c r="C8" s="10">
        <v>5704</v>
      </c>
      <c r="D8" s="10">
        <v>5640</v>
      </c>
      <c r="E8" s="10">
        <v>2721</v>
      </c>
      <c r="F8" s="10">
        <v>262</v>
      </c>
      <c r="G8" s="10">
        <v>8</v>
      </c>
      <c r="H8" s="10">
        <v>23</v>
      </c>
      <c r="I8" s="9">
        <f t="shared" ref="I8:I14" si="0">SUM(B8:H8)</f>
        <v>14685</v>
      </c>
      <c r="K8" s="8" t="s">
        <v>13</v>
      </c>
      <c r="L8" s="10">
        <v>95</v>
      </c>
      <c r="M8" s="10">
        <v>3381</v>
      </c>
      <c r="N8" s="10">
        <v>3551</v>
      </c>
      <c r="O8" s="10">
        <v>2056</v>
      </c>
      <c r="P8" s="10">
        <v>138</v>
      </c>
      <c r="Q8" s="10">
        <v>21</v>
      </c>
      <c r="R8" s="10">
        <v>57</v>
      </c>
      <c r="S8" s="9">
        <f t="shared" ref="S8:S14" si="1">SUM(L8:R8)</f>
        <v>9299</v>
      </c>
    </row>
    <row r="9" spans="1:20" x14ac:dyDescent="0.45">
      <c r="A9" s="8" t="s">
        <v>14</v>
      </c>
      <c r="B9" s="10">
        <v>118</v>
      </c>
      <c r="C9" s="10">
        <v>3078</v>
      </c>
      <c r="D9" s="10">
        <v>4384</v>
      </c>
      <c r="E9" s="10">
        <v>2071</v>
      </c>
      <c r="F9" s="10">
        <v>206</v>
      </c>
      <c r="G9" s="10">
        <v>4</v>
      </c>
      <c r="H9" s="10">
        <v>110</v>
      </c>
      <c r="I9" s="9">
        <f t="shared" si="0"/>
        <v>9971</v>
      </c>
      <c r="J9" s="6"/>
      <c r="K9" s="8" t="s">
        <v>14</v>
      </c>
      <c r="L9" s="10">
        <v>252</v>
      </c>
      <c r="M9" s="10">
        <v>2246</v>
      </c>
      <c r="N9" s="10">
        <v>3986</v>
      </c>
      <c r="O9" s="10">
        <v>1686</v>
      </c>
      <c r="P9" s="10">
        <v>172</v>
      </c>
      <c r="Q9" s="10">
        <v>16</v>
      </c>
      <c r="R9" s="10">
        <v>4</v>
      </c>
      <c r="S9" s="9">
        <f t="shared" si="1"/>
        <v>8362</v>
      </c>
      <c r="T9" s="5"/>
    </row>
    <row r="10" spans="1:20" x14ac:dyDescent="0.45">
      <c r="A10" s="8" t="s">
        <v>15</v>
      </c>
      <c r="B10" s="10">
        <v>142</v>
      </c>
      <c r="C10" s="10">
        <v>5056</v>
      </c>
      <c r="D10" s="10">
        <v>5810</v>
      </c>
      <c r="E10" s="10">
        <v>2172</v>
      </c>
      <c r="F10" s="10">
        <v>225</v>
      </c>
      <c r="G10" s="10">
        <v>1</v>
      </c>
      <c r="H10" s="10">
        <v>0</v>
      </c>
      <c r="I10" s="9">
        <f t="shared" si="0"/>
        <v>13406</v>
      </c>
      <c r="K10" s="8" t="s">
        <v>15</v>
      </c>
      <c r="L10" s="10">
        <v>74</v>
      </c>
      <c r="M10" s="10">
        <v>2395</v>
      </c>
      <c r="N10" s="10">
        <v>2917</v>
      </c>
      <c r="O10" s="10">
        <v>1516</v>
      </c>
      <c r="P10" s="10">
        <v>257</v>
      </c>
      <c r="Q10" s="10">
        <v>20</v>
      </c>
      <c r="R10" s="10">
        <v>0</v>
      </c>
      <c r="S10" s="9">
        <f t="shared" si="1"/>
        <v>7179</v>
      </c>
    </row>
    <row r="11" spans="1:20" x14ac:dyDescent="0.45">
      <c r="A11" s="8" t="s">
        <v>16</v>
      </c>
      <c r="B11" s="10">
        <v>125</v>
      </c>
      <c r="C11" s="10">
        <v>3534</v>
      </c>
      <c r="D11" s="10">
        <v>4137</v>
      </c>
      <c r="E11" s="10">
        <v>1669</v>
      </c>
      <c r="F11" s="10">
        <v>249</v>
      </c>
      <c r="G11" s="10">
        <v>28</v>
      </c>
      <c r="H11" s="10">
        <v>7</v>
      </c>
      <c r="I11" s="9">
        <f t="shared" si="0"/>
        <v>9749</v>
      </c>
      <c r="K11" s="8" t="s">
        <v>16</v>
      </c>
      <c r="L11" s="10">
        <v>146</v>
      </c>
      <c r="M11" s="10">
        <v>2264</v>
      </c>
      <c r="N11" s="10">
        <v>3100</v>
      </c>
      <c r="O11" s="10">
        <v>1326</v>
      </c>
      <c r="P11" s="10">
        <v>223</v>
      </c>
      <c r="Q11" s="10">
        <v>29</v>
      </c>
      <c r="R11" s="10">
        <v>4</v>
      </c>
      <c r="S11" s="9">
        <f t="shared" si="1"/>
        <v>7092</v>
      </c>
    </row>
    <row r="12" spans="1:20" x14ac:dyDescent="0.45">
      <c r="A12" s="8" t="s">
        <v>17</v>
      </c>
      <c r="B12" s="10">
        <v>215</v>
      </c>
      <c r="C12" s="10">
        <v>3513</v>
      </c>
      <c r="D12" s="10">
        <v>4531</v>
      </c>
      <c r="E12" s="10">
        <v>2382</v>
      </c>
      <c r="F12" s="10">
        <v>347</v>
      </c>
      <c r="G12" s="10">
        <v>53</v>
      </c>
      <c r="H12" s="10">
        <v>1</v>
      </c>
      <c r="I12" s="9">
        <f t="shared" si="0"/>
        <v>11042</v>
      </c>
      <c r="K12" s="8" t="s">
        <v>17</v>
      </c>
      <c r="L12" s="10">
        <v>307</v>
      </c>
      <c r="M12" s="10">
        <v>1254</v>
      </c>
      <c r="N12" s="10">
        <v>1528</v>
      </c>
      <c r="O12" s="10">
        <v>587</v>
      </c>
      <c r="P12" s="10">
        <v>133</v>
      </c>
      <c r="Q12" s="10">
        <v>0</v>
      </c>
      <c r="R12" s="10">
        <v>0</v>
      </c>
      <c r="S12" s="9">
        <f t="shared" si="1"/>
        <v>3809</v>
      </c>
    </row>
    <row r="13" spans="1:20" x14ac:dyDescent="0.45">
      <c r="A13" s="8" t="s">
        <v>18</v>
      </c>
      <c r="B13" s="10">
        <v>466</v>
      </c>
      <c r="C13" s="10">
        <v>1984</v>
      </c>
      <c r="D13" s="10">
        <v>2674</v>
      </c>
      <c r="E13" s="10">
        <v>1202</v>
      </c>
      <c r="F13" s="10">
        <v>243</v>
      </c>
      <c r="G13" s="10">
        <v>9</v>
      </c>
      <c r="H13" s="10">
        <v>1</v>
      </c>
      <c r="I13" s="9">
        <f t="shared" si="0"/>
        <v>6579</v>
      </c>
      <c r="K13" s="8" t="s">
        <v>18</v>
      </c>
      <c r="L13" s="10">
        <v>26</v>
      </c>
      <c r="M13" s="10">
        <v>950</v>
      </c>
      <c r="N13" s="10">
        <v>1096</v>
      </c>
      <c r="O13" s="10">
        <v>603</v>
      </c>
      <c r="P13" s="10">
        <v>127</v>
      </c>
      <c r="Q13" s="10">
        <v>24</v>
      </c>
      <c r="R13" s="10">
        <v>0</v>
      </c>
      <c r="S13" s="9">
        <f t="shared" si="1"/>
        <v>2826</v>
      </c>
    </row>
    <row r="14" spans="1:20" x14ac:dyDescent="0.45">
      <c r="A14" s="8" t="s">
        <v>19</v>
      </c>
      <c r="B14" s="10">
        <v>4</v>
      </c>
      <c r="C14" s="10">
        <v>1731</v>
      </c>
      <c r="D14" s="10">
        <v>2415</v>
      </c>
      <c r="E14" s="10">
        <v>999</v>
      </c>
      <c r="F14" s="10">
        <v>169</v>
      </c>
      <c r="G14" s="10">
        <v>30</v>
      </c>
      <c r="H14" s="10">
        <v>0</v>
      </c>
      <c r="I14" s="9">
        <f t="shared" si="0"/>
        <v>5348</v>
      </c>
      <c r="K14" s="8" t="s">
        <v>19</v>
      </c>
      <c r="L14" s="10">
        <v>0</v>
      </c>
      <c r="M14" s="10">
        <v>455</v>
      </c>
      <c r="N14" s="10">
        <v>680</v>
      </c>
      <c r="O14" s="10">
        <v>186</v>
      </c>
      <c r="P14" s="10">
        <v>49</v>
      </c>
      <c r="Q14" s="10">
        <v>15</v>
      </c>
      <c r="R14" s="10">
        <v>0</v>
      </c>
      <c r="S14" s="9">
        <f t="shared" si="1"/>
        <v>1385</v>
      </c>
    </row>
    <row r="15" spans="1:20" ht="14.25" customHeight="1" x14ac:dyDescent="0.45">
      <c r="B15"/>
      <c r="C15"/>
      <c r="D15"/>
      <c r="E15"/>
      <c r="F15"/>
      <c r="G15"/>
      <c r="H15"/>
      <c r="I15"/>
      <c r="J15"/>
      <c r="K15"/>
      <c r="L15"/>
      <c r="M15"/>
      <c r="N15"/>
      <c r="O15"/>
      <c r="P15"/>
      <c r="Q15"/>
      <c r="R15"/>
      <c r="S15"/>
    </row>
    <row r="16" spans="1:20" x14ac:dyDescent="0.45">
      <c r="A16" s="13" t="s">
        <v>20</v>
      </c>
      <c r="B16" s="13"/>
      <c r="C16" s="13"/>
      <c r="D16" s="13"/>
      <c r="E16" s="13"/>
      <c r="F16" s="13"/>
      <c r="G16" s="13"/>
      <c r="H16" s="13"/>
      <c r="I16" s="13"/>
      <c r="J16" s="13"/>
      <c r="K16" s="13"/>
      <c r="L16" s="13"/>
      <c r="M16" s="13"/>
      <c r="N16" s="13"/>
      <c r="O16" s="13"/>
      <c r="P16" s="13"/>
      <c r="Q16" s="13"/>
      <c r="R16" s="13"/>
      <c r="S16" s="13"/>
      <c r="T16" s="13"/>
    </row>
    <row r="17" spans="1:20" x14ac:dyDescent="0.45">
      <c r="A17" s="13"/>
      <c r="B17" s="13"/>
      <c r="C17" s="13"/>
      <c r="D17" s="13"/>
      <c r="E17" s="13"/>
      <c r="F17" s="13"/>
      <c r="G17" s="13"/>
      <c r="H17" s="13"/>
      <c r="I17" s="13"/>
      <c r="J17" s="13"/>
      <c r="K17" s="13"/>
      <c r="L17" s="13"/>
      <c r="M17" s="13"/>
      <c r="N17" s="13"/>
      <c r="O17" s="13"/>
      <c r="P17" s="13"/>
      <c r="Q17" s="13"/>
      <c r="R17" s="13"/>
      <c r="S17" s="13"/>
      <c r="T17" s="13"/>
    </row>
    <row r="18" spans="1:20" x14ac:dyDescent="0.45">
      <c r="A18" s="13"/>
      <c r="B18" s="13"/>
      <c r="C18" s="13"/>
      <c r="D18" s="13"/>
      <c r="E18" s="13"/>
      <c r="F18" s="13"/>
      <c r="G18" s="13"/>
      <c r="H18" s="13"/>
      <c r="I18" s="13"/>
      <c r="J18" s="13"/>
      <c r="K18" s="13"/>
      <c r="L18" s="13"/>
      <c r="M18" s="13"/>
      <c r="N18" s="13"/>
      <c r="O18" s="13"/>
      <c r="P18" s="13"/>
      <c r="Q18" s="13"/>
      <c r="R18" s="13"/>
      <c r="S18" s="13"/>
      <c r="T18" s="13"/>
    </row>
    <row r="19" spans="1:20" x14ac:dyDescent="0.45">
      <c r="A19" s="12"/>
    </row>
  </sheetData>
  <mergeCells count="1">
    <mergeCell ref="A16:T18"/>
  </mergeCells>
  <phoneticPr fontId="8" type="noConversion"/>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7" ma:contentTypeDescription="Create a new document." ma:contentTypeScope="" ma:versionID="0644f9743d38c0ac4f32bb6728837c21">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6fcdef3303669269e049c882f22d4bbd"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Updated" ma:index="14" nillable="true" ma:displayName="Updated" ma:default="1" ma:format="Dropdown" ma:internalName="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pdated xmlns="61cd099e-fda8-4d24-9efb-0d237bfa86c8">true</Updated>
  </documentManagement>
</p:properties>
</file>

<file path=customXml/itemProps1.xml><?xml version="1.0" encoding="utf-8"?>
<ds:datastoreItem xmlns:ds="http://schemas.openxmlformats.org/officeDocument/2006/customXml" ds:itemID="{6223BC25-C4E9-41C8-9785-74FE66C94D11}"/>
</file>

<file path=customXml/itemProps2.xml><?xml version="1.0" encoding="utf-8"?>
<ds:datastoreItem xmlns:ds="http://schemas.openxmlformats.org/officeDocument/2006/customXml" ds:itemID="{F19D78BC-E7CF-4B2F-9749-5425612CE070}">
  <ds:schemaRefs>
    <ds:schemaRef ds:uri="http://schemas.microsoft.com/sharepoint/v3/contenttype/forms"/>
  </ds:schemaRefs>
</ds:datastoreItem>
</file>

<file path=customXml/itemProps3.xml><?xml version="1.0" encoding="utf-8"?>
<ds:datastoreItem xmlns:ds="http://schemas.openxmlformats.org/officeDocument/2006/customXml" ds:itemID="{2613F8DD-8A4E-431F-BDD1-A6BF7FCAAA4D}">
  <ds:schemaRefs>
    <ds:schemaRef ds:uri="http://schemas.microsoft.com/office/infopath/2007/PartnerControls"/>
    <ds:schemaRef ds:uri="http://purl.org/dc/elements/1.1/"/>
    <ds:schemaRef ds:uri="http://schemas.microsoft.com/office/2006/metadata/properties"/>
    <ds:schemaRef ds:uri="fff20438-b414-40cd-b54f-4096d4d01fe9"/>
    <ds:schemaRef ds:uri="http://purl.org/dc/terms/"/>
    <ds:schemaRef ds:uri="http://schemas.openxmlformats.org/package/2006/metadata/core-properties"/>
    <ds:schemaRef ds:uri="http://schemas.microsoft.com/office/2006/documentManagement/types"/>
    <ds:schemaRef ds:uri="61cd099e-fda8-4d24-9efb-0d237bfa86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GLA Prog Homes Bedrooms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Tajmina Jetha</dc:creator>
  <cp:keywords/>
  <dc:description/>
  <cp:lastModifiedBy>Martina Kosuthova</cp:lastModifiedBy>
  <cp:revision/>
  <dcterms:created xsi:type="dcterms:W3CDTF">2023-07-20T08:25:57Z</dcterms:created>
  <dcterms:modified xsi:type="dcterms:W3CDTF">2026-01-22T10:08:45Z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