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sharepoint.com/sites/RESGFMAYORSBUDGET/Shared Documents/General/2025-26 Consultation Budget/"/>
    </mc:Choice>
  </mc:AlternateContent>
  <xr:revisionPtr revIDLastSave="0" documentId="8_{44F340D1-5D17-4C8C-8243-979D65C9D789}" xr6:coauthVersionLast="47" xr6:coauthVersionMax="47" xr10:uidLastSave="{00000000-0000-0000-0000-000000000000}"/>
  <bookViews>
    <workbookView xWindow="-98" yWindow="-98" windowWidth="25996" windowHeight="10395" tabRatio="576" xr2:uid="{D2E86AD5-EA6D-43F7-9A5C-B02250856684}"/>
  </bookViews>
  <sheets>
    <sheet name="Funded Level 1_Table A 25-26" sheetId="1" r:id="rId1"/>
    <sheet name="Unfunded Level 1_Table B 25-26" sheetId="2" r:id="rId2"/>
    <sheet name="Funded Level 2_Table C 25-26" sheetId="6" r:id="rId3"/>
    <sheet name="Table D (Level 2 - Unfunded) " sheetId="15" r:id="rId4"/>
    <sheet name="Sheet1" sheetId="14" state="hidden" r:id="rId5"/>
    <sheet name="Validation" sheetId="12"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_123Graph_A" localSheetId="3" hidden="1">#REF!</definedName>
    <definedName name="__123Graph_A" hidden="1">'[1]SUMMARY TABLE'!$S$23:$S$46</definedName>
    <definedName name="__123Graph_AALLTAX" localSheetId="3" hidden="1">#REF!</definedName>
    <definedName name="__123Graph_AALLTAX" hidden="1">'[2]Forecast data'!#REF!</definedName>
    <definedName name="__123Graph_ACHGSPD1" localSheetId="3" hidden="1">#REF!</definedName>
    <definedName name="__123Graph_ACHGSPD1" hidden="1">'[3]CHGSPD19.FIN'!$B$10:$B$20</definedName>
    <definedName name="__123Graph_ACHGSPD2" localSheetId="3" hidden="1">#REF!</definedName>
    <definedName name="__123Graph_ACHGSPD2" hidden="1">'[3]CHGSPD19.FIN'!$E$11:$E$20</definedName>
    <definedName name="__123Graph_AEFF" localSheetId="3" hidden="1">#REF!</definedName>
    <definedName name="__123Graph_AEFF" hidden="1">'[4]T3 Page 1'!#REF!</definedName>
    <definedName name="__123Graph_AGR14PBF1" localSheetId="3" hidden="1">#REF!</definedName>
    <definedName name="__123Graph_AGR14PBF1" hidden="1">'[5]HIS19FIN(A)'!$AF$70:$AF$81</definedName>
    <definedName name="__123Graph_AHOMEVAT" localSheetId="3" hidden="1">#REF!</definedName>
    <definedName name="__123Graph_AHOMEVAT" hidden="1">'[2]Forecast data'!#REF!</definedName>
    <definedName name="__123Graph_AIMPORT" localSheetId="3" hidden="1">#REF!</definedName>
    <definedName name="__123Graph_AIMPORT" hidden="1">'[2]Forecast data'!#REF!</definedName>
    <definedName name="__123Graph_ALBFFIN" localSheetId="3" hidden="1">#REF!</definedName>
    <definedName name="__123Graph_ALBFFIN" hidden="1">'[4]FC Page 1'!#REF!</definedName>
    <definedName name="__123Graph_ALBFFIN2" localSheetId="3" hidden="1">#REF!</definedName>
    <definedName name="__123Graph_ALBFFIN2" hidden="1">'[5]HIS19FIN(A)'!$K$59:$Q$59</definedName>
    <definedName name="__123Graph_ALBFHIC2" localSheetId="3" hidden="1">#REF!</definedName>
    <definedName name="__123Graph_ALBFHIC2" hidden="1">'[5]HIS19FIN(A)'!$D$59:$J$59</definedName>
    <definedName name="__123Graph_ALCB" localSheetId="3" hidden="1">#REF!</definedName>
    <definedName name="__123Graph_ALCB" hidden="1">'[5]HIS19FIN(A)'!$D$83:$I$83</definedName>
    <definedName name="__123Graph_ANACFIN" localSheetId="3" hidden="1">#REF!</definedName>
    <definedName name="__123Graph_ANACFIN" hidden="1">'[5]HIS19FIN(A)'!$K$97:$Q$97</definedName>
    <definedName name="__123Graph_ANACHIC" localSheetId="3" hidden="1">#REF!</definedName>
    <definedName name="__123Graph_ANACHIC" hidden="1">'[5]HIS19FIN(A)'!$D$97:$J$97</definedName>
    <definedName name="__123Graph_APDNUMBERS" localSheetId="3" hidden="1">#REF!</definedName>
    <definedName name="__123Graph_APDNUMBERS" hidden="1">'[1]SUMMARY TABLE'!$U$6:$U$49</definedName>
    <definedName name="__123Graph_APDTRENDS" localSheetId="3" hidden="1">#REF!</definedName>
    <definedName name="__123Graph_APDTRENDS" hidden="1">'[1]SUMMARY TABLE'!$S$23:$S$46</definedName>
    <definedName name="__123Graph_APIC" localSheetId="3" hidden="1">#REF!</definedName>
    <definedName name="__123Graph_APIC" hidden="1">'[4]T3 Page 1'!#REF!</definedName>
    <definedName name="__123Graph_ATOBREV" localSheetId="3" hidden="1">#REF!</definedName>
    <definedName name="__123Graph_ATOBREV" hidden="1">'[2]Forecast data'!#REF!</definedName>
    <definedName name="__123Graph_ATOTAL" localSheetId="3" hidden="1">#REF!</definedName>
    <definedName name="__123Graph_ATOTAL" hidden="1">'[2]Forecast data'!#REF!</definedName>
    <definedName name="__123Graph_B" localSheetId="3" hidden="1">#REF!</definedName>
    <definedName name="__123Graph_B" hidden="1">'[1]SUMMARY TABLE'!$T$23:$T$46</definedName>
    <definedName name="__123Graph_BCHGSPD1" localSheetId="3" hidden="1">#REF!</definedName>
    <definedName name="__123Graph_BCHGSPD1" hidden="1">'[3]CHGSPD19.FIN'!$H$10:$H$25</definedName>
    <definedName name="__123Graph_BCHGSPD2" localSheetId="3" hidden="1">#REF!</definedName>
    <definedName name="__123Graph_BCHGSPD2" hidden="1">'[3]CHGSPD19.FIN'!$I$11:$I$25</definedName>
    <definedName name="__123Graph_BEFF" localSheetId="3" hidden="1">#REF!</definedName>
    <definedName name="__123Graph_BEFF" hidden="1">'[4]T3 Page 1'!#REF!</definedName>
    <definedName name="__123Graph_BHOMEVAT" localSheetId="3" hidden="1">#REF!</definedName>
    <definedName name="__123Graph_BHOMEVAT" hidden="1">'[2]Forecast data'!#REF!</definedName>
    <definedName name="__123Graph_BIMPORT" localSheetId="3" hidden="1">#REF!</definedName>
    <definedName name="__123Graph_BIMPORT" hidden="1">'[2]Forecast data'!#REF!</definedName>
    <definedName name="__123Graph_BLBF" localSheetId="3" hidden="1">#REF!</definedName>
    <definedName name="__123Graph_BLBF" hidden="1">'[4]T3 Page 1'!#REF!</definedName>
    <definedName name="__123Graph_BLBFFIN" localSheetId="3" hidden="1">#REF!</definedName>
    <definedName name="__123Graph_BLBFFIN" hidden="1">'[4]FC Page 1'!#REF!</definedName>
    <definedName name="__123Graph_BLCB" localSheetId="3" hidden="1">#REF!</definedName>
    <definedName name="__123Graph_BLCB" hidden="1">'[5]HIS19FIN(A)'!$D$79:$I$79</definedName>
    <definedName name="__123Graph_BPDTRENDS" localSheetId="3" hidden="1">#REF!</definedName>
    <definedName name="__123Graph_BPDTRENDS" hidden="1">'[1]SUMMARY TABLE'!$T$23:$T$46</definedName>
    <definedName name="__123Graph_BPIC" localSheetId="3" hidden="1">#REF!</definedName>
    <definedName name="__123Graph_BPIC" hidden="1">'[4]T3 Page 1'!#REF!</definedName>
    <definedName name="__123Graph_BTOTAL" localSheetId="3" hidden="1">#REF!</definedName>
    <definedName name="__123Graph_BTOTAL" hidden="1">'[2]Forecast data'!#REF!</definedName>
    <definedName name="__123Graph_CACT13BUD" localSheetId="3" hidden="1">#REF!</definedName>
    <definedName name="__123Graph_CACT13BUD" hidden="1">'[4]FC Page 1'!#REF!</definedName>
    <definedName name="__123Graph_CEFF" localSheetId="3" hidden="1">#REF!</definedName>
    <definedName name="__123Graph_CEFF" hidden="1">'[4]T3 Page 1'!#REF!</definedName>
    <definedName name="__123Graph_CGR14PBF1" localSheetId="3" hidden="1">#REF!</definedName>
    <definedName name="__123Graph_CGR14PBF1" hidden="1">'[5]HIS19FIN(A)'!$AK$70:$AK$81</definedName>
    <definedName name="__123Graph_CLBF" localSheetId="3" hidden="1">#REF!</definedName>
    <definedName name="__123Graph_CLBF" hidden="1">'[4]T3 Page 1'!#REF!</definedName>
    <definedName name="__123Graph_CPIC" localSheetId="3" hidden="1">#REF!</definedName>
    <definedName name="__123Graph_CPIC" hidden="1">'[4]T3 Page 1'!#REF!</definedName>
    <definedName name="__123Graph_DACT13BUD" localSheetId="3" hidden="1">#REF!</definedName>
    <definedName name="__123Graph_DACT13BUD" hidden="1">'[4]FC Page 1'!#REF!</definedName>
    <definedName name="__123Graph_DEFF" localSheetId="3" hidden="1">#REF!</definedName>
    <definedName name="__123Graph_DEFF" hidden="1">'[4]T3 Page 1'!#REF!</definedName>
    <definedName name="__123Graph_DGR14PBF1" localSheetId="3" hidden="1">#REF!</definedName>
    <definedName name="__123Graph_DGR14PBF1" hidden="1">'[5]HIS19FIN(A)'!$AH$70:$AH$81</definedName>
    <definedName name="__123Graph_DLBF" localSheetId="3" hidden="1">#REF!</definedName>
    <definedName name="__123Graph_DLBF" hidden="1">'[4]T3 Page 1'!#REF!</definedName>
    <definedName name="__123Graph_DPIC" localSheetId="3" hidden="1">#REF!</definedName>
    <definedName name="__123Graph_DPIC" hidden="1">'[4]T3 Page 1'!#REF!</definedName>
    <definedName name="__123Graph_EACT13BUD" localSheetId="3" hidden="1">#REF!</definedName>
    <definedName name="__123Graph_EACT13BUD" hidden="1">'[4]FC Page 1'!#REF!</definedName>
    <definedName name="__123Graph_EEFF" localSheetId="3" hidden="1">#REF!</definedName>
    <definedName name="__123Graph_EEFF" hidden="1">'[4]T3 Page 1'!#REF!</definedName>
    <definedName name="__123Graph_EEFFHIC" localSheetId="3" hidden="1">#REF!</definedName>
    <definedName name="__123Graph_EEFFHIC" hidden="1">'[4]FC Page 1'!#REF!</definedName>
    <definedName name="__123Graph_EGR14PBF1" localSheetId="3" hidden="1">#REF!</definedName>
    <definedName name="__123Graph_EGR14PBF1" hidden="1">'[5]HIS19FIN(A)'!$AG$67:$AG$67</definedName>
    <definedName name="__123Graph_ELBF" localSheetId="3" hidden="1">#REF!</definedName>
    <definedName name="__123Graph_ELBF" hidden="1">'[4]T3 Page 1'!#REF!</definedName>
    <definedName name="__123Graph_EPIC" localSheetId="3" hidden="1">#REF!</definedName>
    <definedName name="__123Graph_EPIC" hidden="1">'[4]T3 Page 1'!#REF!</definedName>
    <definedName name="__123Graph_FACT13BUD" localSheetId="3" hidden="1">#REF!</definedName>
    <definedName name="__123Graph_FACT13BUD" hidden="1">'[4]FC Page 1'!#REF!</definedName>
    <definedName name="__123Graph_FEFF" localSheetId="3" hidden="1">#REF!</definedName>
    <definedName name="__123Graph_FEFF" hidden="1">'[4]T3 Page 1'!#REF!</definedName>
    <definedName name="__123Graph_FEFFHIC" localSheetId="3" hidden="1">#REF!</definedName>
    <definedName name="__123Graph_FEFFHIC" hidden="1">'[4]FC Page 1'!#REF!</definedName>
    <definedName name="__123Graph_FGR14PBF1" localSheetId="3" hidden="1">#REF!</definedName>
    <definedName name="__123Graph_FGR14PBF1" hidden="1">'[5]HIS19FIN(A)'!$AH$67:$AH$67</definedName>
    <definedName name="__123Graph_FLBF" localSheetId="3" hidden="1">#REF!</definedName>
    <definedName name="__123Graph_FLBF" hidden="1">'[4]T3 Page 1'!#REF!</definedName>
    <definedName name="__123Graph_FPIC" localSheetId="3" hidden="1">#REF!</definedName>
    <definedName name="__123Graph_FPIC" hidden="1">'[4]T3 Page 1'!#REF!</definedName>
    <definedName name="__123Graph_LBL_ARESID" localSheetId="3" hidden="1">#REF!</definedName>
    <definedName name="__123Graph_LBL_ARESID" hidden="1">'[5]HIS19FIN(A)'!$R$3:$W$3</definedName>
    <definedName name="__123Graph_LBL_BRESID" localSheetId="3" hidden="1">#REF!</definedName>
    <definedName name="__123Graph_LBL_BRESID" hidden="1">'[5]HIS19FIN(A)'!$R$3:$W$3</definedName>
    <definedName name="__123Graph_X" localSheetId="3" hidden="1">#REF!</definedName>
    <definedName name="__123Graph_X" hidden="1">'[1]SUMMARY TABLE'!$P$23:$P$46</definedName>
    <definedName name="__123Graph_XACTHIC" localSheetId="3" hidden="1">#REF!</definedName>
    <definedName name="__123Graph_XACTHIC" hidden="1">'[4]FC Page 1'!#REF!</definedName>
    <definedName name="__123Graph_XALLTAX" localSheetId="3" hidden="1">#REF!</definedName>
    <definedName name="__123Graph_XALLTAX" hidden="1">'[2]Forecast data'!#REF!</definedName>
    <definedName name="__123Graph_XCHGSPD1" localSheetId="3" hidden="1">#REF!</definedName>
    <definedName name="__123Graph_XCHGSPD1" hidden="1">'[3]CHGSPD19.FIN'!$A$10:$A$25</definedName>
    <definedName name="__123Graph_XCHGSPD2" localSheetId="3" hidden="1">#REF!</definedName>
    <definedName name="__123Graph_XCHGSPD2" hidden="1">'[3]CHGSPD19.FIN'!$A$11:$A$25</definedName>
    <definedName name="__123Graph_XEFF" localSheetId="3" hidden="1">#REF!</definedName>
    <definedName name="__123Graph_XEFF" hidden="1">'[4]T3 Page 1'!#REF!</definedName>
    <definedName name="__123Graph_XGR14PBF1" localSheetId="3" hidden="1">#REF!</definedName>
    <definedName name="__123Graph_XGR14PBF1" hidden="1">'[5]HIS19FIN(A)'!$AL$70:$AL$81</definedName>
    <definedName name="__123Graph_XHOMEVAT" localSheetId="3" hidden="1">#REF!</definedName>
    <definedName name="__123Graph_XHOMEVAT" hidden="1">'[2]Forecast data'!#REF!</definedName>
    <definedName name="__123Graph_XIMPORT" localSheetId="3" hidden="1">#REF!</definedName>
    <definedName name="__123Graph_XIMPORT" hidden="1">'[2]Forecast data'!#REF!</definedName>
    <definedName name="__123Graph_XLBF" localSheetId="3" hidden="1">#REF!</definedName>
    <definedName name="__123Graph_XLBF" hidden="1">'[4]T3 Page 1'!#REF!</definedName>
    <definedName name="__123Graph_XLBFFIN2" localSheetId="3" hidden="1">#REF!</definedName>
    <definedName name="__123Graph_XLBFFIN2" hidden="1">'[5]HIS19FIN(A)'!$K$61:$Q$61</definedName>
    <definedName name="__123Graph_XLBFHIC" localSheetId="3" hidden="1">#REF!</definedName>
    <definedName name="__123Graph_XLBFHIC" hidden="1">'[5]HIS19FIN(A)'!$D$61:$J$61</definedName>
    <definedName name="__123Graph_XLBFHIC2" localSheetId="3" hidden="1">#REF!</definedName>
    <definedName name="__123Graph_XLBFHIC2" hidden="1">'[5]HIS19FIN(A)'!$D$61:$J$61</definedName>
    <definedName name="__123Graph_XLCB" localSheetId="3" hidden="1">#REF!</definedName>
    <definedName name="__123Graph_XLCB" hidden="1">'[5]HIS19FIN(A)'!$D$79:$I$79</definedName>
    <definedName name="__123Graph_XNACFIN" localSheetId="3" hidden="1">#REF!</definedName>
    <definedName name="__123Graph_XNACFIN" hidden="1">'[5]HIS19FIN(A)'!$K$95:$Q$95</definedName>
    <definedName name="__123Graph_XNACHIC" localSheetId="3" hidden="1">#REF!</definedName>
    <definedName name="__123Graph_XNACHIC" hidden="1">'[5]HIS19FIN(A)'!$D$95:$J$95</definedName>
    <definedName name="__123Graph_XPDNUMBERS" localSheetId="3" hidden="1">#REF!</definedName>
    <definedName name="__123Graph_XPDNUMBERS" hidden="1">'[1]SUMMARY TABLE'!$Q$6:$Q$49</definedName>
    <definedName name="__123Graph_XPDTRENDS" localSheetId="3" hidden="1">#REF!</definedName>
    <definedName name="__123Graph_XPDTRENDS" hidden="1">'[1]SUMMARY TABLE'!$P$23:$P$46</definedName>
    <definedName name="__123Graph_XPIC" localSheetId="3" hidden="1">#REF!</definedName>
    <definedName name="__123Graph_XPIC" hidden="1">'[4]T3 Page 1'!#REF!</definedName>
    <definedName name="__123Graph_XSTAG2ALL" localSheetId="3" hidden="1">#REF!</definedName>
    <definedName name="__123Graph_XSTAG2ALL" hidden="1">'[2]Forecast data'!#REF!</definedName>
    <definedName name="__123Graph_XSTAG2EC" localSheetId="3" hidden="1">#REF!</definedName>
    <definedName name="__123Graph_XSTAG2EC" hidden="1">'[2]Forecast data'!#REF!</definedName>
    <definedName name="__123Graph_XTOBREV" localSheetId="3" hidden="1">#REF!</definedName>
    <definedName name="__123Graph_XTOBREV" hidden="1">'[2]Forecast data'!#REF!</definedName>
    <definedName name="__123Graph_XTOTAL" localSheetId="3" hidden="1">#REF!</definedName>
    <definedName name="__123Graph_XTOTAL" hidden="1">'[2]Forecast data'!#REF!</definedName>
    <definedName name="_56F9DC9755BA473782653E2940F9FormId">"6j1lMAH7TEuN38GD-J_r-2pJGLWpMf9DtI_OCOhWTrdUNUs1UUpaRVBTSTdPR1dKSEZGVlUwN1hUNCQlQCN0PWcu"</definedName>
    <definedName name="_56F9DC9755BA473782653E2940F9ResponseSheet">"Form1"</definedName>
    <definedName name="_56F9DC9755BA473782653E2940F9SourceDocId">"{282ed9e3-75b2-447d-a432-363e844188e2}"</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3" hidden="1">#REF!</definedName>
    <definedName name="_Fill" hidden="1">'[2]Forecast data'!#REF!</definedName>
    <definedName name="_xlnm._FilterDatabase" localSheetId="3" hidden="1">#REF!</definedName>
    <definedName name="_xlnm._FilterDatabase" hidden="1">#REF!</definedName>
    <definedName name="_Order1" hidden="1">255</definedName>
    <definedName name="_Order2" hidden="1">255</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ort" hidden="1">#REF!</definedName>
    <definedName name="asdas" localSheetId="3"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localSheetId="3" hidden="1">#REF!</definedName>
    <definedName name="BLPH1" hidden="1">'[6]4.6 ten year bonds'!$A$4</definedName>
    <definedName name="BLPH2" localSheetId="3" hidden="1">#REF!</definedName>
    <definedName name="BLPH2" hidden="1">'[6]4.6 ten year bonds'!$D$4</definedName>
    <definedName name="BLPH3" localSheetId="3" hidden="1">#REF!</definedName>
    <definedName name="BLPH3" hidden="1">'[6]4.6 ten year bonds'!$G$4</definedName>
    <definedName name="BLPH4" localSheetId="3" hidden="1">#REF!</definedName>
    <definedName name="BLPH4" hidden="1">'[6]4.6 ten year bonds'!$J$4</definedName>
    <definedName name="BLPH5" localSheetId="3" hidden="1">#REF!</definedName>
    <definedName name="BLPH5" hidden="1">'[6]4.6 ten year bonds'!$M$4</definedName>
    <definedName name="DE" localSheetId="5" hidden="1">{#N/A,#N/A,FALSE,"TMCOMP96";#N/A,#N/A,FALSE,"MAT96";#N/A,#N/A,FALSE,"FANDA96";#N/A,#N/A,FALSE,"INTRAN96";#N/A,#N/A,FALSE,"NAA9697";#N/A,#N/A,FALSE,"ECWEBB";#N/A,#N/A,FALSE,"MFT96";#N/A,#N/A,FALSE,"CTrecon"}</definedName>
    <definedName name="DE"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h" localSheetId="3" hidden="1">{"'Trust by name'!$A$6:$E$350","'Trust by name'!$A$1:$D$348"}</definedName>
    <definedName name="eh" localSheetId="5" hidden="1">{"'Trust by name'!$A$6:$E$350","'Trust by name'!$A$1:$D$348"}</definedName>
    <definedName name="eh" hidden="1">{"'Trust by name'!$A$6:$E$350","'Trust by name'!$A$1:$D$348"}</definedName>
    <definedName name="Enabling">Validation!$E$3:$E$11</definedName>
    <definedName name="ExtraProfiles" localSheetId="3" hidden="1">#REF!</definedName>
    <definedName name="ExtraProfiles" hidden="1">#REF!</definedName>
    <definedName name="fg" localSheetId="3"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leet">Validation!$D$3:$D$11</definedName>
    <definedName name="fyu" localSheetId="3" hidden="1">#REF!</definedName>
    <definedName name="fyu" hidden="1">'[2]Forecast data'!#REF!</definedName>
    <definedName name="ghj" localSheetId="3"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TML_CodePage" hidden="1">1252</definedName>
    <definedName name="HTML_Control" localSheetId="3" hidden="1">{"'Trust by name'!$A$6:$E$350","'Trust by name'!$A$1:$D$348"}</definedName>
    <definedName name="HTML_Control" localSheetId="5"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nfrastructure">Validation!$C$3:$C$11</definedName>
    <definedName name="jhkgh" localSheetId="3"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er">Validation!$F$3:$F$11</definedName>
    <definedName name="Pop" localSheetId="3" hidden="1">#REF!</definedName>
    <definedName name="Pop" hidden="1">[7]Population!#REF!</definedName>
    <definedName name="Population" localSheetId="3" hidden="1">#REF!</definedName>
    <definedName name="Population" hidden="1">#REF!</definedName>
    <definedName name="Profiles" localSheetId="3" hidden="1">#REF!</definedName>
    <definedName name="Profiles" hidden="1">#REF!</definedName>
    <definedName name="Projections" hidden="1">#REF!</definedName>
    <definedName name="RAG_Rating">#REF!</definedName>
    <definedName name="Results" localSheetId="3" hidden="1">#REF!</definedName>
    <definedName name="Results" hidden="1">[8]UK99!$A$1:$A$1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APBEXhrIndnt" hidden="1">"Wide"</definedName>
    <definedName name="SAPsysID" hidden="1">"708C5W7SBKP804JT78WJ0JNKI"</definedName>
    <definedName name="SAPwbID" hidden="1">"ARS"</definedName>
    <definedName name="sdf" localSheetId="3"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3" hidden="1">{#N/A,#N/A,FALSE,"CGBR95C"}</definedName>
    <definedName name="wrn.table1." localSheetId="5" hidden="1">{#N/A,#N/A,FALSE,"CGBR95C"}</definedName>
    <definedName name="wrn.table1." hidden="1">{#N/A,#N/A,FALSE,"CGBR95C"}</definedName>
    <definedName name="wrn.table2." localSheetId="3" hidden="1">{#N/A,#N/A,FALSE,"CGBR95C"}</definedName>
    <definedName name="wrn.table2." localSheetId="5" hidden="1">{#N/A,#N/A,FALSE,"CGBR95C"}</definedName>
    <definedName name="wrn.table2." hidden="1">{#N/A,#N/A,FALSE,"CGBR95C"}</definedName>
    <definedName name="wrn.tablea." localSheetId="3" hidden="1">{#N/A,#N/A,FALSE,"CGBR95C"}</definedName>
    <definedName name="wrn.tablea." localSheetId="5" hidden="1">{#N/A,#N/A,FALSE,"CGBR95C"}</definedName>
    <definedName name="wrn.tablea." hidden="1">{#N/A,#N/A,FALSE,"CGBR95C"}</definedName>
    <definedName name="wrn.tableb." localSheetId="3" hidden="1">{#N/A,#N/A,FALSE,"CGBR95C"}</definedName>
    <definedName name="wrn.tableb." localSheetId="5" hidden="1">{#N/A,#N/A,FALSE,"CGBR95C"}</definedName>
    <definedName name="wrn.tableb." hidden="1">{#N/A,#N/A,FALSE,"CGBR95C"}</definedName>
    <definedName name="wrn.tableq." localSheetId="3" hidden="1">{#N/A,#N/A,FALSE,"CGBR95C"}</definedName>
    <definedName name="wrn.tableq." localSheetId="5" hidden="1">{#N/A,#N/A,FALSE,"CGBR95C"}</definedName>
    <definedName name="wrn.tableq." hidden="1">{#N/A,#N/A,FALSE,"CGBR95C"}</definedName>
    <definedName name="wrn.TMCOMP." localSheetId="3"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localSheetId="3" hidden="1">#REF!</definedName>
    <definedName name="Z_5774AB63_4B8A_11D6_8117_08005A7F5BB1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2" l="1"/>
  <c r="R62" i="2"/>
  <c r="R63" i="2"/>
  <c r="R64" i="2"/>
  <c r="R54" i="2"/>
  <c r="R55" i="2"/>
  <c r="R56" i="2"/>
  <c r="R57" i="2"/>
  <c r="R58" i="2"/>
  <c r="R59" i="2"/>
  <c r="R60" i="2"/>
  <c r="R5" i="2" l="1"/>
  <c r="R6" i="2"/>
  <c r="R4" i="2"/>
</calcChain>
</file>

<file path=xl/sharedStrings.xml><?xml version="1.0" encoding="utf-8"?>
<sst xmlns="http://schemas.openxmlformats.org/spreadsheetml/2006/main" count="3391" uniqueCount="822">
  <si>
    <t>M</t>
  </si>
  <si>
    <t>These tables are a working draft which will be updated throughout the 2025-26 budget process.</t>
  </si>
  <si>
    <t>Organisation</t>
  </si>
  <si>
    <t>ID - 1</t>
  </si>
  <si>
    <t>Climate Action Area</t>
  </si>
  <si>
    <t>Climate Action</t>
  </si>
  <si>
    <t>Description</t>
  </si>
  <si>
    <t>Funding source</t>
  </si>
  <si>
    <t>Year funding starts</t>
  </si>
  <si>
    <t>Year funding ends</t>
  </si>
  <si>
    <t>Lifetime cumulative CO2e savings, tonnes</t>
  </si>
  <si>
    <t>Year emissions savings start</t>
  </si>
  <si>
    <t>Average annual CO2e savings to 2030, tonnes</t>
  </si>
  <si>
    <t>Co-benefits</t>
  </si>
  <si>
    <t>Total Exp. 25-26 £'000</t>
  </si>
  <si>
    <t>Total Exp. 26-27 £'000</t>
  </si>
  <si>
    <t>Total Exp. 27-28 £'000</t>
  </si>
  <si>
    <t>Capital/Revenue/Mixed</t>
  </si>
  <si>
    <t>Total cash savings 25-26 £'000</t>
  </si>
  <si>
    <t>Total cash savings 26-27 £'000</t>
  </si>
  <si>
    <t>Total cash savings 27-28 £'000</t>
  </si>
  <si>
    <t>Comments</t>
  </si>
  <si>
    <t>GLA</t>
  </si>
  <si>
    <t>GLA - A.01</t>
  </si>
  <si>
    <t>Infrastructure</t>
  </si>
  <si>
    <t xml:space="preserve">Buildings - retrofit </t>
  </si>
  <si>
    <t xml:space="preserve">Crystal Palace National Sports Centre Energy Strategy to include (i) improvements to building fabric; (ii) replacing existing fossil fuel systems with proposals currently envisaged to be heat pumps and supporting infrastructure; and (iii) installation of green energy solutions, currently envisaged as photovoltaics. </t>
  </si>
  <si>
    <t>Mixed (GLA budget and Green Finance Fund)</t>
  </si>
  <si>
    <t>2025-26</t>
  </si>
  <si>
    <t>2027-28</t>
  </si>
  <si>
    <t>Staff comfort and well-being, Community well being, enhanced community use that will reduce London's health inequalities, decreasing isolation and loneliness, strengthening connections within and across communities, and reducing youth violence.</t>
  </si>
  <si>
    <t>Capital</t>
  </si>
  <si>
    <t>-</t>
  </si>
  <si>
    <t>Capital works are likely to commence in Q4  2025-26 but remains dependent on gaining necessary consents (i.e. planning permission and listed building consent). The CNPSC Capital Works Team is currently procuring a design and build contractor to deliver the works including technical, design and consents activities.</t>
  </si>
  <si>
    <t>GLA - A.02</t>
  </si>
  <si>
    <t>Buildings - energy efficiency</t>
  </si>
  <si>
    <t xml:space="preserve">639 Tottenham High Road - Internal Wall Insulation introduced to reduce heat loss and improve overall energy efficiency of the building. </t>
  </si>
  <si>
    <t>Energy savings, improved thermal comfort, long term cost savings.</t>
  </si>
  <si>
    <t>GLA - A.03</t>
  </si>
  <si>
    <t>639 Tottenham High Road - Secondary Glazing introduced to  all windows to create a new thermal line,  continuous moisture barrier and improve overall energy efficiency of the building.</t>
  </si>
  <si>
    <t>GLA - A.04</t>
  </si>
  <si>
    <t>639 Tottenham High Road - New roof including improved air tightness, super insulation and roof windows to improve overall building energy efficiency.</t>
  </si>
  <si>
    <t>GLA - A.05</t>
  </si>
  <si>
    <t>Buildings - renewable energy</t>
  </si>
  <si>
    <t>639 Tottenham High Road - PV Installation on the flat roof to generate green energy.</t>
  </si>
  <si>
    <t>Energy savings.</t>
  </si>
  <si>
    <t>GLA - A.06</t>
  </si>
  <si>
    <t>639 Tottenham High Road - Decarbonisation of existing gas heating system with new low carbon heating system, envisaged to be Air Sourced Heat Pumps.</t>
  </si>
  <si>
    <t>GLA &amp; PSDS</t>
  </si>
  <si>
    <t>Energy savings, better air quality, long term cost savings.</t>
  </si>
  <si>
    <t>Mixed</t>
  </si>
  <si>
    <t xml:space="preserve">£300k PSDS grant was awarded in March 2024. </t>
  </si>
  <si>
    <t>GLA - A.07</t>
  </si>
  <si>
    <t>Air Handling Unit (AHU) full survey (North Side -City Hall)</t>
  </si>
  <si>
    <t>GLA Capital</t>
  </si>
  <si>
    <t>Enabler</t>
  </si>
  <si>
    <t>2026-27</t>
  </si>
  <si>
    <t xml:space="preserve">Reduction in electricity consumption at City Hall </t>
  </si>
  <si>
    <t>This project will reduce energy consumption and system optimisation which can occur once the landlord installs the gantry and access is possible to the mechanical vents, a full survey can be carried out and works needed can be identified (including their associated costs)and planned to ensure the building is running and consuming energy optimally.</t>
  </si>
  <si>
    <t>GLA - A.08</t>
  </si>
  <si>
    <t>Other</t>
  </si>
  <si>
    <t>Refurbishment of Green roof</t>
  </si>
  <si>
    <t>Aesthetically pleasing, staff well-being, minimal carbon reduction due to sequestration, aid insulation, lower the ground temperature and improve runoff filtration.</t>
  </si>
  <si>
    <t>Was installed when the building was completed, however it was not maintained and these works will refurbish and reinstall the green roof.</t>
  </si>
  <si>
    <t>GLA - A.09</t>
  </si>
  <si>
    <t xml:space="preserve">Investigate improvement to City Hall renewable energy and energy efficiency </t>
  </si>
  <si>
    <t>Once the mechanical vent work has been completed by the landlord this will allow works needed and to ensure everything is operating optimally.</t>
  </si>
  <si>
    <t>GLAP</t>
  </si>
  <si>
    <t>GLAP - A.01</t>
  </si>
  <si>
    <t>Rebaselining GLAP Estate emissions data</t>
  </si>
  <si>
    <t>Potential reduced running costs and inform decarbonisation actions</t>
  </si>
  <si>
    <t>Revenue</t>
  </si>
  <si>
    <t xml:space="preserve">Rebaselining emissions from GLAP estate to inform development of net zero strategy and decarbonisation plan interface with action below and EPCs. </t>
  </si>
  <si>
    <t>GLAP - A.02</t>
  </si>
  <si>
    <t>Update EPCs for buildings on estate where currently missing, expired or require further information.</t>
  </si>
  <si>
    <t>2024-25</t>
  </si>
  <si>
    <t>N/A</t>
  </si>
  <si>
    <t>Once all the EPCs have been undertaken, they will be used to identify a pipeline of works to make sure all buildings are on a path to net zero by 2030. Works will be phased so likely to continue into 25/26. Interface with action above and estate decarbonisation plan.</t>
  </si>
  <si>
    <t>GLAP - A.03</t>
  </si>
  <si>
    <t>Improve access to the air handling units at City Hall.</t>
  </si>
  <si>
    <t>2023-24</t>
  </si>
  <si>
    <t>Potential reduced running costs for tenant.</t>
  </si>
  <si>
    <t>Consultants have been procured to design an access gantry which will allow various repairs and upgrades to the air handling units at City Hall to make them more accessible and efficient. This work started in 2023-24 and was initially expected to be completed in that year. However, due to the complexity of this project and accessibility to the site, the work is delayed and further budget will be required to complete this upgrade in 2025-26. GLAP is currently receiving new quotes, and the budget provided is an estimate. Completion expected in 2025/26.</t>
  </si>
  <si>
    <t>GLAP - A.04</t>
  </si>
  <si>
    <t>Refurbishment of mechanical vents at City Hall.</t>
  </si>
  <si>
    <t>The work to upgrade the mechanical vents at City Hall was initially accommodated within the 2023-24 budget. However, following further intrusive surveys, it was identified that the actuators, which form part of the vents, require possible complete replacement. Further budget will be required to complete the work, and the works will continue into 2025-26. Contract has been awarded and works are expected to complete in 2025-26.</t>
  </si>
  <si>
    <t>MOPAC</t>
  </si>
  <si>
    <t>MOPAC-A.01</t>
  </si>
  <si>
    <t>EV charging infrastructure</t>
  </si>
  <si>
    <t>Strategy development for the EV charging infrastructure required to integrate Fleet Battery Electric Vehicles (BEV) into Operations, following by the initial significant Implementation programme of electric charging points across the MPS estate. Project Electra enables the majority of carbon savings to be achieved by providing charging points for the initial phase of BEV vehicles through the current vehicle replacement programme.</t>
  </si>
  <si>
    <t>MOPAC (Borrowing and receipts)</t>
  </si>
  <si>
    <t>2020-21</t>
  </si>
  <si>
    <t xml:space="preserve">Enabler </t>
  </si>
  <si>
    <t>Support the roll out of the planned hybridization and electrification of the Met general purpose fleet.</t>
  </si>
  <si>
    <t>Note that these figures for 24/25 &amp; 26/27 represent the £2.4m of funding that has so far been approved by the Met Zero Carbon Steering Group. The remainder of the MOPAC approved Electra budget (£6.5m) will be used on future EV Charging Infrastructure rollout subject to approval by this group – this will determine the spend profile from 25/26 onwards.
This programme with drill down into Fleet EV charging requirements, and how this integrates into operational requirements, across MPS locations. This is to insure EV chargers installed meet operational requirement and gain insights into vehicle / journey optimisation, charging locations, resilience and onsite / offsite electricity prices and future flexible pricing benefits. This project is therefore developing the strategy and detailed requirements prior to moving forward with significant implementation of strategic charging infrastructure.</t>
  </si>
  <si>
    <t>MOPAC- A.02</t>
  </si>
  <si>
    <t xml:space="preserve">The capital costs and benefits captures all 'Forward Works' asset improvements which significantly affect decarbonisation (e.g. insultation and window upgrades), including our standalone LED Lighting improvement project from 2021/22 to 2025/26. </t>
  </si>
  <si>
    <t>2021-22</t>
  </si>
  <si>
    <t>2034-35</t>
  </si>
  <si>
    <t>2022-23</t>
  </si>
  <si>
    <t>Improvement to Building Fabric and renewal of assets.</t>
  </si>
  <si>
    <t>The spend profile against this line is adjusted down to reallocate the MPS contribution to the grant funded project line (3c)</t>
  </si>
  <si>
    <t>MOPAC- A.03</t>
  </si>
  <si>
    <t>Low Carbon Heat Network</t>
  </si>
  <si>
    <t xml:space="preserve">Feasibility Study development for the future district heat network and heat decarbonisation opportunity alongside the Earls Court Development Company (ECDC) .
Potential emissions savings associated with the existing gas usage are 29,470tCO2eLT. </t>
  </si>
  <si>
    <t>reduced costs from partnership approach</t>
  </si>
  <si>
    <t>The GLA has approved the full funding of the feasibility and design development up to Stage 4 for the decarbonisation of ESB and possible link to the 5th generation heat network with a local developer ECDC. £998k funding has been provided. The total project cost is likely to be circa £30m which is currently unfunded.</t>
  </si>
  <si>
    <t>MOPAC- A.04</t>
  </si>
  <si>
    <t>Fleet</t>
  </si>
  <si>
    <t>EV other</t>
  </si>
  <si>
    <t xml:space="preserve">Key enabling technology for achieving Met Zero compliance. Attached to a vehicle this technology will monitor the health and location of a Met vehicle using GPS technology.  </t>
  </si>
  <si>
    <t xml:space="preserve">This technology will support the future strategic deployment and charging strategies of the Met Fleet. </t>
  </si>
  <si>
    <t xml:space="preserve">A reduction in overall fleet size is expected due to optimisation using the information this telematics project will provide. However the extent of this is not estimated at this time. </t>
  </si>
  <si>
    <t>MOPAC- A.05</t>
  </si>
  <si>
    <t>Heat decarbonisation and energy efficiencies measures covered by PSDS grant funding. With the grant funding limit of £325 per carbon tonne(lifetime) saved using being the limiting factor.</t>
  </si>
  <si>
    <t>MOPAC and PSDS</t>
  </si>
  <si>
    <t xml:space="preserve">PSDS 3c application made in Irate 2023. Grant award confirmed in March 2024. Year 1 (2024/25) spend includes £2m grant funding. Year 2 (2025/26) includes £3.7m grant funding. </t>
  </si>
  <si>
    <t>MOPAC- A.06</t>
  </si>
  <si>
    <t>Adaptation</t>
  </si>
  <si>
    <t xml:space="preserve">The Met's strategic Climate Change Adaptation response is to be developed into a coherent plan. Current BAU activities include adaptation measures (such as flood risk assessments and response to overheating), however a co-ordinated strategy (baseline and implementation plan)  is to be developed. </t>
  </si>
  <si>
    <t>We recognise climate adaptation as a key operational risk, and we have engaged with specialist consultants to provide a proposal to undertake a climate adaptation risk assessment on behalf of the MPS. This will involve engagement with various business groups from across the organisation whose activities either affect, or are affected by, climate change. The consultants commissioned to undertake the work are required to be security cleared, which is currently incurring delays to project commencement. During Q2 separate discussions were initiated to understand the implications of climate risk on the property estate.
Whilst many MPS construction activities include Climate Adaptation measures, the planned (funded) strategy and actionable approaches to this will increase significantly in future years, which will lead to further detail in these tables.</t>
  </si>
  <si>
    <t>TfL</t>
  </si>
  <si>
    <t>TfL- A.01</t>
  </si>
  <si>
    <t xml:space="preserve">EV replacement </t>
  </si>
  <si>
    <t>Zero-emission fleet 2034</t>
  </si>
  <si>
    <t>Ongoing</t>
  </si>
  <si>
    <t>2033-34</t>
  </si>
  <si>
    <t>Air quality</t>
  </si>
  <si>
    <t xml:space="preserve">Revenue </t>
  </si>
  <si>
    <t xml:space="preserve">Carbon savings from transition of diesel fleet to zero emission.  </t>
  </si>
  <si>
    <t>TfL- A.02</t>
  </si>
  <si>
    <t>Electricity - PPA</t>
  </si>
  <si>
    <t xml:space="preserve">Renewables purchasing </t>
  </si>
  <si>
    <t xml:space="preserve"> Ongoing</t>
  </si>
  <si>
    <t>TBC</t>
  </si>
  <si>
    <t xml:space="preserve">Assumed cost neutral to existing purchasing strategy. Carbon profile aligned to TfL's energy purchasing strategy.  </t>
  </si>
  <si>
    <t>TfL- A.03</t>
  </si>
  <si>
    <t>Removal of gas and energy efficiency, linked to life expiry of gas assets</t>
  </si>
  <si>
    <t>2040-41</t>
  </si>
  <si>
    <t>Staff comfort, ambiance, air quality</t>
  </si>
  <si>
    <t>Focus on heat decarbonisation / gas removal.</t>
  </si>
  <si>
    <t>TfL- A.04</t>
  </si>
  <si>
    <t xml:space="preserve">Transition of support fleet </t>
  </si>
  <si>
    <t>2030-31</t>
  </si>
  <si>
    <t xml:space="preserve"> Converts around 1,000 cars and vans in TfL support fleet to zero-emission. Does not cover around 20 HGVs.</t>
  </si>
  <si>
    <t>TfL- A.05</t>
  </si>
  <si>
    <t>Rail/tube retrofit/upgrades</t>
  </si>
  <si>
    <t>Piccadilly line - Trains and associated line upgrades</t>
  </si>
  <si>
    <t>2031-32</t>
  </si>
  <si>
    <t xml:space="preserve">Reliability, ambience. </t>
  </si>
  <si>
    <t>See comments</t>
  </si>
  <si>
    <t>Increased energy efficiency is one element of a major project, and it is therefore not practical to separate the cost of reducing emissions from the cost of the project as a whole. See TfL Business Plan for further information on Piccadilly Line Upgrade.
Savings from reduction in energy cost. Improvements from regen braking and lighter rolling stock.  
This item is also included in Table C.</t>
  </si>
  <si>
    <t>TfL- A.06</t>
  </si>
  <si>
    <t>Private Wire project. Third-party delivered solar installs</t>
  </si>
  <si>
    <t xml:space="preserve"> Savings from reduction in energy cost as a result of directly connected renewables contracted through a Power Purchase Agreement.  </t>
  </si>
  <si>
    <t>TfL- A.07</t>
  </si>
  <si>
    <t>Northern Line Resectionaliation (traction efficiency) -Power fed back into the network from regenerative braking is more easily shared between trains in adjacent track sections</t>
  </si>
  <si>
    <t>Reduced tunnel heat</t>
  </si>
  <si>
    <t>Cost savings from reduction in energy.</t>
  </si>
  <si>
    <t>TfL- A.08</t>
  </si>
  <si>
    <t>Central Line Improvement Programme (traction efficiency) -New traction package on Central line trains allows for reduced energy consumption</t>
  </si>
  <si>
    <t>2028-29</t>
  </si>
  <si>
    <t xml:space="preserve">Increased energy efficiency is one element of a major project, and it is therefore not practical to separate the cost of reducing emissions from the cost of the project as a whole. See TfL Business Plan for further information on Central Line Improvement.
Seven per cent energy savings delivered through Central Line Improvement Programme - A.0 major renewal programme. </t>
  </si>
  <si>
    <t>TfL- A.09</t>
  </si>
  <si>
    <t>Non-building LEDs</t>
  </si>
  <si>
    <t>TfL Road Network street lighting -Replace street lighting assets with LED bulbs</t>
  </si>
  <si>
    <t>Green Finance Fund</t>
  </si>
  <si>
    <t xml:space="preserve">N/A </t>
  </si>
  <si>
    <t>Green Finance Fund application. Completed in 2024-25. Still included to recognise carbon savings.</t>
  </si>
  <si>
    <t>TfL- A.10</t>
  </si>
  <si>
    <t>London Underground small and medium station LEDs - Replace lighting assets in London Underground small and medium stations with LED bulbs</t>
  </si>
  <si>
    <t>Ambience</t>
  </si>
  <si>
    <t>Green Finance Fund application.</t>
  </si>
  <si>
    <t>TfL- A.11</t>
  </si>
  <si>
    <t xml:space="preserve">Installation of new submeters across the TfL network. Will lead to better data to inform potential savings opportunity and apportionment of cost between business areas / tenants </t>
  </si>
  <si>
    <t>2032-33</t>
  </si>
  <si>
    <t>More granular energy data will enable us to identify any potential energy saving measures that can be implemented.</t>
  </si>
  <si>
    <t>TfL- A.12</t>
  </si>
  <si>
    <t>Green Infrastructure and Adaptation Plan implementation</t>
  </si>
  <si>
    <t>Adaptation measure</t>
  </si>
  <si>
    <t>Green Infrastructure and adaptation</t>
  </si>
  <si>
    <t>TfL- A.13</t>
  </si>
  <si>
    <t>Head Office Buildings Decarbonisation - Plant replacement in TfL head office properties: Palestra, Premier House, Naval Row</t>
  </si>
  <si>
    <t>Estates Capital Renewals / Public Sector Decarbonisation Scheme</t>
  </si>
  <si>
    <t>Expected long term cost savings / ability to continue to sublet</t>
  </si>
  <si>
    <t xml:space="preserve">Capital </t>
  </si>
  <si>
    <t>Opex savings from less electricity demand for lighting.
Improved EPC rating supporting option to continue subletting.</t>
  </si>
  <si>
    <t>LFB</t>
  </si>
  <si>
    <t>LFB - A.01</t>
  </si>
  <si>
    <t>Replace 30 gas powered.
cookers with Electric</t>
  </si>
  <si>
    <t>LFC</t>
  </si>
  <si>
    <t>CO improvement</t>
  </si>
  <si>
    <t>LFB - A.02</t>
  </si>
  <si>
    <t>Install 4 Solar PV arrays.</t>
  </si>
  <si>
    <t>Reduce energy usage</t>
  </si>
  <si>
    <t>LFB - A.03</t>
  </si>
  <si>
    <t>Window replacement.</t>
  </si>
  <si>
    <t>Capital improvement plan</t>
  </si>
  <si>
    <t>LFB - A.04</t>
  </si>
  <si>
    <t>Appliance bay doors.</t>
  </si>
  <si>
    <t>LFB - A.05</t>
  </si>
  <si>
    <t>LFB - A.06</t>
  </si>
  <si>
    <t>Roof replacement.</t>
  </si>
  <si>
    <t>LFB - A.07</t>
  </si>
  <si>
    <t>HDP at 9 buildings salix funding.
project</t>
  </si>
  <si>
    <t>LFC/Salix</t>
  </si>
  <si>
    <t>Plant lifetime</t>
  </si>
  <si>
    <t>LFB - A.08</t>
  </si>
  <si>
    <t>HDP at 5 buildings salix funding project.</t>
  </si>
  <si>
    <t>Due to the cost of Gas per kWH compared to electricity per kWH no saving and in fact increased cost</t>
  </si>
  <si>
    <t>LFB - A.09</t>
  </si>
  <si>
    <t>Replacement of 10 cars. Driver Training / Commissioner/ SOG</t>
  </si>
  <si>
    <t>Electric Cars</t>
  </si>
  <si>
    <t>LFB - A.10</t>
  </si>
  <si>
    <t>Enabling</t>
  </si>
  <si>
    <t>Climate Literacy Training</t>
  </si>
  <si>
    <t>LFB staff- to have carbon literacy training for awareness and actions.</t>
  </si>
  <si>
    <t>LFB - A.11</t>
  </si>
  <si>
    <t>HDP submission ONLY at 10 buildings Salix funded project</t>
  </si>
  <si>
    <t>2026-28</t>
  </si>
  <si>
    <t>LFB - A.12</t>
  </si>
  <si>
    <t>Electricity - upgrade capacity</t>
  </si>
  <si>
    <t>upgrading of electrical supply capacity at stations 55 in phase one to provide additional EV charging and CNZ power requirements.</t>
  </si>
  <si>
    <t>LFC/GFF</t>
  </si>
  <si>
    <t>Enables all CNZ projects to progress at 55 sites including fleet vehicle replacements</t>
  </si>
  <si>
    <t>LFB - A.13</t>
  </si>
  <si>
    <t>OSU/LRL replacements x 2 trucks</t>
  </si>
  <si>
    <t>Electric powered HGV delivery vehicle</t>
  </si>
  <si>
    <t>LLDC</t>
  </si>
  <si>
    <t>LLDC - A.01</t>
  </si>
  <si>
    <t>Asset and estate/ highway adoptions - roads, pavements, hard standings.</t>
  </si>
  <si>
    <t>Reduced costs to LLDC. Improved quality and standard of infrastructure.</t>
  </si>
  <si>
    <t>Workstream in place to define condition of surface water network. The findings will enable further assessment to highlight areas benefitting from improved infrastructure to mitigate current and future flood risks.</t>
  </si>
  <si>
    <t>LLDC - A.02</t>
  </si>
  <si>
    <t>Study and design work for the repurposing of Old Ford waste water plant for use as a commercial space for operations at QEOP.</t>
  </si>
  <si>
    <t>Exemplar building to showcase low carbon retrofit.</t>
  </si>
  <si>
    <t>The completed building will act as an exemplar in commercial building repurposing through low embodied and operational carbon. The work will allow LLDC to reduce operational carbon through the closure two temporary buildings. Note that funding has not been secured for the capital project c.£10M</t>
  </si>
  <si>
    <t>LLDC - A.03</t>
  </si>
  <si>
    <t>New E48 bridge to be delivered across the Waterworks River at Bridgewater Triangle; alongside associated embankment works- inclusive of biodiverse planting- and the reopening of the canal towpath.</t>
  </si>
  <si>
    <t>Improved connectivity; new pedestrian and cycling routes; new planting; fire tender access across the bridge</t>
  </si>
  <si>
    <t>LLDC - A.04</t>
  </si>
  <si>
    <t xml:space="preserve">Marshgate Lane Connectivity Project </t>
  </si>
  <si>
    <t xml:space="preserve">Improved connectivity and air quality </t>
  </si>
  <si>
    <t xml:space="preserve">Some LLDC expenditure on this project is likely to be allocated to art/wayfinding; with the majority of infrastructure funding granted to LBN. </t>
  </si>
  <si>
    <t>LLDC - A.05</t>
  </si>
  <si>
    <t>Pool Street (S106/CIL) - connectivity project</t>
  </si>
  <si>
    <t>Section 106/ Community Infrastructure Levy</t>
  </si>
  <si>
    <t xml:space="preserve">All subsequent spend granted to LBN, with the exception of a small pot for site investigation works. </t>
  </si>
  <si>
    <t>LLDC - A.06</t>
  </si>
  <si>
    <t>Study including an estate and buildings audit to identify additional building and estate decarbonisation opportunities.</t>
  </si>
  <si>
    <t>Local employment opportunities. Cost reductions.</t>
  </si>
  <si>
    <t>Emissions and cost savings figures to be established following the study.</t>
  </si>
  <si>
    <t>LLDC - A.07</t>
  </si>
  <si>
    <t>Study to identify additional building and estate climate adaptation and resilience opportunities.</t>
  </si>
  <si>
    <t>Improved understanding of climate risks and opportunities across the organisation and local stakeholders.</t>
  </si>
  <si>
    <t>LLDC - A.08</t>
  </si>
  <si>
    <t>East Bank - Wind Mitigation Measures (fees and construction))</t>
  </si>
  <si>
    <t>Section 106 payments</t>
  </si>
  <si>
    <t>2025-27</t>
  </si>
  <si>
    <t xml:space="preserve">Improved safety and comfort for pedestrians. </t>
  </si>
  <si>
    <t xml:space="preserve">Further information to follow. Project is understood to reduce the down draft effect from East Bank buildings. </t>
  </si>
  <si>
    <t>OPDC</t>
  </si>
  <si>
    <t>OPDC- A.01</t>
  </si>
  <si>
    <t xml:space="preserve">OPDC was successful in its application to the Department of Energy Security and Net Zero’s (DESNZ) Green Heat Network Fund. This has allowed OPDC to enter the Commercialisation phase. The Energy Network in the OPDC area will take waste heat from existing Data Centres and will provide net zero heating for over 10,000 new homes as well as other existing businesses within the OPDC area, including North Middlesex Hospital, Oaklands and Imperial. </t>
  </si>
  <si>
    <t>Department of Energy Security and Net Zero’s (DESNZ) Green Heat Network Fund.</t>
  </si>
  <si>
    <t>Lower costs of heat and hot water to consumers, reduction in overall power demand in an area with acute constraints on electricity capacity, reduction in the urban heat island impacts of development.</t>
  </si>
  <si>
    <t>The total project cost is £126m. The GLA has approved £1.3m in match funding to support project development, unlocking the capital funding and enabling delivery. Currently, the procurement process for a delivery partner is nearing completion, with the project announcement anticipated in 2025. This marks a significant milestone as we move closer to finalising a partnership that will play a critical role in delivering the project.</t>
  </si>
  <si>
    <t>Table B: Level 1 Climate Measures - Unfunded and unadopted - Estate &amp; Fleet only</t>
  </si>
  <si>
    <t>Funding Source</t>
  </si>
  <si>
    <t>Lifetime cumulative CO2e savings, tonnes or Enabler Measure</t>
  </si>
  <si>
    <t>Proposed Exp. 25-26 £'000</t>
  </si>
  <si>
    <t>Proposed Exp. 26-27 £'000</t>
  </si>
  <si>
    <t>Proposed Exp. 27-28 £'000</t>
  </si>
  <si>
    <t>Proposed Exp. 2028-29 to 2030-2031 (incl.) £'000</t>
  </si>
  <si>
    <t>Total Proposed NZ Expenditure £'000</t>
  </si>
  <si>
    <t>Capital/ Revenue/ Mixed</t>
  </si>
  <si>
    <t>Proposed cash savings 25-26 £'000</t>
  </si>
  <si>
    <t>Proposed cash savings 26-27 £'000</t>
  </si>
  <si>
    <t>Proposed cash savings 27-28 £'000</t>
  </si>
  <si>
    <t>Proposed cash savings 2028-29 to end 2030-2031 £'000</t>
  </si>
  <si>
    <t>Total Proposed NZ cash savings £'000</t>
  </si>
  <si>
    <t xml:space="preserve">Grant and/or Debt funding? </t>
  </si>
  <si>
    <t>Readiness</t>
  </si>
  <si>
    <t>GLA - B.01</t>
  </si>
  <si>
    <t>Trafalgar square power capacity</t>
  </si>
  <si>
    <t>Mayors Fund for London and others</t>
  </si>
  <si>
    <t>Remove use of generators at Trafalgar square for events</t>
  </si>
  <si>
    <t>One to three years</t>
  </si>
  <si>
    <t>Works initially quoted by UKPN but is higher than expected due to the complexity of the location. The works will result in a metered connection for use for outdoor events (roughly 50 large events a year which may run for up to a month) and eliminate the use of generators. This will not impact on the GLA's cost savings, but provide savings to the event coordinators and reduce reliance on fossil fuel generators.</t>
  </si>
  <si>
    <t>GLA - B.02</t>
  </si>
  <si>
    <t>The GLA Group PPA programme is working with the London Fire Brigade (LFB), the London Legacy Development Corporation (LLDC), the Mayor’s Office for Policing and Crime (MOPAC)/Metropolitan Police Service (MPS) and TfL, to progress the decarbonisation of their electricity supply.  This will be done either through a Power Purchase Agreements (PPAs) which is being handled via a separate process, or the building of a 50MW solar park which is the basis of this application, or a combination of both.</t>
  </si>
  <si>
    <t>Reduced running costs</t>
  </si>
  <si>
    <t>This has been moved from Table A in the 2024-25 budget to Table B, as the scope of development is ongoing and no budget has been allocated to the project as yet.</t>
  </si>
  <si>
    <t>GLAP - B.01</t>
  </si>
  <si>
    <t>Following the works to update the EPCs (see GLAP - A1 &amp;A2), a consultant will be hired to identify the measures needed to ensure all the buildings are on a path to net zero by 2030.</t>
  </si>
  <si>
    <t>Estates Budget</t>
  </si>
  <si>
    <t>2029-30</t>
  </si>
  <si>
    <t>Immediate</t>
  </si>
  <si>
    <t xml:space="preserve">Over the course of 2025-26 as the EPCs are completed, work will be commissioned to identify decarbonising measures for the properties. Where possible some of these measures may be funded in 2025-26 (and moved to Table A for the quarterly reporting). </t>
  </si>
  <si>
    <t>GLAP - B.02</t>
  </si>
  <si>
    <t>Works required to decarbonise the estate arising from works identified during rebaselining and EPC update process (See GLAP - A1 &amp; A2).</t>
  </si>
  <si>
    <t>Depending on measures required, but could include reduced running costs for tenants, improved indoor air quality, improved thermal comfort.</t>
  </si>
  <si>
    <t>To be determined from GLAP-B1</t>
  </si>
  <si>
    <t>MOPAC- B.01</t>
  </si>
  <si>
    <t xml:space="preserve">Progression with the GLA / TfL in PPA collaborative procurement exercise to source PPA, for zero carbon electricity, prior to 2030. </t>
  </si>
  <si>
    <t>MOPAC (unidentified - grant or debt)</t>
  </si>
  <si>
    <t>Some improvement in price stability (although negative correlation with CFD costs at higher PPA levels).</t>
  </si>
  <si>
    <t>Unidentified - revenue - to be confirmed, although PPA will only be progressed if value for money is determined.</t>
  </si>
  <si>
    <t xml:space="preserve">The MPS is currently engaged with the GLA Group Energy Procurement programme which aims to identify and pursue a viable option for the procurement of a significant proportion of electricity supply via a PPA by 2030 on behalf of the GLA group. The GLA group / MPS needs to establish a viable route to market, ensuring that this represents affordability, value for money, and will gain approval through the necessary governance routes. We await the development of the GLA PPA business case. In recent correspondence, we were advised by the GLA of a CCS-led PPA framework which is likely to be the preferred route to market. Once the business case is developed, the MPS will assess on the basis of value for money – one of the main drivers for purchasing greener electricity – and assuming this can be demonstrated, go through the usual governance channels for approval. 
</t>
  </si>
  <si>
    <t>MOPAC- B.02</t>
  </si>
  <si>
    <t>This programme covers all NZC Impact Assessment heat decarbonisation requirements, such as insulation, solar PV, and heat pumps / electrified assets, as appropriate for each site.</t>
  </si>
  <si>
    <t>Unidentified - grant or debt - to be confirmed. This may be extensions of the PSDS funding rounds, if this scheme is extended.</t>
  </si>
  <si>
    <t>More than three years</t>
  </si>
  <si>
    <t>Note that the £169m identified for the summation of this and PSDS 3c is an additional funding requirement above the costs already listed as 'funded / allocated' in table A. These figures are stated in 2021/22 terms, being calculated from the Impact Assessment (based on in 2021/22) benchmark costs, with an additional nominal amount of £9,576k added (above the Nov 2022 submission), £660k of which will be from the Gilmore House PSDS project where funding was not received.</t>
  </si>
  <si>
    <t>MOPAC- B.03</t>
  </si>
  <si>
    <t>Reduce MPS Fleet carbon emissions through the use of zero emission vehicles displacing ICE vehicles which will be delivered as part of the MPS Replacement Programme. This line includes ICE, Hybrid and BEVs.</t>
  </si>
  <si>
    <t>Unidentified - grant or debt - to be confirmed</t>
  </si>
  <si>
    <t>This line captures the projected uplift in Capital requirement to accelerate the BAU funded Fleet Vehicle Replacement Programme (VRP) and transition to BEV. This line also includes the revenue benefits from switching from fuel to ON and OFF site EV charging. It is important to note that some vehicles will be very hard to electrify and certain operational requirements will mandate ICE vehicles.</t>
  </si>
  <si>
    <t>MOPAC- B.04</t>
  </si>
  <si>
    <t xml:space="preserve">This unfunded EV Charging infrastructure element provides the carbon reduction for the planned (funded) EV Fleet, and any unfunded acceleration to this Fleet. Noting that Salix PSDS funding does not include for any vehicle charging. </t>
  </si>
  <si>
    <t xml:space="preserve">£167.5m is the capital requirement for EV charging infrastructure requirements on MPS sites, stated in 2021/22 baseline costs. This will be subject to review when the scale of and accessibility to public charging infrastructure is clearer.  </t>
  </si>
  <si>
    <t>MOPAC- B.05</t>
  </si>
  <si>
    <t>Design a resilience solution for the fleet in parallel upgrading to EVs</t>
  </si>
  <si>
    <t xml:space="preserve">This capital requirement contains many assumptions on risk, as the 'Resilience Strategy' is in early stages of development. The funding required may be significantly higher than this figure. </t>
  </si>
  <si>
    <t>TfL- B.01</t>
  </si>
  <si>
    <t>Zero-emission fleet 2030</t>
  </si>
  <si>
    <t>Options being evaluated</t>
  </si>
  <si>
    <t>Cost estimates are indicative and would require further review to reflect iterative cost relative to TfL's new Business Plan. Early years would be likely to change - TfL's Business Plan keeps open the possibility of 2030 completion in the early years, but a smoother profile would likely increase costs in these years in order to save more in later years. Note that total cost of this initiative is higher than the cost to 2030-31, as higher leasing costs would continue through the 2030s. total cost shown is estimated cost to end of 2036-37.</t>
  </si>
  <si>
    <t>TfL- B.02</t>
  </si>
  <si>
    <t>Operational heating decarbonisation - Fossil fuel replacement and energy efficiency at operational buildings, removing all gas assets by 2040</t>
  </si>
  <si>
    <t>Staff comfort, ambience, air quality</t>
  </si>
  <si>
    <t>Combination</t>
  </si>
  <si>
    <t>Initial high level estimate based on modelling.</t>
  </si>
  <si>
    <t>TfL- B.03</t>
  </si>
  <si>
    <t>London Underground Major station and depot LED lighting - Replace lighting assets in London Underground depots and major stations with LED bulbs</t>
  </si>
  <si>
    <t>TfL- B.04</t>
  </si>
  <si>
    <t>Wider Energy Efficiency and LEDs</t>
  </si>
  <si>
    <t>Non-LED energy efficiency measures and LED rollout outside of London Underground stations and depots</t>
  </si>
  <si>
    <t>Phasing to be confirmed</t>
  </si>
  <si>
    <t>TfL- B.05</t>
  </si>
  <si>
    <t>Head Office Decarbonisation - Fossil fuel replacement and energy efficiency at head office buildings</t>
  </si>
  <si>
    <t>TfL- B.06</t>
  </si>
  <si>
    <t>Traction efficiency on the Central line to regen voltage, bidi inverter trial, stabling temperature</t>
  </si>
  <si>
    <t>Reliability of power supply, reduced heat on the underground</t>
  </si>
  <si>
    <t xml:space="preserve">Carbon savings are as a result of improving the efficiency of the power systems used to drive trains on the TfL network - Scope 2 emissions. These savings are reducing the energy consumed to move trains around the network, recouping energy that would be currently lost as heat through braking. Figures added are estimates based on experience and previous works completed. </t>
  </si>
  <si>
    <t>TfL- B.07</t>
  </si>
  <si>
    <t>Switching all HGVs in TfL's support fleet to zero-emission</t>
  </si>
  <si>
    <t>Initial high level estimate for vehicle and infrastructure cost. Assumed this would progress later in the decade as market for HGVs is immature. Estimates for carbon benefits subject to further assessment.</t>
  </si>
  <si>
    <t>TfL- B.08</t>
  </si>
  <si>
    <t>Switching entire Dial-a-Ride fleet to zero emission by 2030</t>
  </si>
  <si>
    <t>Air quality, lower noise in residential areas, reduced fleet maintenance costs</t>
  </si>
  <si>
    <t>Initial high level costs. Scenarios TBC.</t>
  </si>
  <si>
    <t>TfL- B.09</t>
  </si>
  <si>
    <t>London Underground fleet LEDs -Converting the remaining London Underground fleet lighting to LEDS</t>
  </si>
  <si>
    <t>Ambience, reduced maintenance</t>
  </si>
  <si>
    <t>Debt</t>
  </si>
  <si>
    <t>LFB- B.01</t>
  </si>
  <si>
    <t>Increase electrical capacity all 47 buildings.</t>
  </si>
  <si>
    <t>GFF</t>
  </si>
  <si>
    <t>Governance programmed for post 2028</t>
  </si>
  <si>
    <t>LFB- B.02</t>
  </si>
  <si>
    <t>Replace Gas powered boilers.
at 86 fire stations</t>
  </si>
  <si>
    <t>UKG/LFC</t>
  </si>
  <si>
    <t>Debt &amp; grant</t>
  </si>
  <si>
    <t xml:space="preserve">No cash savings as gas is five times the cost of electricity. </t>
  </si>
  <si>
    <t>LFB- B.03</t>
  </si>
  <si>
    <t>Replace gas powered appliance 
bay heaters at 86 stations.</t>
  </si>
  <si>
    <t>As above in conjunction with building de-carbonisation</t>
  </si>
  <si>
    <t>LFB- B.04</t>
  </si>
  <si>
    <t>Increase the solar PPV arrays.</t>
  </si>
  <si>
    <t>Assessment of existing solar PV estate and management</t>
  </si>
  <si>
    <t>LFB- B.05</t>
  </si>
  <si>
    <t>Replace gas cooking equipment.</t>
  </si>
  <si>
    <t>As above</t>
  </si>
  <si>
    <t>No cash savings as gas is five times the cost of electricity.  The alternative fuel</t>
  </si>
  <si>
    <t>LFB- B.07</t>
  </si>
  <si>
    <t>Telematics fitted to vehicles.</t>
  </si>
  <si>
    <t>LFB- B.08</t>
  </si>
  <si>
    <t>Replacement of OSUs.</t>
  </si>
  <si>
    <t>Zero tailpipe emissions</t>
  </si>
  <si>
    <t>ARP</t>
  </si>
  <si>
    <t>Part of LFC ARP process</t>
  </si>
  <si>
    <t>LFB- B.09</t>
  </si>
  <si>
    <t>Replacement of the hybrid SOG cars.</t>
  </si>
  <si>
    <t>LFB- B.10</t>
  </si>
  <si>
    <t>Replacement of the 6 hybrid commissioner cars.</t>
  </si>
  <si>
    <t>LFB- B.11</t>
  </si>
  <si>
    <t>Replacement of 11 vans.</t>
  </si>
  <si>
    <t>LFB- B.12</t>
  </si>
  <si>
    <t>Install of low power charge points.</t>
  </si>
  <si>
    <t>Provides charging infrastructure</t>
  </si>
  <si>
    <t>LFB- B.13</t>
  </si>
  <si>
    <t>Replacement of 29 vans.</t>
  </si>
  <si>
    <t>LFB- B.14</t>
  </si>
  <si>
    <t>Replacement of 5 x Hose Layer Units.</t>
  </si>
  <si>
    <t>LFB- B.15</t>
  </si>
  <si>
    <t>Replacement of 1 Cold Cut Vehicle.</t>
  </si>
  <si>
    <t>LFB- B.19</t>
  </si>
  <si>
    <t>Replacement of 18 vans.</t>
  </si>
  <si>
    <t>LFB- B.21</t>
  </si>
  <si>
    <t>Charging infrastructure</t>
  </si>
  <si>
    <t>BESS Assessment of the requirements to charge future fleet based on upgraded grid connection, combined with BESS</t>
  </si>
  <si>
    <t>Provides CNZ power resilience to property</t>
  </si>
  <si>
    <t>Required to allow charging of fleet to respond to national resilience and emergency</t>
  </si>
  <si>
    <t>LFB- B.22</t>
  </si>
  <si>
    <t>upgrading of electrical supply capacity at stations 47 in phase two to provide additional EV charging and CNZ power requirements.</t>
  </si>
  <si>
    <t>LFC GFF</t>
  </si>
  <si>
    <t xml:space="preserve">This project completes the second phase as per the first part in  Table A </t>
  </si>
  <si>
    <t>Second part of upgrading the infrastructure</t>
  </si>
  <si>
    <t>LFB- B.25</t>
  </si>
  <si>
    <t>Replacement of 53 Dual Pump Ladders (DPL) - Year 1.</t>
  </si>
  <si>
    <t>ARP partially funded shortfall</t>
  </si>
  <si>
    <t>Subject to availability of vehicle chassis and ZEPA trial</t>
  </si>
  <si>
    <t>LFB- B.26</t>
  </si>
  <si>
    <t>Replacement of 41 DPLs - Year 2.</t>
  </si>
  <si>
    <t>LFB- B.28</t>
  </si>
  <si>
    <t>Replacement of 52 DPLs - Year 3.</t>
  </si>
  <si>
    <t>LFB- B.29</t>
  </si>
  <si>
    <t>Replacement of 42 DPLs - Year 4.</t>
  </si>
  <si>
    <t>LFB- B.30</t>
  </si>
  <si>
    <t>Replacement of 1 All Wheel Drive (AWD).</t>
  </si>
  <si>
    <t>Part of national resilience fleet. Replacement dates directed by Home Office</t>
  </si>
  <si>
    <t>Part of national resilience fleet. Replacement dates will be directed by Home Office</t>
  </si>
  <si>
    <t>LFB- B.31</t>
  </si>
  <si>
    <t>Replacement of 1 Detect, Identify and Monitor vehicle.</t>
  </si>
  <si>
    <t>LFB- B.33</t>
  </si>
  <si>
    <t>Replacement of 18 Fire Rescue Units (FRU).</t>
  </si>
  <si>
    <t>ARP and National resilience funding</t>
  </si>
  <si>
    <t>LFB- B.38</t>
  </si>
  <si>
    <t>Replacement of 9 Command Support Units (CSU).</t>
  </si>
  <si>
    <t>LFB- B.39</t>
  </si>
  <si>
    <t>Replacement of 3 Operational Support Units (OSU).</t>
  </si>
  <si>
    <t>LFB- B.40</t>
  </si>
  <si>
    <t>Replacement of 5 Heavy Distribution Units (HDU).</t>
  </si>
  <si>
    <t>LFB- B.43</t>
  </si>
  <si>
    <t>Replacement of 12 32m Turntable Ladders (TL).</t>
  </si>
  <si>
    <t>ARP and LFC shortfall</t>
  </si>
  <si>
    <t>Vehicle not currently available on market place</t>
  </si>
  <si>
    <t>LFB- B.44</t>
  </si>
  <si>
    <t>Replacement of 3 64m TLs.</t>
  </si>
  <si>
    <t>LFB- B.48</t>
  </si>
  <si>
    <t>Charging infrastructure and vehicle charge points</t>
  </si>
  <si>
    <t>NA</t>
  </si>
  <si>
    <t>FB usage</t>
  </si>
  <si>
    <t>3000</t>
  </si>
  <si>
    <t>Cost savings against public charging infrastructure likely however at this point known and can not be calculated as DNO cost unknown</t>
  </si>
  <si>
    <t>LFB- B.49</t>
  </si>
  <si>
    <t>This requires funding and assessment of current SPV</t>
  </si>
  <si>
    <t>LLDC- B.01</t>
  </si>
  <si>
    <t xml:space="preserve">Power Purchase Agreement </t>
  </si>
  <si>
    <t>Price stability, energy security, wider sector  skills development</t>
  </si>
  <si>
    <t>25/26 expenditure based on 27p/kWh in 2024. Multiplied over 20 years.</t>
  </si>
  <si>
    <t>LLDC- B.02</t>
  </si>
  <si>
    <t>Development work for the repurposing of Old Ford waste water plant for use as a commercial space for operations at QEOP.</t>
  </si>
  <si>
    <t xml:space="preserve">Unidentified </t>
  </si>
  <si>
    <t>The completed building will act as an exemplar in commercial building repurposing through low embodied and operational carbon. The work will allow LLDC to reduce operational carbon through the closure two temporary buildings. Note that funding has not been secured for the capital project c.£10m.</t>
  </si>
  <si>
    <t>London Stadium</t>
  </si>
  <si>
    <t>LS - B.01</t>
  </si>
  <si>
    <t>Irrigation data loggers and sub-metering at various locations.</t>
  </si>
  <si>
    <t>Savings will be known better once we have the loggers collected data and assess reductions through changes we make. </t>
  </si>
  <si>
    <t>LS- B.02</t>
  </si>
  <si>
    <t>Rainwater harvesting survey to review rainwater harvesting opportunities</t>
  </si>
  <si>
    <t>Survey would need to include adjacent LLDC land as limited space on stadium island.</t>
  </si>
  <si>
    <t>LS- B.03</t>
  </si>
  <si>
    <t>Convert remaining petrol lawn mowers to electric</t>
  </si>
  <si>
    <t>User health, reduced noise, reduced emissions to air, lower cost</t>
  </si>
  <si>
    <t>3 x lawnmowers purchased in 22/23 budget. 3 x more remain to be converted. 10 year lifetime.</t>
  </si>
  <si>
    <t>LS- B.04</t>
  </si>
  <si>
    <t>Stadium island outer halo halogen lighting lifecycle replacement.</t>
  </si>
  <si>
    <t>Reduced costs</t>
  </si>
  <si>
    <t>Approximate figures based on an estimated annual electricity consumption for the fittings to be replaced of 237,000 kWh and a unit rate of 25p/kWh over a 15 year lifetime. An 80% reduction in energy consumption has been applied through switching from halogen to LED. Calculations are linear and do not take into account changes in energy prices, usage or maintenance.</t>
  </si>
  <si>
    <t>LS- B.05</t>
  </si>
  <si>
    <t>HVAC Refrigerant leak inspection</t>
  </si>
  <si>
    <t>15 year lifetime.</t>
  </si>
  <si>
    <t>LS- B.06</t>
  </si>
  <si>
    <t>HVAC tuning</t>
  </si>
  <si>
    <t>Over 15 years.</t>
  </si>
  <si>
    <t>LS- B.07</t>
  </si>
  <si>
    <t>Kiosk and TV automated electrical equipment controls - phase 2 of works</t>
  </si>
  <si>
    <t>Savings based on £75k Phase 1 implementation estimated to be £66k pa. But further monitoring of Phase 1 required to establish more accurate savings potential. Estimated over a 10 year lifespan.</t>
  </si>
  <si>
    <t>LS- B.08</t>
  </si>
  <si>
    <t>LED grow lights for pitch area at London Stadium. Replacement of existing lighting with higher efficiency lighting.</t>
  </si>
  <si>
    <t>Pitch grow lights are projected to reach their end of life in 2027/28.  Current expenditure is  approximately £250k on grow light electricity. Saving of c.25% through more efficient grow lights would save £65k per annum.</t>
  </si>
  <si>
    <t>LS- B.09</t>
  </si>
  <si>
    <t>Solar PV installation at Bridge 4</t>
  </si>
  <si>
    <t>Over a 20 year period.</t>
  </si>
  <si>
    <t>LS-B.10</t>
  </si>
  <si>
    <t>Installation of grid power at Stadium Island mobile catering locations to remove the need for caterers to bring diesel generators to the site.</t>
  </si>
  <si>
    <t>Improved local air quality and visitor experience. Industry communications in relation to sustainable energy.</t>
  </si>
  <si>
    <t>Although the installation will be located on Stadium Island the emissions reduction will not directly affect London Stadium Scope 1 &amp; 2 emissions.</t>
  </si>
  <si>
    <t>OPDC-B.01</t>
  </si>
  <si>
    <t>As part of our decarbonisation strategy for the OPDC estate, we are putting together a plan to capture our Scope 3 emissions for the properties we own but are under tenancy agreements. We estimate emissions based on available data, such as utility records, EPC ratings, and building energy requirements. This approach will allow us to identify areas for targeted mitigation measures to reduce emissions, improve energy performance, and guide future investment decisions. By doing so, we aim to meet our sustainability targets and align with broader net-zero commitments.</t>
  </si>
  <si>
    <t>OPDC revenue budget</t>
  </si>
  <si>
    <t>In addition to reducing carbon emissions, this initiative will lower operational costs and strengthen the long-term resilience of our energy infrastructure.</t>
  </si>
  <si>
    <t>Grant</t>
  </si>
  <si>
    <t>We have allocated the budget in our budget for the next financial year and have already requested quotes to select a surveying company to conduct these audits for us.</t>
  </si>
  <si>
    <t>OPDC-B.02</t>
  </si>
  <si>
    <t>Works required to decarbonise the estate arising from the works identified during the scope 3 emission calculation process (see OPDC-B1).</t>
  </si>
  <si>
    <t>To be determined from OPDC - B1</t>
  </si>
  <si>
    <t>Table C: Level 2 Climate Measures - Funded measures to cut emissions and support climate adaptation across London (outside of GLA's own Estate and Fleet)</t>
  </si>
  <si>
    <t>Updated</t>
  </si>
  <si>
    <t>Confidence rating (CO2e  savings calculation or estimation)</t>
  </si>
  <si>
    <t>Yes</t>
  </si>
  <si>
    <t>GLA - C.01</t>
  </si>
  <si>
    <t>Adaptation &amp; Resilience</t>
  </si>
  <si>
    <t>Urban Greening, rewilding, tree planting</t>
  </si>
  <si>
    <t>Supporting a greener, more biodiverse and more climate resilient London.</t>
  </si>
  <si>
    <t>Mayor</t>
  </si>
  <si>
    <t>Increase cooling during hot weather, support flood resilience, improved streetscapes and associated mental health, economic and social benefits, improved air quality.</t>
  </si>
  <si>
    <t>GLA - C.02</t>
  </si>
  <si>
    <t>Climate Adaptation measures</t>
  </si>
  <si>
    <t>Projects to support London's adaptation to increased climate impacts and implementing the recommendations of the London Climate Resilience Review.</t>
  </si>
  <si>
    <t>Improved economic and community protection against extreme weather events, local employment opportunities, reduced strain on emergency and health services following extreme weather events.</t>
  </si>
  <si>
    <t>GLA - C.03</t>
  </si>
  <si>
    <t>Community Action and Local Economies</t>
  </si>
  <si>
    <t>Community Energy</t>
  </si>
  <si>
    <t>Projects with local communities to support delivery of ambitions of the solar action plan, including London Community Energy Fund. The London Community Energy Fund is currently in it's 7th round. It provides grant funding to community groups to fund  project development finance as well as capital funding for solar PV and other renewable energy and energy saving technologies. Funding is likely to expand to offer revenue support to community groups to build capacity.</t>
  </si>
  <si>
    <t>2017-18</t>
  </si>
  <si>
    <t>High</t>
  </si>
  <si>
    <t>Increased energy security, reduced air pollution (and associated health risk reduction), reduced energy bills.</t>
  </si>
  <si>
    <t>GHG savings estimated derived solely from installed Solar PV capacity. Excludes savings from other technologies and self reported data as has variable quality. Likely to be conservative estimates of actual savings.</t>
  </si>
  <si>
    <t>GLA - C.04</t>
  </si>
  <si>
    <t>New Buildings &amp; Development</t>
  </si>
  <si>
    <t>London Plan Energy Policies</t>
  </si>
  <si>
    <r>
      <t>Ensuring compliance with London Plan policies - new developments are net zero and achieving high standards of energy efficiency</t>
    </r>
    <r>
      <rPr>
        <sz val="11"/>
        <rFont val="Foundry Form Sans"/>
      </rPr>
      <t>, low carbon</t>
    </r>
    <r>
      <rPr>
        <sz val="11"/>
        <color rgb="FF000000"/>
        <rFont val="Foundry Form Sans"/>
      </rPr>
      <t xml:space="preserve"> heating, adaptation and whole life cycle emissions, far beyond national standards. </t>
    </r>
  </si>
  <si>
    <t xml:space="preserve">Ongoing </t>
  </si>
  <si>
    <t>Lower bills for residents, improved thermal comfort and associated health outcomes, improved resilience to the impacts of climate change, investment in local energy infrastructure, offset fund for further carbon saving projects. Supporting jobs and skills development.</t>
  </si>
  <si>
    <t>Staff time plus contract with AECOM to help deliver policy implementation</t>
  </si>
  <si>
    <t>Staff time plus contract to help deliver policy implementation (TBD)</t>
  </si>
  <si>
    <t>Our carbon saving estimates are based on development applications referred to the Mayor. The estimates are carbon savings associated with onsite operational energy use (meeting the net zero carbon target). The net zero carbon development policy also applies to major developments (which includes those not referred to the Mayor). Some of the other policies listed only apply to projects referrable to the Mayor. However Local Authorities have to conform with the London Plan. GHG emissions savings are calculated using average annual predicted savings from received applications. This does not include embodied carbon emissions. Cash savings will be felt by residents of new buildings, but this will not occur until future years given construction lead time.</t>
  </si>
  <si>
    <t>GLA - C.05</t>
  </si>
  <si>
    <t>Finance</t>
  </si>
  <si>
    <t>Supporting up to £500 million of financing to public sector projects from Summer 2023 to 2030. Projects approved for financing in 2023/24 and 2024/25 include LFB's Estate Electricity Upgrade (See Table (Add reference)) and LLDC's Stadium Project (See Table (Add reference)). Up to 9 projects, valued at £250 million have been approved to date.</t>
  </si>
  <si>
    <t>Expected air quality improvements through switch from fossil fuels and corresponding health co-benefits, reduced energy bills through improved energy efficiency, community development and addressing energy poverty (Local Authority owned buildings assigned financing for retrofit).</t>
  </si>
  <si>
    <t>To date nine projects have been approved, which are forecasted to save 30,369 tCO2e per annum once implemented. The cumulative lifetime carbon savings are to be updated once projects have finalised their procurement processes and in the annual reporting. The expenditure profile is dependent on future approved projects and their drawdown schedules and may increase as more projects are approved.</t>
  </si>
  <si>
    <t>GLA - C.06</t>
  </si>
  <si>
    <t>Infrastructure &amp; Energy</t>
  </si>
  <si>
    <t>Subregional energy planning roll out</t>
  </si>
  <si>
    <t>Subregional energy planning: rolling out subregional energy strategies across London to translate the Mayor's Accelerated Green Pathway for 2030 into on-the-ground action. This project also forms part of the Infrastructure Coordination Service.</t>
  </si>
  <si>
    <t>Improved energy resilience, improved air quality and associated improvements in health outcomes, improved building quality and lower bills.</t>
  </si>
  <si>
    <t>Although scheduled to end in 2025-26, this project could potentially extend to 2026-27.</t>
  </si>
  <si>
    <t>GLA - C.07</t>
  </si>
  <si>
    <t>West London electricity capacity constraints</t>
  </si>
  <si>
    <t>Working to find solutions to West London's electricity capacity constraints. This project also forms part of the Infrastructure Coordination Service.</t>
  </si>
  <si>
    <t>Staff funded through Lane Rental Surplus Grant</t>
  </si>
  <si>
    <t>Working closely with the affected boroughs and the utilities to enable the solutions being pursued to resolve the issue.</t>
  </si>
  <si>
    <t>Staff time</t>
  </si>
  <si>
    <t>It is hoped that this problem will be resolved by the end of 2025-26. No staff resources have been allocated beyond this point.</t>
  </si>
  <si>
    <t>GLA - C.08</t>
  </si>
  <si>
    <t>Subregional energy planning implementation studies</t>
  </si>
  <si>
    <t>Subregional energy planning: taking forward subregional studies (GLA-C9) with West-London boroughs to progress outputs from subregional energy plan. This project also forms part of the Infrastructure Coordination Service.</t>
  </si>
  <si>
    <t>West London Alliance Boroughs</t>
  </si>
  <si>
    <t>GLA - C.09</t>
  </si>
  <si>
    <t>Collaborative Street works</t>
  </si>
  <si>
    <t>Utility contribution to collaborative street works: convening collaborations to reduce emissions and embodied carbon. Part of the Infrastructure Coordination Service. (Dig once to avoid traffic/congestion and embodied emissions). Develop best practice to address engineering and practical challenges when working together. Manage and develop the data tools and monitoring &amp; evaluating tools</t>
  </si>
  <si>
    <t>Utility Collaboration Incentive Contributions</t>
  </si>
  <si>
    <t>Enabler and Adaptation</t>
  </si>
  <si>
    <t>Improved energy resilience, reduced inconvenience to Londoners, reduced costs, improved air quality.</t>
  </si>
  <si>
    <t>This activity is expected to continue into 2025-26 and beyond but the external funding arrangements are yet to be confirmed.</t>
  </si>
  <si>
    <t>GLA - C.10</t>
  </si>
  <si>
    <t>Sustainable drainage systems (SuDS) and Street works Market</t>
  </si>
  <si>
    <t>In partnership with Thames Water, the GLA has received a grant from Ofwat to design a market-based process to deliver SuDS during utility street works. Match funding  and street works together. 18 month grant funded programme</t>
  </si>
  <si>
    <t>Ofwat Innovation Grant</t>
  </si>
  <si>
    <t>Increased flooding resilience / surface water infiltration, reduced disruption for Londoners, improved air quality and associated improvements in health outcomes, improved amenity for Londoners</t>
  </si>
  <si>
    <t>No</t>
  </si>
  <si>
    <t>GLA - C.11</t>
  </si>
  <si>
    <t>Affordable Homes Programme 21-26, Single Homelessness Accommodation Programme and Care and Support Specialised Housing programme</t>
  </si>
  <si>
    <t>Homes funded under these programmes must be environmentally sustainable and meet zero-carbon targets. Investment partners are required to adhere to six new sustainability standards as a condition of funding. Small amount of staff time to ensure adherence to standards.</t>
  </si>
  <si>
    <t>Included within GLA-C4</t>
  </si>
  <si>
    <t xml:space="preserve">Lower bills for residents, improved thermal comfort and associated health outcomes, improved resilience to the impacts of climate change, housing delivery. Supporting jobs and skills development. </t>
  </si>
  <si>
    <t>Note that the key impact and resourcing was in the set up of the programmes and agreeing the design requirements. We do not expect many waivers from these standards, so implementation will have only a small revenue/staffing need. Future bill savings for residents, but not accrued by GLA. Emissions savings are included in GLA-C7 to prevent double counting of emissions savings.</t>
  </si>
  <si>
    <t>GLA - C.12</t>
  </si>
  <si>
    <t xml:space="preserve">GLA Land and Property Limited (GLAP) Land &amp; Property Programme policies </t>
  </si>
  <si>
    <t>Policies and processes to secure low carbon and energy efficient buildings across GLAP's development portfolio - e.g. in procurement of development partners, bids are evaluated against their sustainability proposals needing to demonstrate how London Plan sustainability and carbon policies are being exceeded delivering net zero homes for London, the bids are also scored alongside other requirements. are scored against their sustainability proposals alongside other measures in their bids will need to demonstrate how London Plan sustainability and carbon policies are being exceeded.</t>
  </si>
  <si>
    <t>Mayor/GLAP</t>
  </si>
  <si>
    <t>Lower bills for residents, improved thermal comfort and associated health outcomes, improved resilience to the impacts of climate change.</t>
  </si>
  <si>
    <t>The introduction of minimum requirements on carbon reduction is ensuring that development on the Mayor's land meets the policy targets in the London Plan and Mayor's NZ2030 target. Evaluation criteria within new disposals are also incentivising developers to go beyond London Plan targets, and sustainability is included within development objectives of projects. Future bill savings for residents, but not recorded 25-27 and not accrued by GLA.  Mention of other work GLAP s doing (best practice across NZ and resilience - may give rise to more projects in this table in the oncoming budget submissions)</t>
  </si>
  <si>
    <t>GLA - C.13</t>
  </si>
  <si>
    <t>Maximising Climate Benefits at Development Sites</t>
  </si>
  <si>
    <t>In specific developments at Albert Island, Royal Albert Dock and Silvertown, active engagement with developers to ensure climate related measures are implemented, e.g. green spaces, intertidal terracing, river transport of materials, heat pumps, electric charging, and opportunities for area based net zero infrastructure etc. Similarly public realm improvements in the Royal Docks at Woolwich Road to reduce congestion and emissions from traffic.(may not continue into 25/26)</t>
  </si>
  <si>
    <t>The introduction of minimum requirements on carbon reduction is ensuring that development on the Mayor's land meets energy policy targets in the London Plan. Evaluation criteria within new disposals are also incentivising developers to go beyond London Plan targets, and sustainability is included within development objectives of projects. Savings will be felt by residents but not until building completion. Mention of other work GLAP s doing (best practice across NZ and resilience - may give rise to more projects in this table in the oncoming budget submissions)</t>
  </si>
  <si>
    <t>GLA - C.14</t>
  </si>
  <si>
    <t>Through the Royal Docks Sustainability Network, (made of the anchor institutions) there is work underway to look at collective measures and actions that could be taken at the Docks on NZ and climate resilience, in particular with a focus on a just and equitable transition re: Mayors Update Pathway</t>
  </si>
  <si>
    <t xml:space="preserve">GLAP </t>
  </si>
  <si>
    <t>Lower bills for residents, improved thermal comfort and associated health outcomes, improved resilience to the impacts of climate change, improved air quality.</t>
  </si>
  <si>
    <t xml:space="preserve">Convener power to get people around the table for NZ delivery and knowledge sharing. Driving collective action at a place based level and promoting opportunities for collaboration e.g. infrastructure, circular economy projects. </t>
  </si>
  <si>
    <t>GLA - C.15</t>
  </si>
  <si>
    <t>Retrofitting and Decarbonising Existing Buildings</t>
  </si>
  <si>
    <t>Zero Carbon Accelerator</t>
  </si>
  <si>
    <t>Technical assistance and project development and pipeline for green finance fund. Successor programme to the Retrofit Accelerators for Workspaces and Homes, and the Local Energy Accelerator. The ZCA officially launched on 30th September 2024</t>
  </si>
  <si>
    <t>Medium</t>
  </si>
  <si>
    <t>Skills development and knowledge sharing and wider decarbonisation and climate resilience</t>
  </si>
  <si>
    <t>Expenditure is an approximation at this point and more accurate forecasts will be available as the programme matures and demand from organisations becomes clear. Current estimates of carbon savings are therefore conservative. Further work is required to estimate the expected emissions savings enabled through the programme and will be available as it starts to generate outputs.</t>
  </si>
  <si>
    <t>GLA - C.16</t>
  </si>
  <si>
    <t>ECO Flex London wide scheme</t>
  </si>
  <si>
    <t>The programme designates certain households on low incomes and with serious health conditions as eligible for funding held by energy suppliers. Evidence is collated by a third party managing agent and submitted to us for review and approval.</t>
  </si>
  <si>
    <t>Energy suppliers</t>
  </si>
  <si>
    <t xml:space="preserve">Lower bills for residents, improved thermal comfort and associated health outcomes, reduced dampness and mould. </t>
  </si>
  <si>
    <t>Expenditure is minimal to the GLA currently, (other than a small amount of staff time), but this would change if the GLA decided to significantly upscale the project. Currently the GLA has onboarded one current supplier, with a view to onboard a further two, while a two have not yet been engaged.</t>
  </si>
  <si>
    <t>GLA - C.17</t>
  </si>
  <si>
    <t>Creative Enterprise Zone Sustainable Workspace Capital Programme</t>
  </si>
  <si>
    <t>Support creative businesses and cultural organisations to reduce their energy costs and consumption.</t>
  </si>
  <si>
    <t>1,500-6,750</t>
  </si>
  <si>
    <t xml:space="preserve">Low </t>
  </si>
  <si>
    <t>100-450</t>
  </si>
  <si>
    <t>Lower bills, improved thermal comfort and resilience to the impacts of climate change, improved working conditions and reduced occupational health risks, local employment opportunities, skills development.</t>
  </si>
  <si>
    <r>
      <t>7720 m</t>
    </r>
    <r>
      <rPr>
        <vertAlign val="superscript"/>
        <sz val="11"/>
        <color theme="1"/>
        <rFont val="Foundry Form Sans"/>
      </rPr>
      <t xml:space="preserve">2 </t>
    </r>
    <r>
      <rPr>
        <sz val="11"/>
        <color theme="1"/>
        <rFont val="Foundry Form Sans"/>
      </rPr>
      <t xml:space="preserve">of workspace will have energy efficiency-related interventions, approximate calculations based on assumed 10-60% savings based on current benchmarks for offices. Long term impact assumes energy efficiency interventions last approximately 15 years. Funding scheme also includes Enabler measures. </t>
    </r>
  </si>
  <si>
    <t>GLA - C.18</t>
  </si>
  <si>
    <t>Support to London Anchor Institutions on greening and estate decarbonisation</t>
  </si>
  <si>
    <t>Support members of the London Anchor Institutions' Network to identify and implement estate decarbonisation projects, including business case development and access to funding / financing. Also supporting roll out of carbon literacy training to drive down emissions from estate management. Support also provided to NHS anchor institutions through the "greening" strand of the NHS anchors programme.</t>
  </si>
  <si>
    <t>GLA is playing a convening role, bringing external organisations together to inspire action, share good practice, and support them to progress their own estate decarbonisation plans and carbon literacy programmes.</t>
  </si>
  <si>
    <t>GLA - C.19</t>
  </si>
  <si>
    <t>Supporting others to take action</t>
  </si>
  <si>
    <t>Skills Capital</t>
  </si>
  <si>
    <t xml:space="preserve">Training for skills development for capital projects to retrofit buildings and build new, greener and more energy efficient buildings. Run by further education providers. </t>
  </si>
  <si>
    <t>External (LEAP)</t>
  </si>
  <si>
    <t>Lower bills for residents, improved thermal comfort and associated health outcomes, improved resilience to the impacts of climate change, investment in local energy infrastructure.</t>
  </si>
  <si>
    <t xml:space="preserve">Expenditure is an approximation at this point. Further work is required to look at projects in more detail. 'Expenditure is an estimate based on 2023-24 budget, and proportion of programme linked to green jobs. </t>
  </si>
  <si>
    <t>GLA - C.20</t>
  </si>
  <si>
    <t>Skills</t>
  </si>
  <si>
    <t>Adult Education Budget</t>
  </si>
  <si>
    <t>Funding for colleges to deliver training, a portion of which is allocated to green skills.</t>
  </si>
  <si>
    <t>Government</t>
  </si>
  <si>
    <t>Skills development, local economic growth, contribution to benefits of decarbonisation and resilience.</t>
  </si>
  <si>
    <t xml:space="preserve">Expenditure is an estimate based on 2023-24 budget, roughly 1% of total budget allocated to green jobs and skills. </t>
  </si>
  <si>
    <t>TfL - C.01</t>
  </si>
  <si>
    <t>Major Projects - Four Lines Modernisation</t>
  </si>
  <si>
    <t>Four Lines Modernisation</t>
  </si>
  <si>
    <t xml:space="preserve"> -</t>
  </si>
  <si>
    <t xml:space="preserve">TfL </t>
  </si>
  <si>
    <t>See narrative for CO2 savings associated with all measures in Table C</t>
  </si>
  <si>
    <t>See narrative for information about all measures in Table C</t>
  </si>
  <si>
    <t>TfL - C.02</t>
  </si>
  <si>
    <t>Major Projects - DLR Rolling Stock Replacement</t>
  </si>
  <si>
    <t>DLR Rolling Stock Replacement</t>
  </si>
  <si>
    <t xml:space="preserve"> - </t>
  </si>
  <si>
    <t>TfL - C.03</t>
  </si>
  <si>
    <t>DLR Rolling Stock Replacement (Housing Infrastructure Fund)</t>
  </si>
  <si>
    <t>Increasing capacity in areas of growth</t>
  </si>
  <si>
    <t>TfL - C.04</t>
  </si>
  <si>
    <t>Major Projects - Piccadilly Line Upgrade</t>
  </si>
  <si>
    <t>Piccadilly Line Upgrade - Signalling</t>
  </si>
  <si>
    <t>2042-43</t>
  </si>
  <si>
    <t>TfL - C.05</t>
  </si>
  <si>
    <t>Piccadilly Line Upgrade - Trains</t>
  </si>
  <si>
    <t>This item is also included in Table A at A.05</t>
  </si>
  <si>
    <t>TfL - C.06</t>
  </si>
  <si>
    <t>Rail and Station Enhancements</t>
  </si>
  <si>
    <t>Elephant &amp; Castle station</t>
  </si>
  <si>
    <t>TfL - C.07</t>
  </si>
  <si>
    <t>London Overground Enhancements</t>
  </si>
  <si>
    <t>Enhancements to the East London Line to increase capacity</t>
  </si>
  <si>
    <t>TfL - C.08</t>
  </si>
  <si>
    <t>Trams</t>
  </si>
  <si>
    <t>Tram replacement rolling stock</t>
  </si>
  <si>
    <t>TfL - C.09</t>
  </si>
  <si>
    <t>Rail and Station Enhancements - Other</t>
  </si>
  <si>
    <t>Improvements across various stations on the network to improve accessibility and capacity</t>
  </si>
  <si>
    <t>TfL - C.10</t>
  </si>
  <si>
    <t>Safe and Healthy Streets</t>
  </si>
  <si>
    <t>Bus Priority</t>
  </si>
  <si>
    <t>Bus priority works across the road network</t>
  </si>
  <si>
    <t>TfL - C.11</t>
  </si>
  <si>
    <t>Safe and Healthy Streets - Other</t>
  </si>
  <si>
    <t xml:space="preserve">Cycleways and road safety schemes across the TfL road network
</t>
  </si>
  <si>
    <t>TfL - C.12</t>
  </si>
  <si>
    <t>Environment</t>
  </si>
  <si>
    <t>Air Quality and Environment; including electric vehicle charging points; Tunnel User Charging</t>
  </si>
  <si>
    <t>TfL - C.13</t>
  </si>
  <si>
    <t>Streets, Bus and Rail Sponsored Service renewals</t>
  </si>
  <si>
    <t>Infrastructure improvements across the road network</t>
  </si>
  <si>
    <t>TfL - C.14</t>
  </si>
  <si>
    <t>London Underground Renewals</t>
  </si>
  <si>
    <t>Infrastructure improvements across London Underground</t>
  </si>
  <si>
    <t>TfL - C.15</t>
  </si>
  <si>
    <t>Network Development</t>
  </si>
  <si>
    <t>Bakerloo Line Upgrade - Trains</t>
  </si>
  <si>
    <t>2037-38</t>
  </si>
  <si>
    <t>TfL - C.16</t>
  </si>
  <si>
    <t>Spatial Planning</t>
  </si>
  <si>
    <t>Step free access schemes and Pontoon Dock upgrade</t>
  </si>
  <si>
    <t>TfL - C.17</t>
  </si>
  <si>
    <t>Buses</t>
  </si>
  <si>
    <t>Superloop</t>
  </si>
  <si>
    <t>Superloop 2 development</t>
  </si>
  <si>
    <t>LLDC - C.01</t>
  </si>
  <si>
    <t>Stratford Station Preferred Concept - Expenditure. Business case development to improve Stratford station</t>
  </si>
  <si>
    <t>Improved connectivity through public transport. More practical access and movement around and through the station. Increased usage of public transport</t>
  </si>
  <si>
    <t>OPDC - C.01</t>
  </si>
  <si>
    <t>Strategy</t>
  </si>
  <si>
    <t>Sustainability Charter</t>
  </si>
  <si>
    <t>The charter serves as a visionary document that highlights our priorities through sustainability pledges. It will influence and guide the next steps in our sustainability journey, paving the way for the development of further detailed documentation to support our commitments and actions.</t>
  </si>
  <si>
    <t>Holistic carbon reduction through implementation phase and delivery of the OPDC plans.  It reduces greenhouse gas emissions, boosts resource efficiency, and offers economic opportunities. Moreover improves public health, community engagement, and biodiversity, ultimately creating more resilient and sustainable communities and environments.</t>
  </si>
  <si>
    <t>The first draft of the OPDC Sustainability Charter has been presented to the board, and we are now preparing the charter for the second presentation and sign-off by the board at the end of September 2024.</t>
  </si>
  <si>
    <t>OPDC - C.02</t>
  </si>
  <si>
    <t>Sustainability Framework and Strategy</t>
  </si>
  <si>
    <t>Following the development of the Sustainability Charter, we are creating additional documentation and guidance on how the charter's pledges can be effectively implemented across Old Oak and Park Royal. As part of this effort, we are developing specific, detailed sustainability strategies tailored to each location. These strategies will include both minimum and stretch targets, providing clear standards to be adopted and followed by our future delivery partners to ensure that sustainability goals are consistently met and exceeded where possible.</t>
  </si>
  <si>
    <t>By aligning our sustainability strategies with the specific needs of Old Oak and Park Royal, we not only aim to meet our environmental goals but also to create social and economic co-benefits for the community. This approach will foster collaboration among stakeholders, enhance local resilience, and promote a healthier, more sustainable environment for all residents and businesses in the area.</t>
  </si>
  <si>
    <t>Currently, we are developing a progress tracker which will be tracking our progress and current status against the sustainability charter pledges. Parallel to this we are having discussion on starting the sustainability strategy for Old Oak.</t>
  </si>
  <si>
    <t>OPDC - C.03</t>
  </si>
  <si>
    <t>Buildings</t>
  </si>
  <si>
    <t>Industrial retrofit – Small Business Loan Fund</t>
  </si>
  <si>
    <t>The loan will support workspace providers and small businesses based in Park Royal to expand their existing premises and take on new staff. The Loan Fund delivers an increase in affordable workspace, supports Park Royal’s creative businesses to grow and expand and take on more local employees and secures additional social value outputs, including local recruitment and procurement, targeted work placements, and affordable space for underrepresented groups.
As part of this, the programme will seek to deliver uplifts in environmental building performance. We will seek to have larger loans achieve an EPC rating of B, bringing buildings in line with the government’s 2030 targets for all commercial properties.</t>
  </si>
  <si>
    <t xml:space="preserve">Building better adapted to climate change, and delivering more energy efficient buildings. Reduced utilities costs for small scale start up and SMEs. </t>
  </si>
  <si>
    <t>Process loan applications received, finalise the due diligence phase, and prepare them for release of funds to businesses expected to be issued in Q2 (£90K + £17K).</t>
  </si>
  <si>
    <t>OPDC - C.04</t>
  </si>
  <si>
    <t>Circular Economy</t>
  </si>
  <si>
    <t>Minerva Road Circular Economy Hub</t>
  </si>
  <si>
    <t>This proposal outlines the creation of a Circular Economy Hub in a vacant Park Royal warehouse. The hub will support local sustainability projects by providing affordable workspace, equipment, and resources. It aims to foster collaboration, innovation, and community benefit. The project is seen as a pilot for a wider meanwhile use strategy in the area. By utilising the warehouse and s106 funding for equipment, the proposal seeks to maximise the impact of the project and create a sustainable model for future initiatives.</t>
  </si>
  <si>
    <t xml:space="preserve">Section 106 (S106) Funding   </t>
  </si>
  <si>
    <t>Increasing public sector resource efficiency.
Encouraging innovative technologies to reduce energy demand.
Making SMEs more resilient.
Creating local jobs and increasing skills.</t>
  </si>
  <si>
    <t>The proposal is complete, and the Section 106 fund has been secured. The board approved the programme so the funds can be released to initiate the project. This includes allocating specific funds to different stages, and ensuring regulatory compliance. The team are working to procure resources and begin on-site work.</t>
  </si>
  <si>
    <t>OPDC - C.05</t>
  </si>
  <si>
    <t>Behaviour 
Change</t>
  </si>
  <si>
    <t>Carbon &amp; Sustainability literacy training</t>
  </si>
  <si>
    <t>We are implementing Carbon and Sustainability Literacy training for our OPDC internal staff as part of our commitment to sustainability and environmental responsibility. By equipping our team with the knowledge and awareness needed to understand and address carbon emissions and climate change, we aim to create a culture of environmental stewardship within our organisation. This training will empower our staff to make informed, sustainable choices in their work and personal lives, reduce our carbon footprint, and contribute to our broader mission of creating a more environmentally conscious and sustainable future.</t>
  </si>
  <si>
    <t>Behaviour change and adaptation</t>
  </si>
  <si>
    <t>We are working with colleagues at TfL to design and tailor a number of modules and workshops for rollout across the whole of OPDC.</t>
  </si>
  <si>
    <t>Table D: Level 2 Climate Measures - Unfunded</t>
  </si>
  <si>
    <t>Lifetime cumulative CO2e savings (low estimate), tCO2e by 2040</t>
  </si>
  <si>
    <t>Lifetime cumulative CO2e savings (high estimate), tCO2e by 20402</t>
  </si>
  <si>
    <t>Average annual CO2e savings 2025-2030 (low estimate), tCO2e/y</t>
  </si>
  <si>
    <t>Average annual CO2e savings 2025-2030 (high estimate), MtCO2e/y2</t>
  </si>
  <si>
    <t>Proposed spend 25-30, £'000</t>
  </si>
  <si>
    <t>GLA Group (consolidated, large-scale buildings measures)</t>
  </si>
  <si>
    <t>D1</t>
  </si>
  <si>
    <t>Public sector decarbonisation funding pot</t>
  </si>
  <si>
    <t>All gas boilers removed from public sector buildings in London, including health and education settings, with energy efficiency measures added. These buildings are moved onto heat pumps or heat networks.</t>
  </si>
  <si>
    <t>Medium/Low. This is a high level calculation based on LEGGI / gov emissions data and standard multipliers. See 'notes' column.</t>
  </si>
  <si>
    <t xml:space="preserve">Initial modelling estimates fuels bills are reduced by approximately £64m/y by 2030, with a total of £10m in cumulative air quality damage costs avoided by 2030, and around 5k jobs per year supported. ~£100m/y carbon offset costs avoided by 2030. </t>
  </si>
  <si>
    <t xml:space="preserve">These estimates exclude projects already planned in funded GLA Group activities and known borough funded projects i.e. double counting is avoided. The range of emissions impact is dependent on the scale of background regulatory change i.e. MEES, gas boiler phase out dates and grid decarbonisation timings. Cost estimates are undiscounted, in 2022 prices. Upfront costs are based on central estimates from GLA literature review, other costs are based on central estimates from HM Treasury Green Book air quality, carbon and fuel costs. Job estimates are based on RICS analysis of EU job creation data. Air quality damage costs relate to the costs of productivity losses, healthcare and building / environmental remediation. All programmes are assumed to have only 90% effectiveness/compliance in practise. </t>
  </si>
  <si>
    <t>D2</t>
  </si>
  <si>
    <t>Social / fuel poor homes funding pot</t>
  </si>
  <si>
    <t>All social and fuel poor owner-occupied homes under EPC B (c. 500k homes in London) are retrofit by 2030. This includes energy efficiency improvements and swapping gas boilers to heat pumps or heat networks.</t>
  </si>
  <si>
    <t>Initial modelling estimates fuel bills in 2030 are reduced by ~£129m/y, £24m in cumulative air quality damage costs avoided by 2030, and around 15k jobs per year supported. ~£240m/y carbon offset costs avoided by 2030. Home protection from climate impacts such as rising heat.</t>
  </si>
  <si>
    <t>As per D1</t>
  </si>
  <si>
    <t>D3</t>
  </si>
  <si>
    <t>Heat networks</t>
  </si>
  <si>
    <t>25% of the heat network connections in the Accelerated Green pathway fulfilled by 2050</t>
  </si>
  <si>
    <t xml:space="preserve">Initial modelling estimates £1m in cumulative air quality damage costs avoided by 2030, and around 1k jobs per year supported. ~£11m/y carbon offset costs avoided by 2030. </t>
  </si>
  <si>
    <t xml:space="preserve">As per D1. Note for this measures costs will continue beyond 2030. </t>
  </si>
  <si>
    <t>D4</t>
  </si>
  <si>
    <t>School retrofits</t>
  </si>
  <si>
    <t>All 3,150 schools in London are retrofit, with gas boilers swapped to heat pumps/ networks and 100kWp of PV installed on a quarter of them.</t>
  </si>
  <si>
    <t xml:space="preserve">Initial modelling estimates fuel bills in 2030 reduced by ~£50m/y, £9m in cumulative air quality damage costs avoided by 2030, and around 4k jobs per year supported. ~£82m/y carbon offset costs avoided by 2030. Protection to children and young people from climate impacts such as rising heat. </t>
  </si>
  <si>
    <t>As per D1. Also note that only capital costs are shown here. However, revenue funding would be required to supplement this e.g. for training and staff to ensure the programme is effective.</t>
  </si>
  <si>
    <t>D5</t>
  </si>
  <si>
    <t>Solar activities</t>
  </si>
  <si>
    <t>~600kW of PV, supporting progress to the 1.5GW solar power required in the Accelerated Green Pathway</t>
  </si>
  <si>
    <t xml:space="preserve">Fuel bills in 2030 reduced by ~£56m/y, with additional income expected from excess energy generated and exported to the grid. Around 2k jobs per year supported. </t>
  </si>
  <si>
    <t xml:space="preserve">As per D1. Emissions impact of this measure is low due to the national grid also being increasingly low carbon. Additional benefits come from the increased energy resilience and income / fuel bill savings. </t>
  </si>
  <si>
    <t>GLA (small-scale building measures)</t>
  </si>
  <si>
    <t>D1.1</t>
  </si>
  <si>
    <t>Public sector decarbonisation funding pot (small-scale)</t>
  </si>
  <si>
    <t>As D1, but funding 10% of public sector buildings to remove gas and install energy efficiency measures</t>
  </si>
  <si>
    <t>GLA/UK Gov</t>
  </si>
  <si>
    <t xml:space="preserve">Initial modelling estimates ~£6.4m/y fuel bill savings by 2030, with a total of ~£1.3m in cumulative air quality damage costs avoided by 2030, and around 500 jobs per year supported. ~£10m/y carbon offset costs avoided by 2030. </t>
  </si>
  <si>
    <t xml:space="preserve">Small-scale measures are based on reduced proportions of corresponding large-scale measures. </t>
  </si>
  <si>
    <t>GLA Group (small-scale building measures)</t>
  </si>
  <si>
    <t>D1.2</t>
  </si>
  <si>
    <t>Social / fuel poor homes funding pot (small-scale)</t>
  </si>
  <si>
    <t>As D2, but funding retrofits for 4% of social / fuel poor owner-occupied homes (c. 20k homes)</t>
  </si>
  <si>
    <t>Initial modelling estimates fuel bills in 2030 are reduced by ~£5.2m/y, £0.9m in cumulative air quality damage costs avoided by 2030, and around 600 jobs per year supported. ~£9.6m/y carbon offset costs avoided by 2030. Home protection from climate impacts such as rising heat.</t>
  </si>
  <si>
    <t>D1.3</t>
  </si>
  <si>
    <t>Heat networks (small-scale)</t>
  </si>
  <si>
    <t>As D3, but 12.5% of heat network connections in the Accelerated Green pathway fulfilled, rather than 25%</t>
  </si>
  <si>
    <t xml:space="preserve">Initial modelling estimates £0.4m in cumulative air quality damage costs avoided by 2030, and around 500 jobs per year supported. ~£5.5m/y carbon offset costs avoided by 2030. </t>
  </si>
  <si>
    <t>D1.4</t>
  </si>
  <si>
    <t>School retrofits (small-scale)</t>
  </si>
  <si>
    <t>As D4, but 15% of schools retrofit and 4% with PV installed</t>
  </si>
  <si>
    <t>Initial modelling estimates fuel bills in 2030 reduced by ~£7.5m/y, £1.3m in cumulative air quality damage costs avoided by 2030, and around 600 jobs per year supported. ~£12.4m/y carbon offset costs avoided by 2030. Protection to children and young people from climate impacts such as rising heat.</t>
  </si>
  <si>
    <t>D1.5</t>
  </si>
  <si>
    <t>Solar activities (small-scale)</t>
  </si>
  <si>
    <t>As D5, but ~200kW of PV, supporting progress to the 1.5GW solar power required in the Accelerated Green Pathway</t>
  </si>
  <si>
    <t xml:space="preserve">Fuel bills in 2030 reduced by ~£18.4m/y, with additional income expected from excess energy generated and exported to the grid. Around 600 jobs per year supported. </t>
  </si>
  <si>
    <t xml:space="preserve">Small-scale measures are based on reduced proportions of corresponding large-scale measures. 
</t>
  </si>
  <si>
    <t>GLA Group (Enabler measures)</t>
  </si>
  <si>
    <t>D6</t>
  </si>
  <si>
    <t>Able-to-pay market loan or financing scheme</t>
  </si>
  <si>
    <t>Cheap financing schemes for homeowners and SMEs to support the costs of decarbonisation</t>
  </si>
  <si>
    <t>N/A. Enabler only, climate impact is not estimated</t>
  </si>
  <si>
    <t>Improves access to and publicity around home improvement loans and reduces uncertainty around high interest rates. This has knock on effects in terms of supporting people to upgrade their homes, reducing fuel bills, improving condition and raising thermal comfort levels and protection from overheating.</t>
  </si>
  <si>
    <t>Spend can adjust to funding available</t>
  </si>
  <si>
    <t xml:space="preserve">These are all scalable activities based on funding available. These can build off existing GLA Group programmes and activities. </t>
  </si>
  <si>
    <t>D7</t>
  </si>
  <si>
    <t>Climate literacy training and community engagement resources</t>
  </si>
  <si>
    <t xml:space="preserve">Increasing awareness of the critical need for climate action will boost Londoners support for GLA and other climate programmes, unlocking their consequent benefits. Engagement and training improves Londoners skills and can have community-building and strengthening benefits. Improved understanding of climate risks and how to tackle them will improve community resilience. </t>
  </si>
  <si>
    <t>The pipeline covers renewable energy projects, domestic and non-domestic decarbonisation projects, waste and circular economy projects, green infrastructure projects and transport decarbonisation projects.</t>
  </si>
  <si>
    <t>D8</t>
  </si>
  <si>
    <t>Advice services </t>
  </si>
  <si>
    <t>Expansion of energy and retrofit advice services for Londoners</t>
  </si>
  <si>
    <t xml:space="preserve">Reduced barriers to access and increased uptake of home/business retrofit programmes, unlocking their consequent benefits for fuel bills, thermal comfort, protection from overheating and home quality. </t>
  </si>
  <si>
    <t>D9</t>
  </si>
  <si>
    <t>Coordination activities</t>
  </si>
  <si>
    <t>Coordination activities to support climate action across London e.g. London Office for Retrofit expansion and Local Area Energy Planning work</t>
  </si>
  <si>
    <t xml:space="preserve">Cheaper upfront costs due to bulk purchasing and works coordination. This will also reduce disruption and speed up roll out of climate measures. </t>
  </si>
  <si>
    <t>D10</t>
  </si>
  <si>
    <t>Promoting green skills and training across London</t>
  </si>
  <si>
    <t>Supporting and developing green skills and training opportunities across London, focussing on communities and workforces most affected by the transition</t>
  </si>
  <si>
    <t>N/A.  Enabler only, climate impact is not estimated</t>
  </si>
  <si>
    <t>Upskilling is vitally needed to enable climate action to take place, as their are skills gaps in this space. This will unlock the multiple benefits of climate action. This is also an opportunity for employment and skills development among Londoners.</t>
  </si>
  <si>
    <t>OPDC - D1</t>
  </si>
  <si>
    <t>Park Royal Decarbonisation Plan</t>
  </si>
  <si>
    <t>OPDC, together with West London Business, Brunel and LB Ealing, working to secure funding to fund the long term strategic work required to develop a comprehensive delivery strategy for decarbonising the Park Royal industrial estate.</t>
  </si>
  <si>
    <t>UK Gov</t>
  </si>
  <si>
    <t xml:space="preserve">Holistic carbon reduction through a comprehensive review of retrofit opportunities, grid optimisation, fleet transformation and other carbon reduction measures. </t>
  </si>
  <si>
    <t>We are constantly seeking funding opportunities and recently submitted a response to the DESNZ Local Cluster Deployment Fund's market intelligence questionnaire for the "Feasibility and Roadmap for the Decarbonisation of the Park Royal Industrial Estate."</t>
  </si>
  <si>
    <t>OPDC - D2</t>
  </si>
  <si>
    <t>Energy</t>
  </si>
  <si>
    <t>Smart Local Energy Systems</t>
  </si>
  <si>
    <t>The project aims to create a Smart Local Energy System (SLES) in Park Royal to reduce carbon emissions. This involves installing solar panels, battery and thermal storage, and EV charging points. The project will explore peer-to-peer energy trading and hydrogen use, while also developing planning guidance for future SLES projects. By reducing grid reliance and promoting renewable energy, the project will contribute to a more sustainable Park Royal.</t>
  </si>
  <si>
    <t>Improved air quality: By reducing reliance on fossil fuels for energy generation.
Enhanced energy resilience: Through the integration of battery and thermal storage.
Stimulated local economy: By creating opportunities for local businesses and jobs.</t>
  </si>
  <si>
    <t>The application was submitted to ZCA with a letter of support. The project is selected to be part of the triage process led by Mott MacDonald (MM), where MM will undertake as much as possible work in-house to deliver the project. No funding has been allocated thus far.</t>
  </si>
  <si>
    <t>OPDC - D3</t>
  </si>
  <si>
    <t xml:space="preserve">Private Wire project </t>
  </si>
  <si>
    <t>OPDC Solar Private Wire Network</t>
  </si>
  <si>
    <t>This project aims to explore the potential of a private wire network in Old Oak and Park Royal to harness untapped solar energy. Due to grid constraints, traditional grid connections are limited. The proposed network would collect solar power from multiple buildings to supply a large energy consumer with low-carbon electricity. Building on previous research showing potential CO2 savings and commercial viability, the project will investigate commercial agreements between building owners and conduct market testing. Successful implementation could significantly increase solar generation and inspire wider adoption of private wire networks in London.</t>
  </si>
  <si>
    <t>Increased renewable energy generation: By harnessing untapped solar potential.
Reduced grid congestion: By decreasing reliance on the traditional grid.
Potential for job creation: In the installation and maintenance of the network.</t>
  </si>
  <si>
    <t>Partially</t>
  </si>
  <si>
    <t>EV prototypes</t>
  </si>
  <si>
    <t>EV charging</t>
  </si>
  <si>
    <t>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</si>
</sst>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quot;£&quot;#,##0"/>
    <numFmt numFmtId="166" formatCode="_-&quot;£&quot;* #,##0_-;\-&quot;£&quot;* #,##0_-;_-&quot;£&quot;* &quot;-&quot;??_-;_-@_-"/>
    <numFmt numFmtId="167" formatCode="#,##0_ ;\-#,##0\ "/>
  </numFmts>
  <fonts count="31" x14ac:knownFonts="1">
    <font>
      <sz val="11"/>
      <color theme="1"/>
      <name val="Calibri"/>
      <family val="2"/>
      <scheme val="minor"/>
    </font>
    <font>
      <sz val="12"/>
      <color theme="1"/>
      <name val="Arial"/>
      <family val="2"/>
    </font>
    <font>
      <sz val="12"/>
      <color rgb="FF000000"/>
      <name val="Foundry Form Sans"/>
    </font>
    <font>
      <b/>
      <sz val="12"/>
      <color rgb="FF000000"/>
      <name val="Foundry Form Sans"/>
    </font>
    <font>
      <b/>
      <sz val="12"/>
      <color rgb="FFFFFFFF"/>
      <name val="Foundry Form Sans"/>
    </font>
    <font>
      <sz val="10"/>
      <color rgb="FF000000"/>
      <name val="Calibri"/>
      <family val="2"/>
      <scheme val="minor"/>
    </font>
    <font>
      <sz val="10"/>
      <color rgb="FF000000"/>
      <name val="Foundry Form Sans"/>
    </font>
    <font>
      <b/>
      <sz val="10"/>
      <color rgb="FFFFFFFF"/>
      <name val="Foundry Form Sans"/>
    </font>
    <font>
      <sz val="8"/>
      <name val="Calibri"/>
      <family val="2"/>
      <scheme val="minor"/>
    </font>
    <font>
      <sz val="11"/>
      <color theme="1"/>
      <name val="Calibri"/>
      <family val="2"/>
      <scheme val="minor"/>
    </font>
    <font>
      <sz val="11"/>
      <color rgb="FF000000"/>
      <name val="Foundry Form Sans"/>
    </font>
    <font>
      <b/>
      <sz val="11"/>
      <color rgb="FFFFFFFF"/>
      <name val="Foundry Form Sans"/>
    </font>
    <font>
      <sz val="11"/>
      <color rgb="FF000000"/>
      <name val="Calibri"/>
      <family val="2"/>
      <scheme val="minor"/>
    </font>
    <font>
      <sz val="10"/>
      <color theme="1"/>
      <name val="Calibri"/>
      <family val="2"/>
      <scheme val="minor"/>
    </font>
    <font>
      <b/>
      <sz val="10"/>
      <color theme="0"/>
      <name val="Foundry Form Sans"/>
    </font>
    <font>
      <b/>
      <sz val="11"/>
      <color theme="0"/>
      <name val="Foundry Form Sans"/>
    </font>
    <font>
      <b/>
      <sz val="12"/>
      <color theme="0"/>
      <name val="Foundry Form Sans"/>
    </font>
    <font>
      <sz val="10"/>
      <color theme="1"/>
      <name val="Arial"/>
      <family val="2"/>
    </font>
    <font>
      <b/>
      <sz val="9"/>
      <color theme="0"/>
      <name val="Arial"/>
      <family val="2"/>
    </font>
    <font>
      <sz val="9"/>
      <color theme="1"/>
      <name val="Arial"/>
      <family val="2"/>
    </font>
    <font>
      <sz val="11"/>
      <color theme="1"/>
      <name val="Foundry Form Sans"/>
    </font>
    <font>
      <sz val="11"/>
      <name val="Foundry Form Sans"/>
    </font>
    <font>
      <sz val="12"/>
      <color rgb="FF006100"/>
      <name val="Arial"/>
      <family val="2"/>
    </font>
    <font>
      <sz val="12"/>
      <color rgb="FF9C0006"/>
      <name val="Arial"/>
      <family val="2"/>
    </font>
    <font>
      <sz val="12"/>
      <color rgb="FF9C5700"/>
      <name val="Arial"/>
      <family val="2"/>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vertAlign val="superscript"/>
      <sz val="11"/>
      <color theme="1"/>
      <name val="Foundry Form Sans"/>
    </font>
    <font>
      <u/>
      <sz val="11"/>
      <color theme="1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0000"/>
        <bgColor rgb="FF000000"/>
      </patternFill>
    </fill>
    <fill>
      <patternFill patternType="solid">
        <fgColor rgb="FFD9D9D9"/>
        <bgColor rgb="FFD9D9D9"/>
      </patternFill>
    </fill>
    <fill>
      <patternFill patternType="solid">
        <fgColor theme="1"/>
        <bgColor indexed="64"/>
      </patternFill>
    </fill>
    <fill>
      <patternFill patternType="solid">
        <fgColor theme="1"/>
        <bgColor rgb="FF000000"/>
      </patternFill>
    </fill>
    <fill>
      <patternFill patternType="solid">
        <fgColor theme="0"/>
        <bgColor rgb="FFD9D9D9"/>
      </patternFill>
    </fill>
    <fill>
      <patternFill patternType="solid">
        <fgColor theme="0" tint="-0.14999847407452621"/>
        <bgColor indexed="64"/>
      </patternFill>
    </fill>
    <fill>
      <patternFill patternType="solid">
        <fgColor theme="0" tint="-0.14999847407452621"/>
        <bgColor rgb="FFD9D9D9"/>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rgb="FF000000"/>
      </patternFill>
    </fill>
    <fill>
      <patternFill patternType="solid">
        <fgColor theme="0"/>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theme="1"/>
      </top>
      <bottom style="thin">
        <color theme="1"/>
      </bottom>
      <diagonal/>
    </border>
    <border>
      <left/>
      <right style="thin">
        <color indexed="64"/>
      </right>
      <top style="thin">
        <color indexed="64"/>
      </top>
      <bottom style="thin">
        <color indexed="64"/>
      </bottom>
      <diagonal/>
    </border>
  </borders>
  <cellStyleXfs count="13">
    <xf numFmtId="0" fontId="0" fillId="0" borderId="0"/>
    <xf numFmtId="43" fontId="9" fillId="0" borderId="0" applyFont="0" applyFill="0" applyBorder="0" applyAlignment="0" applyProtection="0"/>
    <xf numFmtId="0" fontId="12" fillId="0" borderId="0"/>
    <xf numFmtId="43" fontId="9" fillId="0" borderId="0" applyFont="0" applyFill="0" applyBorder="0" applyAlignment="0" applyProtection="0">
      <alignment vertical="center"/>
    </xf>
    <xf numFmtId="43" fontId="9" fillId="0" borderId="0" applyFont="0" applyFill="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43" fontId="9" fillId="0" borderId="0" applyFont="0" applyFill="0" applyBorder="0" applyAlignment="0" applyProtection="0"/>
    <xf numFmtId="0" fontId="1" fillId="0" borderId="0"/>
    <xf numFmtId="44" fontId="1" fillId="0" borderId="0" applyFont="0" applyFill="0" applyBorder="0" applyAlignment="0" applyProtection="0"/>
    <xf numFmtId="43" fontId="9" fillId="0" borderId="0" applyFont="0" applyFill="0" applyBorder="0" applyAlignment="0" applyProtection="0"/>
    <xf numFmtId="0" fontId="30" fillId="0" borderId="0" applyNumberFormat="0" applyFill="0" applyBorder="0" applyAlignment="0" applyProtection="0"/>
  </cellStyleXfs>
  <cellXfs count="261">
    <xf numFmtId="0" fontId="0" fillId="0" borderId="0" xfId="0"/>
    <xf numFmtId="0" fontId="2" fillId="2" borderId="0" xfId="0" applyFont="1" applyFill="1" applyAlignment="1">
      <alignment vertical="top"/>
    </xf>
    <xf numFmtId="0" fontId="2" fillId="2" borderId="0" xfId="0" applyFont="1" applyFill="1" applyAlignment="1">
      <alignment horizontal="center" vertical="top" wrapText="1"/>
    </xf>
    <xf numFmtId="0" fontId="3" fillId="2" borderId="0" xfId="0" applyFont="1" applyFill="1" applyAlignment="1">
      <alignment vertical="top"/>
    </xf>
    <xf numFmtId="0" fontId="2" fillId="2" borderId="0" xfId="0" applyFont="1" applyFill="1" applyAlignment="1">
      <alignment horizontal="right" vertical="top"/>
    </xf>
    <xf numFmtId="0" fontId="5" fillId="2" borderId="0" xfId="0" applyFont="1" applyFill="1" applyAlignment="1">
      <alignment vertical="top" wrapText="1"/>
    </xf>
    <xf numFmtId="0" fontId="5" fillId="2" borderId="0" xfId="0" applyFont="1" applyFill="1" applyAlignment="1">
      <alignment horizontal="center" vertical="top" wrapText="1"/>
    </xf>
    <xf numFmtId="0" fontId="6" fillId="2" borderId="0" xfId="0" applyFont="1" applyFill="1" applyAlignment="1">
      <alignment vertical="top" wrapText="1"/>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0" fontId="6" fillId="2" borderId="0" xfId="0" applyFont="1" applyFill="1" applyAlignment="1">
      <alignment horizontal="center" vertical="top" wrapText="1"/>
    </xf>
    <xf numFmtId="0" fontId="5" fillId="0" borderId="0" xfId="0" applyFont="1" applyAlignment="1">
      <alignment vertical="top" wrapText="1"/>
    </xf>
    <xf numFmtId="0" fontId="10" fillId="2" borderId="0" xfId="0" applyFont="1" applyFill="1" applyAlignment="1">
      <alignment vertical="top"/>
    </xf>
    <xf numFmtId="0" fontId="10" fillId="2" borderId="0" xfId="0" applyFont="1" applyFill="1" applyAlignment="1">
      <alignment vertical="top" wrapText="1"/>
    </xf>
    <xf numFmtId="0" fontId="10" fillId="2" borderId="0" xfId="0" applyFont="1" applyFill="1" applyAlignment="1">
      <alignment horizontal="right" vertical="top"/>
    </xf>
    <xf numFmtId="0" fontId="10" fillId="2" borderId="0" xfId="0" applyFont="1" applyFill="1" applyAlignment="1">
      <alignment horizontal="right" vertical="top" wrapText="1"/>
    </xf>
    <xf numFmtId="0" fontId="4" fillId="3" borderId="5" xfId="0" applyFont="1" applyFill="1" applyBorder="1" applyAlignment="1">
      <alignment horizontal="center" vertical="top" wrapText="1"/>
    </xf>
    <xf numFmtId="0" fontId="4" fillId="3" borderId="4" xfId="0" applyFont="1" applyFill="1" applyBorder="1" applyAlignment="1">
      <alignment horizontal="right" vertical="top" wrapText="1"/>
    </xf>
    <xf numFmtId="0" fontId="4" fillId="6"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17" fillId="2" borderId="0" xfId="0" applyFont="1" applyFill="1"/>
    <xf numFmtId="0" fontId="18" fillId="5" borderId="1" xfId="0" applyFont="1" applyFill="1" applyBorder="1"/>
    <xf numFmtId="0" fontId="18" fillId="5" borderId="2" xfId="0" applyFont="1" applyFill="1" applyBorder="1"/>
    <xf numFmtId="0" fontId="19" fillId="2" borderId="0" xfId="0" applyFont="1" applyFill="1"/>
    <xf numFmtId="0" fontId="18" fillId="5" borderId="8" xfId="0" applyFont="1" applyFill="1" applyBorder="1"/>
    <xf numFmtId="0" fontId="19" fillId="2" borderId="8" xfId="0" applyFont="1" applyFill="1" applyBorder="1"/>
    <xf numFmtId="0" fontId="19" fillId="2" borderId="3" xfId="0" applyFont="1" applyFill="1" applyBorder="1"/>
    <xf numFmtId="0" fontId="11" fillId="3" borderId="5" xfId="0" applyFont="1" applyFill="1" applyBorder="1" applyAlignment="1">
      <alignment horizontal="center" vertical="top" wrapText="1"/>
    </xf>
    <xf numFmtId="0" fontId="11" fillId="3" borderId="6"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6" borderId="4" xfId="0" applyFont="1" applyFill="1" applyBorder="1" applyAlignment="1">
      <alignment horizontal="center" vertical="top" wrapText="1"/>
    </xf>
    <xf numFmtId="0" fontId="0" fillId="2" borderId="0" xfId="0" applyFill="1" applyAlignment="1">
      <alignment vertical="top"/>
    </xf>
    <xf numFmtId="0" fontId="20" fillId="2" borderId="0" xfId="0" applyFont="1" applyFill="1" applyAlignment="1">
      <alignment vertical="top" wrapText="1"/>
    </xf>
    <xf numFmtId="0" fontId="20" fillId="2" borderId="0" xfId="0" applyFont="1" applyFill="1" applyAlignment="1">
      <alignment horizontal="left" vertical="top" wrapText="1"/>
    </xf>
    <xf numFmtId="0" fontId="20" fillId="8" borderId="0" xfId="0" applyFont="1" applyFill="1" applyAlignment="1">
      <alignment horizontal="left" vertical="top" wrapText="1"/>
    </xf>
    <xf numFmtId="0" fontId="20" fillId="2" borderId="0" xfId="0" applyFont="1" applyFill="1" applyAlignment="1">
      <alignment vertical="top"/>
    </xf>
    <xf numFmtId="0" fontId="20" fillId="8" borderId="0" xfId="0" applyFont="1" applyFill="1" applyAlignment="1">
      <alignment horizontal="left" vertical="top"/>
    </xf>
    <xf numFmtId="0" fontId="20" fillId="2" borderId="0" xfId="0" applyFont="1" applyFill="1" applyAlignment="1">
      <alignment horizontal="left" vertical="top"/>
    </xf>
    <xf numFmtId="0" fontId="10" fillId="7" borderId="4"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9" borderId="4" xfId="0" applyFont="1" applyFill="1" applyBorder="1" applyAlignment="1">
      <alignment horizontal="left" vertical="top" wrapText="1"/>
    </xf>
    <xf numFmtId="0" fontId="10" fillId="2" borderId="0" xfId="0" applyFont="1" applyFill="1" applyAlignment="1">
      <alignment horizontal="left" vertical="top" wrapText="1"/>
    </xf>
    <xf numFmtId="0" fontId="21" fillId="2" borderId="0" xfId="0" applyFont="1" applyFill="1" applyAlignment="1">
      <alignment horizontal="left" vertical="top" wrapText="1"/>
    </xf>
    <xf numFmtId="0" fontId="20" fillId="8" borderId="0" xfId="0" applyFont="1" applyFill="1" applyAlignment="1">
      <alignment vertical="top" wrapText="1"/>
    </xf>
    <xf numFmtId="0" fontId="10" fillId="7" borderId="4" xfId="0" applyFont="1" applyFill="1" applyBorder="1" applyAlignment="1">
      <alignment vertical="top" wrapText="1"/>
    </xf>
    <xf numFmtId="0" fontId="10" fillId="4" borderId="4" xfId="0" applyFont="1" applyFill="1" applyBorder="1" applyAlignment="1">
      <alignment vertical="top" wrapText="1"/>
    </xf>
    <xf numFmtId="0" fontId="22" fillId="10" borderId="0" xfId="5"/>
    <xf numFmtId="0" fontId="23" fillId="11" borderId="0" xfId="6"/>
    <xf numFmtId="0" fontId="24" fillId="12" borderId="0" xfId="7"/>
    <xf numFmtId="44" fontId="2" fillId="2" borderId="0" xfId="0" applyNumberFormat="1" applyFont="1" applyFill="1" applyAlignment="1">
      <alignment vertical="top"/>
    </xf>
    <xf numFmtId="44" fontId="14" fillId="2" borderId="0" xfId="0" applyNumberFormat="1" applyFont="1" applyFill="1" applyAlignment="1">
      <alignment horizontal="left" vertical="top"/>
    </xf>
    <xf numFmtId="44" fontId="4" fillId="6" borderId="4" xfId="0" applyNumberFormat="1" applyFont="1" applyFill="1" applyBorder="1" applyAlignment="1">
      <alignment horizontal="center" vertical="top" wrapText="1"/>
    </xf>
    <xf numFmtId="44" fontId="0" fillId="2" borderId="0" xfId="0" applyNumberFormat="1" applyFill="1" applyAlignment="1">
      <alignment vertical="top"/>
    </xf>
    <xf numFmtId="166" fontId="2" fillId="2" borderId="0" xfId="0" applyNumberFormat="1" applyFont="1" applyFill="1" applyAlignment="1">
      <alignment vertical="top"/>
    </xf>
    <xf numFmtId="166" fontId="14" fillId="2" borderId="0" xfId="0" applyNumberFormat="1" applyFont="1" applyFill="1" applyAlignment="1">
      <alignment horizontal="left" vertical="top"/>
    </xf>
    <xf numFmtId="166" fontId="14" fillId="2" borderId="0" xfId="0" applyNumberFormat="1" applyFont="1" applyFill="1" applyAlignment="1">
      <alignment horizontal="right" vertical="top" wrapText="1"/>
    </xf>
    <xf numFmtId="166" fontId="4" fillId="3" borderId="4" xfId="0" applyNumberFormat="1" applyFont="1" applyFill="1" applyBorder="1" applyAlignment="1">
      <alignment horizontal="center" vertical="top" wrapText="1"/>
    </xf>
    <xf numFmtId="166" fontId="4" fillId="6" borderId="4" xfId="0" applyNumberFormat="1" applyFont="1" applyFill="1" applyBorder="1" applyAlignment="1">
      <alignment horizontal="center" vertical="top" wrapText="1"/>
    </xf>
    <xf numFmtId="166" fontId="20" fillId="8" borderId="0" xfId="0" applyNumberFormat="1" applyFont="1" applyFill="1" applyAlignment="1">
      <alignment horizontal="center" vertical="top" wrapText="1"/>
    </xf>
    <xf numFmtId="166" fontId="20" fillId="2" borderId="0" xfId="0" applyNumberFormat="1" applyFont="1" applyFill="1" applyAlignment="1">
      <alignment horizontal="center" vertical="top" wrapText="1"/>
    </xf>
    <xf numFmtId="166" fontId="0" fillId="2" borderId="0" xfId="0" applyNumberFormat="1" applyFill="1" applyAlignment="1">
      <alignment vertical="top"/>
    </xf>
    <xf numFmtId="166" fontId="16" fillId="6" borderId="4" xfId="0" applyNumberFormat="1" applyFont="1" applyFill="1" applyBorder="1" applyAlignment="1">
      <alignment horizontal="center" vertical="top" wrapText="1"/>
    </xf>
    <xf numFmtId="44" fontId="20" fillId="2" borderId="0" xfId="0" applyNumberFormat="1" applyFont="1" applyFill="1" applyAlignment="1">
      <alignment vertical="top" wrapText="1"/>
    </xf>
    <xf numFmtId="166" fontId="20" fillId="2" borderId="0" xfId="0" applyNumberFormat="1" applyFont="1" applyFill="1" applyAlignment="1">
      <alignment vertical="top" wrapText="1"/>
    </xf>
    <xf numFmtId="0" fontId="4" fillId="3" borderId="4" xfId="0" applyFont="1" applyFill="1" applyBorder="1" applyAlignment="1">
      <alignment horizontal="center" vertical="top" wrapText="1"/>
    </xf>
    <xf numFmtId="0" fontId="11" fillId="3" borderId="4" xfId="0" applyFont="1" applyFill="1" applyBorder="1" applyAlignment="1">
      <alignment horizontal="center" vertical="top" wrapText="1"/>
    </xf>
    <xf numFmtId="0" fontId="0" fillId="2" borderId="0" xfId="0" applyFill="1" applyAlignment="1">
      <alignment vertical="top" wrapText="1"/>
    </xf>
    <xf numFmtId="0" fontId="2" fillId="2" borderId="0" xfId="0" applyFont="1" applyFill="1" applyAlignment="1">
      <alignment vertical="top" wrapText="1"/>
    </xf>
    <xf numFmtId="44" fontId="20" fillId="8" borderId="0" xfId="0" applyNumberFormat="1" applyFont="1" applyFill="1" applyAlignment="1">
      <alignment horizontal="center" vertical="top" wrapText="1"/>
    </xf>
    <xf numFmtId="44" fontId="20" fillId="2" borderId="0" xfId="0" applyNumberFormat="1" applyFont="1" applyFill="1" applyAlignment="1">
      <alignment horizontal="center" vertical="top" wrapText="1"/>
    </xf>
    <xf numFmtId="0" fontId="11" fillId="13" borderId="0" xfId="0" applyFont="1" applyFill="1" applyAlignment="1">
      <alignment horizontal="center" vertical="top" wrapText="1"/>
    </xf>
    <xf numFmtId="44" fontId="14" fillId="2" borderId="0" xfId="0" applyNumberFormat="1" applyFont="1" applyFill="1" applyAlignment="1">
      <alignment horizontal="right" vertical="top" wrapText="1"/>
    </xf>
    <xf numFmtId="44" fontId="11" fillId="3" borderId="4" xfId="0" applyNumberFormat="1" applyFont="1" applyFill="1" applyBorder="1" applyAlignment="1">
      <alignment horizontal="center" vertical="top" wrapText="1"/>
    </xf>
    <xf numFmtId="44" fontId="20" fillId="8" borderId="0" xfId="0" quotePrefix="1" applyNumberFormat="1" applyFont="1" applyFill="1" applyAlignment="1">
      <alignment horizontal="center" vertical="top" wrapText="1"/>
    </xf>
    <xf numFmtId="44" fontId="20" fillId="2" borderId="0" xfId="0" quotePrefix="1" applyNumberFormat="1" applyFont="1" applyFill="1" applyAlignment="1">
      <alignment horizontal="center" vertical="top" wrapText="1"/>
    </xf>
    <xf numFmtId="166" fontId="10" fillId="2" borderId="0" xfId="0" applyNumberFormat="1" applyFont="1" applyFill="1" applyAlignment="1">
      <alignment vertical="top"/>
    </xf>
    <xf numFmtId="166" fontId="10" fillId="2" borderId="0" xfId="0" applyNumberFormat="1" applyFont="1" applyFill="1" applyAlignment="1">
      <alignment horizontal="left" vertical="top"/>
    </xf>
    <xf numFmtId="166" fontId="11" fillId="3" borderId="4" xfId="0" applyNumberFormat="1" applyFont="1" applyFill="1" applyBorder="1" applyAlignment="1">
      <alignment horizontal="center" vertical="top" wrapText="1"/>
    </xf>
    <xf numFmtId="166" fontId="20" fillId="8" borderId="0" xfId="0" quotePrefix="1" applyNumberFormat="1" applyFont="1" applyFill="1" applyAlignment="1">
      <alignment horizontal="center" vertical="top" wrapText="1"/>
    </xf>
    <xf numFmtId="166" fontId="20" fillId="2" borderId="0" xfId="0" quotePrefix="1" applyNumberFormat="1" applyFont="1" applyFill="1" applyAlignment="1">
      <alignment horizontal="center" vertical="top" wrapText="1"/>
    </xf>
    <xf numFmtId="44" fontId="10" fillId="2" borderId="0" xfId="0" applyNumberFormat="1" applyFont="1" applyFill="1" applyAlignment="1">
      <alignment horizontal="right" vertical="top"/>
    </xf>
    <xf numFmtId="44" fontId="11" fillId="6" borderId="4" xfId="0" applyNumberFormat="1" applyFont="1" applyFill="1" applyBorder="1" applyAlignment="1">
      <alignment horizontal="center" vertical="top" wrapText="1"/>
    </xf>
    <xf numFmtId="166" fontId="15" fillId="6" borderId="4" xfId="0" applyNumberFormat="1" applyFont="1" applyFill="1" applyBorder="1" applyAlignment="1">
      <alignment horizontal="center" vertical="top" wrapText="1"/>
    </xf>
    <xf numFmtId="0" fontId="25" fillId="2" borderId="0" xfId="0" applyFont="1" applyFill="1" applyAlignment="1">
      <alignment vertical="top"/>
    </xf>
    <xf numFmtId="0" fontId="0" fillId="0" borderId="0" xfId="0" applyAlignment="1">
      <alignment vertical="top" wrapText="1"/>
    </xf>
    <xf numFmtId="0" fontId="26" fillId="0" borderId="0" xfId="0" applyFont="1" applyAlignment="1">
      <alignment vertical="top" wrapText="1"/>
    </xf>
    <xf numFmtId="0" fontId="27" fillId="2" borderId="0" xfId="0" applyFont="1" applyFill="1" applyAlignment="1">
      <alignment vertical="top" wrapText="1"/>
    </xf>
    <xf numFmtId="16" fontId="0" fillId="2" borderId="0" xfId="0" applyNumberFormat="1" applyFill="1" applyAlignment="1">
      <alignment vertical="top" wrapText="1"/>
    </xf>
    <xf numFmtId="164" fontId="0" fillId="2" borderId="0" xfId="0" applyNumberFormat="1" applyFill="1" applyAlignment="1">
      <alignment vertical="top" wrapText="1"/>
    </xf>
    <xf numFmtId="16" fontId="0" fillId="0" borderId="0" xfId="0" applyNumberFormat="1" applyAlignment="1">
      <alignment vertical="top" wrapText="1"/>
    </xf>
    <xf numFmtId="0" fontId="0" fillId="0" borderId="0" xfId="0" applyAlignment="1">
      <alignment vertical="top"/>
    </xf>
    <xf numFmtId="0" fontId="28" fillId="0" borderId="0" xfId="0" applyFont="1" applyAlignment="1">
      <alignment vertical="top" wrapText="1"/>
    </xf>
    <xf numFmtId="0" fontId="28" fillId="0" borderId="0" xfId="0" applyFont="1" applyAlignment="1">
      <alignment vertical="top"/>
    </xf>
    <xf numFmtId="0" fontId="28" fillId="0" borderId="9" xfId="0" applyFont="1" applyBorder="1" applyAlignment="1">
      <alignment vertical="top" wrapText="1"/>
    </xf>
    <xf numFmtId="0" fontId="28" fillId="2" borderId="0" xfId="0" applyFont="1" applyFill="1" applyAlignment="1">
      <alignment vertical="top" wrapText="1"/>
    </xf>
    <xf numFmtId="0" fontId="28" fillId="2" borderId="0" xfId="0" applyFont="1" applyFill="1" applyAlignment="1">
      <alignment vertical="top"/>
    </xf>
    <xf numFmtId="165" fontId="0" fillId="2" borderId="0" xfId="0" applyNumberFormat="1" applyFill="1" applyAlignment="1">
      <alignment vertical="top"/>
    </xf>
    <xf numFmtId="0" fontId="28" fillId="2" borderId="9" xfId="0" applyFont="1" applyFill="1" applyBorder="1" applyAlignment="1">
      <alignment vertical="top" wrapText="1"/>
    </xf>
    <xf numFmtId="164" fontId="6" fillId="2" borderId="0" xfId="8" applyNumberFormat="1" applyFont="1" applyFill="1" applyAlignment="1">
      <alignment vertical="top" wrapText="1"/>
    </xf>
    <xf numFmtId="164" fontId="7" fillId="3" borderId="4" xfId="8" applyNumberFormat="1" applyFont="1" applyFill="1" applyBorder="1" applyAlignment="1">
      <alignment horizontal="center" vertical="top" wrapText="1"/>
    </xf>
    <xf numFmtId="164" fontId="0" fillId="2" borderId="0" xfId="8" applyNumberFormat="1" applyFont="1" applyFill="1" applyAlignment="1">
      <alignment vertical="top" wrapText="1"/>
    </xf>
    <xf numFmtId="166" fontId="6" fillId="2" borderId="0" xfId="0" applyNumberFormat="1" applyFont="1" applyFill="1" applyAlignment="1">
      <alignment vertical="top" wrapText="1"/>
    </xf>
    <xf numFmtId="166" fontId="6" fillId="2" borderId="0" xfId="0" applyNumberFormat="1" applyFont="1" applyFill="1" applyAlignment="1">
      <alignment horizontal="right" vertical="top" wrapText="1"/>
    </xf>
    <xf numFmtId="166" fontId="14" fillId="2" borderId="0" xfId="0" applyNumberFormat="1" applyFont="1" applyFill="1" applyAlignment="1">
      <alignment horizontal="left" vertical="top" wrapText="1"/>
    </xf>
    <xf numFmtId="166" fontId="7" fillId="3" borderId="4" xfId="0" applyNumberFormat="1" applyFont="1" applyFill="1" applyBorder="1" applyAlignment="1">
      <alignment horizontal="center" vertical="top" wrapText="1"/>
    </xf>
    <xf numFmtId="166" fontId="7" fillId="6" borderId="4" xfId="0" applyNumberFormat="1" applyFont="1" applyFill="1" applyBorder="1" applyAlignment="1">
      <alignment horizontal="center" vertical="top" wrapText="1"/>
    </xf>
    <xf numFmtId="166" fontId="0" fillId="2" borderId="0" xfId="0" applyNumberFormat="1" applyFill="1" applyAlignment="1">
      <alignment vertical="top" wrapText="1"/>
    </xf>
    <xf numFmtId="0" fontId="10" fillId="9" borderId="4" xfId="0" applyFont="1" applyFill="1" applyBorder="1" applyAlignment="1">
      <alignment vertical="top" wrapText="1"/>
    </xf>
    <xf numFmtId="0" fontId="10" fillId="2" borderId="4" xfId="0" applyFont="1" applyFill="1" applyBorder="1" applyAlignment="1">
      <alignment horizontal="left" vertical="top" wrapText="1"/>
    </xf>
    <xf numFmtId="0" fontId="10" fillId="8" borderId="4" xfId="0" applyFont="1" applyFill="1" applyBorder="1" applyAlignment="1">
      <alignment horizontal="left" vertical="top" wrapText="1"/>
    </xf>
    <xf numFmtId="0" fontId="21" fillId="2" borderId="0" xfId="0" applyFont="1" applyFill="1" applyAlignment="1">
      <alignment vertical="top" wrapText="1"/>
    </xf>
    <xf numFmtId="0" fontId="10" fillId="2" borderId="0" xfId="0" applyFont="1" applyFill="1" applyAlignment="1">
      <alignment horizontal="left" vertical="top"/>
    </xf>
    <xf numFmtId="0" fontId="10" fillId="2" borderId="0" xfId="0" applyFont="1" applyFill="1" applyAlignment="1" applyProtection="1">
      <alignment horizontal="left" vertical="top" wrapText="1"/>
      <protection locked="0"/>
    </xf>
    <xf numFmtId="0" fontId="21" fillId="2" borderId="0" xfId="0" applyFont="1" applyFill="1" applyAlignment="1">
      <alignment horizontal="left" vertical="top"/>
    </xf>
    <xf numFmtId="0" fontId="21" fillId="2" borderId="0" xfId="0" applyFont="1" applyFill="1" applyAlignment="1" applyProtection="1">
      <alignment horizontal="left" vertical="top" wrapText="1"/>
      <protection locked="0"/>
    </xf>
    <xf numFmtId="0" fontId="10" fillId="8" borderId="0" xfId="0" applyFont="1" applyFill="1" applyAlignment="1">
      <alignment horizontal="left" vertical="top"/>
    </xf>
    <xf numFmtId="0" fontId="10" fillId="8" borderId="0" xfId="0" applyFont="1" applyFill="1" applyAlignment="1" applyProtection="1">
      <alignment horizontal="left" vertical="top" wrapText="1"/>
      <protection locked="0"/>
    </xf>
    <xf numFmtId="0" fontId="10" fillId="8" borderId="0" xfId="0" applyFont="1" applyFill="1" applyAlignment="1">
      <alignment horizontal="left" vertical="top" wrapText="1"/>
    </xf>
    <xf numFmtId="0" fontId="21" fillId="8" borderId="0" xfId="0" applyFont="1" applyFill="1" applyAlignment="1">
      <alignment horizontal="left" vertical="top"/>
    </xf>
    <xf numFmtId="0" fontId="21" fillId="8" borderId="0" xfId="0" applyFont="1" applyFill="1" applyAlignment="1" applyProtection="1">
      <alignment horizontal="left" vertical="top" wrapText="1"/>
      <protection locked="0"/>
    </xf>
    <xf numFmtId="0" fontId="21" fillId="8" borderId="0" xfId="0" applyFont="1" applyFill="1" applyAlignment="1">
      <alignment horizontal="left" vertical="top" wrapText="1"/>
    </xf>
    <xf numFmtId="0" fontId="10" fillId="8" borderId="0" xfId="0" applyFont="1" applyFill="1" applyAlignment="1">
      <alignment vertical="top" wrapText="1"/>
    </xf>
    <xf numFmtId="0" fontId="21" fillId="8" borderId="0" xfId="0" applyFont="1" applyFill="1" applyAlignment="1">
      <alignment vertical="top" wrapText="1"/>
    </xf>
    <xf numFmtId="0" fontId="10" fillId="7" borderId="0" xfId="0" applyFont="1" applyFill="1" applyAlignment="1">
      <alignment vertical="top" wrapText="1"/>
    </xf>
    <xf numFmtId="0" fontId="13" fillId="2" borderId="0" xfId="0" applyFont="1" applyFill="1" applyAlignment="1">
      <alignment vertical="top"/>
    </xf>
    <xf numFmtId="0" fontId="0" fillId="8" borderId="0" xfId="0" applyFill="1" applyAlignment="1">
      <alignment vertical="top"/>
    </xf>
    <xf numFmtId="164" fontId="0" fillId="8" borderId="0" xfId="0" applyNumberFormat="1" applyFill="1" applyAlignment="1">
      <alignment vertical="top" wrapText="1"/>
    </xf>
    <xf numFmtId="0" fontId="0" fillId="8" borderId="0" xfId="0" applyFill="1" applyAlignment="1">
      <alignment vertical="top" wrapText="1"/>
    </xf>
    <xf numFmtId="0" fontId="20" fillId="8" borderId="9" xfId="0" applyFont="1" applyFill="1" applyBorder="1" applyAlignment="1">
      <alignment vertical="top" wrapText="1"/>
    </xf>
    <xf numFmtId="0" fontId="20" fillId="2" borderId="7" xfId="0" applyFont="1" applyFill="1" applyBorder="1" applyAlignment="1">
      <alignment vertical="top" wrapText="1"/>
    </xf>
    <xf numFmtId="0" fontId="10" fillId="2" borderId="7" xfId="9" applyFont="1" applyFill="1" applyBorder="1" applyAlignment="1">
      <alignment vertical="top" wrapText="1"/>
    </xf>
    <xf numFmtId="0" fontId="21" fillId="2" borderId="7" xfId="9" applyFont="1" applyFill="1" applyBorder="1" applyAlignment="1">
      <alignment vertical="top" wrapText="1"/>
    </xf>
    <xf numFmtId="0" fontId="20" fillId="14" borderId="9" xfId="0" applyFont="1" applyFill="1" applyBorder="1" applyAlignment="1">
      <alignment vertical="top"/>
    </xf>
    <xf numFmtId="1" fontId="10" fillId="8" borderId="0" xfId="8" applyNumberFormat="1" applyFont="1" applyFill="1" applyBorder="1" applyAlignment="1">
      <alignment horizontal="center" vertical="top" wrapText="1"/>
    </xf>
    <xf numFmtId="1" fontId="10" fillId="2" borderId="0" xfId="8" applyNumberFormat="1" applyFont="1" applyFill="1" applyBorder="1" applyAlignment="1">
      <alignment horizontal="center" vertical="top" wrapText="1"/>
    </xf>
    <xf numFmtId="1" fontId="21" fillId="2" borderId="0" xfId="8" applyNumberFormat="1" applyFont="1" applyFill="1" applyBorder="1" applyAlignment="1">
      <alignment horizontal="center" vertical="top" wrapText="1"/>
    </xf>
    <xf numFmtId="1" fontId="21" fillId="8" borderId="0" xfId="8" applyNumberFormat="1" applyFont="1" applyFill="1" applyBorder="1" applyAlignment="1">
      <alignment horizontal="center" vertical="top" wrapText="1"/>
    </xf>
    <xf numFmtId="167" fontId="20" fillId="2" borderId="0" xfId="0" applyNumberFormat="1" applyFont="1" applyFill="1" applyAlignment="1">
      <alignment horizontal="center" vertical="top" wrapText="1"/>
    </xf>
    <xf numFmtId="167" fontId="20" fillId="8" borderId="0" xfId="0" applyNumberFormat="1" applyFont="1" applyFill="1" applyAlignment="1">
      <alignment horizontal="center" vertical="top" wrapText="1"/>
    </xf>
    <xf numFmtId="164" fontId="20" fillId="2" borderId="0" xfId="0" quotePrefix="1" applyNumberFormat="1" applyFont="1" applyFill="1" applyAlignment="1">
      <alignment horizontal="center" vertical="top" wrapText="1"/>
    </xf>
    <xf numFmtId="164" fontId="20" fillId="8" borderId="0" xfId="0" quotePrefix="1" applyNumberFormat="1" applyFont="1" applyFill="1" applyAlignment="1">
      <alignment horizontal="center" vertical="top" wrapText="1"/>
    </xf>
    <xf numFmtId="167" fontId="20" fillId="2" borderId="0" xfId="0" applyNumberFormat="1" applyFont="1" applyFill="1" applyAlignment="1">
      <alignment horizontal="center" vertical="top"/>
    </xf>
    <xf numFmtId="165" fontId="20" fillId="2" borderId="0" xfId="0" applyNumberFormat="1" applyFont="1" applyFill="1" applyAlignment="1">
      <alignment horizontal="center" vertical="top" wrapText="1"/>
    </xf>
    <xf numFmtId="165" fontId="20" fillId="8" borderId="0" xfId="0" applyNumberFormat="1" applyFont="1" applyFill="1" applyAlignment="1">
      <alignment horizontal="center" vertical="top" wrapText="1"/>
    </xf>
    <xf numFmtId="0" fontId="20" fillId="2" borderId="0" xfId="0" applyFont="1" applyFill="1" applyAlignment="1">
      <alignment horizontal="center" vertical="top" wrapText="1"/>
    </xf>
    <xf numFmtId="0" fontId="20" fillId="8" borderId="0" xfId="0" applyFont="1" applyFill="1" applyAlignment="1">
      <alignment horizontal="center" vertical="top" wrapText="1"/>
    </xf>
    <xf numFmtId="167" fontId="20" fillId="8" borderId="0" xfId="0" quotePrefix="1" applyNumberFormat="1" applyFont="1" applyFill="1" applyAlignment="1">
      <alignment horizontal="center" vertical="top" wrapText="1"/>
    </xf>
    <xf numFmtId="0" fontId="10" fillId="7" borderId="4" xfId="0" applyFont="1" applyFill="1" applyBorder="1" applyAlignment="1">
      <alignment horizontal="center" vertical="top" wrapText="1"/>
    </xf>
    <xf numFmtId="0" fontId="10" fillId="4" borderId="4" xfId="0" applyFont="1" applyFill="1" applyBorder="1" applyAlignment="1">
      <alignment horizontal="center" vertical="top" wrapText="1"/>
    </xf>
    <xf numFmtId="0" fontId="20" fillId="8" borderId="0" xfId="0" quotePrefix="1" applyFont="1" applyFill="1" applyAlignment="1">
      <alignment vertical="top" wrapText="1"/>
    </xf>
    <xf numFmtId="0" fontId="20" fillId="2" borderId="0" xfId="0" quotePrefix="1" applyFont="1" applyFill="1" applyAlignment="1">
      <alignment vertical="top" wrapText="1"/>
    </xf>
    <xf numFmtId="0" fontId="10" fillId="8" borderId="0" xfId="0" applyFont="1" applyFill="1" applyAlignment="1">
      <alignment horizontal="center" vertical="top" wrapText="1"/>
    </xf>
    <xf numFmtId="0" fontId="10" fillId="2" borderId="0" xfId="0" applyFont="1" applyFill="1" applyAlignment="1">
      <alignment horizontal="center" vertical="top" wrapText="1"/>
    </xf>
    <xf numFmtId="0" fontId="21" fillId="2" borderId="0" xfId="0" applyFont="1" applyFill="1" applyAlignment="1">
      <alignment horizontal="center" vertical="top" wrapText="1"/>
    </xf>
    <xf numFmtId="0" fontId="21" fillId="8" borderId="0" xfId="0" applyFont="1" applyFill="1" applyAlignment="1">
      <alignment horizontal="center" vertical="top" wrapText="1"/>
    </xf>
    <xf numFmtId="164" fontId="20" fillId="2" borderId="0" xfId="8" applyNumberFormat="1" applyFont="1" applyFill="1" applyAlignment="1">
      <alignment horizontal="center" vertical="top" wrapText="1"/>
    </xf>
    <xf numFmtId="164" fontId="20" fillId="8" borderId="0" xfId="8" applyNumberFormat="1" applyFont="1" applyFill="1" applyAlignment="1">
      <alignment horizontal="center" vertical="top" wrapText="1"/>
    </xf>
    <xf numFmtId="164" fontId="10" fillId="8" borderId="0" xfId="8" applyNumberFormat="1" applyFont="1" applyFill="1" applyBorder="1" applyAlignment="1">
      <alignment horizontal="center" vertical="top" wrapText="1"/>
    </xf>
    <xf numFmtId="164" fontId="21" fillId="2" borderId="0" xfId="8" applyNumberFormat="1" applyFont="1" applyFill="1" applyBorder="1" applyAlignment="1">
      <alignment horizontal="center" vertical="top" wrapText="1"/>
    </xf>
    <xf numFmtId="164" fontId="21" fillId="8" borderId="0" xfId="8" applyNumberFormat="1" applyFont="1" applyFill="1" applyBorder="1" applyAlignment="1">
      <alignment horizontal="center" vertical="top" wrapText="1"/>
    </xf>
    <xf numFmtId="164" fontId="10" fillId="2" borderId="0" xfId="8" applyNumberFormat="1" applyFont="1" applyFill="1" applyBorder="1" applyAlignment="1">
      <alignment horizontal="center" vertical="top" wrapText="1"/>
    </xf>
    <xf numFmtId="164" fontId="20" fillId="8" borderId="0" xfId="8" applyNumberFormat="1" applyFont="1" applyFill="1" applyBorder="1" applyAlignment="1">
      <alignment horizontal="center" vertical="top" wrapText="1"/>
    </xf>
    <xf numFmtId="164" fontId="20" fillId="2" borderId="0" xfId="8" applyNumberFormat="1" applyFont="1" applyFill="1" applyBorder="1" applyAlignment="1">
      <alignment horizontal="center" vertical="top" wrapText="1"/>
    </xf>
    <xf numFmtId="167" fontId="20" fillId="8" borderId="0" xfId="8" applyNumberFormat="1" applyFont="1" applyFill="1" applyAlignment="1">
      <alignment horizontal="center" vertical="top" wrapText="1"/>
    </xf>
    <xf numFmtId="167" fontId="20" fillId="2" borderId="0" xfId="8" applyNumberFormat="1" applyFont="1" applyFill="1" applyAlignment="1">
      <alignment horizontal="center" vertical="top" wrapText="1"/>
    </xf>
    <xf numFmtId="167" fontId="10" fillId="8" borderId="0" xfId="8" applyNumberFormat="1" applyFont="1" applyFill="1" applyBorder="1" applyAlignment="1">
      <alignment horizontal="center" vertical="top" wrapText="1"/>
    </xf>
    <xf numFmtId="167" fontId="21" fillId="2" borderId="0" xfId="8" applyNumberFormat="1" applyFont="1" applyFill="1" applyBorder="1" applyAlignment="1">
      <alignment horizontal="center" vertical="top" wrapText="1"/>
    </xf>
    <xf numFmtId="167" fontId="21" fillId="8" borderId="0" xfId="8" applyNumberFormat="1" applyFont="1" applyFill="1" applyBorder="1" applyAlignment="1">
      <alignment horizontal="center" vertical="top" wrapText="1"/>
    </xf>
    <xf numFmtId="167" fontId="10" fillId="2" borderId="0" xfId="8" applyNumberFormat="1" applyFont="1" applyFill="1" applyBorder="1" applyAlignment="1">
      <alignment horizontal="center" vertical="top" wrapText="1"/>
    </xf>
    <xf numFmtId="167" fontId="20" fillId="2" borderId="0" xfId="0" quotePrefix="1" applyNumberFormat="1" applyFont="1" applyFill="1" applyAlignment="1">
      <alignment horizontal="center" vertical="top" wrapText="1"/>
    </xf>
    <xf numFmtId="1" fontId="20" fillId="2" borderId="0" xfId="0" quotePrefix="1" applyNumberFormat="1" applyFont="1" applyFill="1" applyAlignment="1">
      <alignment horizontal="center" vertical="top" wrapText="1"/>
    </xf>
    <xf numFmtId="1" fontId="20" fillId="8" borderId="0" xfId="0" quotePrefix="1" applyNumberFormat="1" applyFont="1" applyFill="1" applyAlignment="1">
      <alignment horizontal="center" vertical="top" wrapText="1"/>
    </xf>
    <xf numFmtId="1" fontId="10" fillId="8" borderId="0" xfId="8" quotePrefix="1" applyNumberFormat="1" applyFont="1" applyFill="1" applyBorder="1" applyAlignment="1">
      <alignment horizontal="center" vertical="top" wrapText="1"/>
    </xf>
    <xf numFmtId="1" fontId="20" fillId="8" borderId="0" xfId="0" applyNumberFormat="1" applyFont="1" applyFill="1" applyAlignment="1">
      <alignment horizontal="center" vertical="top" wrapText="1"/>
    </xf>
    <xf numFmtId="1" fontId="20" fillId="2" borderId="0" xfId="0" applyNumberFormat="1" applyFont="1" applyFill="1" applyAlignment="1">
      <alignment horizontal="center" vertical="top" wrapText="1"/>
    </xf>
    <xf numFmtId="3" fontId="20" fillId="2" borderId="0" xfId="0" applyNumberFormat="1" applyFont="1" applyFill="1" applyAlignment="1">
      <alignment horizontal="center" vertical="top" wrapText="1"/>
    </xf>
    <xf numFmtId="3" fontId="20" fillId="8" borderId="0" xfId="0" applyNumberFormat="1" applyFont="1" applyFill="1" applyAlignment="1">
      <alignment horizontal="center" vertical="top" wrapText="1"/>
    </xf>
    <xf numFmtId="0" fontId="20" fillId="8" borderId="0" xfId="0" applyFont="1" applyFill="1" applyAlignment="1">
      <alignment horizontal="center" vertical="top"/>
    </xf>
    <xf numFmtId="0" fontId="20" fillId="2" borderId="0" xfId="0" applyFont="1" applyFill="1" applyAlignment="1">
      <alignment horizontal="center" vertical="top"/>
    </xf>
    <xf numFmtId="3" fontId="10" fillId="2" borderId="0" xfId="0" applyNumberFormat="1" applyFont="1" applyFill="1" applyAlignment="1">
      <alignment horizontal="center" vertical="top" wrapText="1"/>
    </xf>
    <xf numFmtId="3" fontId="20" fillId="8" borderId="0" xfId="0" applyNumberFormat="1" applyFont="1" applyFill="1" applyAlignment="1">
      <alignment horizontal="center" vertical="top"/>
    </xf>
    <xf numFmtId="3" fontId="20" fillId="2" borderId="0" xfId="0" applyNumberFormat="1" applyFont="1" applyFill="1" applyAlignment="1">
      <alignment horizontal="center" vertical="top"/>
    </xf>
    <xf numFmtId="1" fontId="10" fillId="2" borderId="0" xfId="0" applyNumberFormat="1" applyFont="1" applyFill="1" applyAlignment="1">
      <alignment horizontal="center" vertical="top" wrapText="1"/>
    </xf>
    <xf numFmtId="1" fontId="20" fillId="8" borderId="0" xfId="0" applyNumberFormat="1" applyFont="1" applyFill="1" applyAlignment="1">
      <alignment horizontal="center" vertical="top"/>
    </xf>
    <xf numFmtId="1" fontId="20" fillId="2" borderId="0" xfId="0" applyNumberFormat="1" applyFont="1" applyFill="1" applyAlignment="1">
      <alignment horizontal="center" vertical="top"/>
    </xf>
    <xf numFmtId="167" fontId="20" fillId="8" borderId="0" xfId="0" applyNumberFormat="1" applyFont="1" applyFill="1" applyAlignment="1">
      <alignment horizontal="center" vertical="top"/>
    </xf>
    <xf numFmtId="167" fontId="10" fillId="2" borderId="0" xfId="0" applyNumberFormat="1" applyFont="1" applyFill="1" applyAlignment="1">
      <alignment horizontal="center" vertical="top"/>
    </xf>
    <xf numFmtId="167" fontId="20" fillId="8" borderId="0" xfId="1" applyNumberFormat="1" applyFont="1" applyFill="1" applyAlignment="1">
      <alignment horizontal="center" vertical="top"/>
    </xf>
    <xf numFmtId="167" fontId="20" fillId="2" borderId="0" xfId="1" applyNumberFormat="1" applyFont="1" applyFill="1" applyAlignment="1">
      <alignment horizontal="center" vertical="top"/>
    </xf>
    <xf numFmtId="166" fontId="20" fillId="8" borderId="0" xfId="0" applyNumberFormat="1" applyFont="1" applyFill="1" applyAlignment="1">
      <alignment horizontal="center" vertical="top"/>
    </xf>
    <xf numFmtId="166" fontId="20" fillId="2" borderId="0" xfId="0" applyNumberFormat="1" applyFont="1" applyFill="1" applyAlignment="1">
      <alignment horizontal="center" vertical="top"/>
    </xf>
    <xf numFmtId="167" fontId="10" fillId="8" borderId="0" xfId="8" applyNumberFormat="1" applyFont="1" applyFill="1" applyBorder="1" applyAlignment="1">
      <alignment horizontal="center" vertical="top"/>
    </xf>
    <xf numFmtId="167" fontId="10" fillId="2" borderId="0" xfId="0" applyNumberFormat="1" applyFont="1" applyFill="1" applyAlignment="1">
      <alignment horizontal="center" vertical="top" wrapText="1"/>
    </xf>
    <xf numFmtId="3" fontId="20" fillId="8" borderId="0" xfId="0" quotePrefix="1" applyNumberFormat="1" applyFont="1" applyFill="1" applyAlignment="1">
      <alignment horizontal="center" vertical="top"/>
    </xf>
    <xf numFmtId="167" fontId="20" fillId="2" borderId="0" xfId="0" quotePrefix="1" applyNumberFormat="1" applyFont="1" applyFill="1" applyAlignment="1">
      <alignment horizontal="center" vertical="top"/>
    </xf>
    <xf numFmtId="44" fontId="20" fillId="8" borderId="0" xfId="0" applyNumberFormat="1" applyFont="1" applyFill="1" applyAlignment="1">
      <alignment horizontal="center" vertical="top"/>
    </xf>
    <xf numFmtId="44" fontId="20" fillId="2" borderId="0" xfId="0" applyNumberFormat="1" applyFont="1" applyFill="1" applyAlignment="1">
      <alignment horizontal="center" vertical="top"/>
    </xf>
    <xf numFmtId="1" fontId="20" fillId="2" borderId="0" xfId="0" quotePrefix="1" applyNumberFormat="1" applyFont="1" applyFill="1" applyAlignment="1">
      <alignment horizontal="center" vertical="top"/>
    </xf>
    <xf numFmtId="167" fontId="20" fillId="8" borderId="0" xfId="0" quotePrefix="1" applyNumberFormat="1" applyFont="1" applyFill="1" applyAlignment="1">
      <alignment horizontal="center" vertical="top"/>
    </xf>
    <xf numFmtId="167" fontId="10" fillId="2" borderId="0" xfId="0" quotePrefix="1" applyNumberFormat="1" applyFont="1" applyFill="1" applyAlignment="1">
      <alignment horizontal="center" vertical="top" wrapText="1"/>
    </xf>
    <xf numFmtId="167" fontId="10" fillId="2" borderId="0" xfId="0" quotePrefix="1" applyNumberFormat="1" applyFont="1" applyFill="1" applyAlignment="1">
      <alignment horizontal="center" vertical="top"/>
    </xf>
    <xf numFmtId="166" fontId="20" fillId="8" borderId="0" xfId="0" quotePrefix="1" applyNumberFormat="1" applyFont="1" applyFill="1" applyAlignment="1">
      <alignment horizontal="center" vertical="top"/>
    </xf>
    <xf numFmtId="3" fontId="20" fillId="2" borderId="0" xfId="0" quotePrefix="1" applyNumberFormat="1" applyFont="1" applyFill="1" applyAlignment="1">
      <alignment horizontal="center" vertical="top"/>
    </xf>
    <xf numFmtId="1" fontId="20" fillId="8" borderId="0" xfId="0" quotePrefix="1" applyNumberFormat="1" applyFont="1" applyFill="1" applyAlignment="1">
      <alignment horizontal="center" vertical="top"/>
    </xf>
    <xf numFmtId="167" fontId="20" fillId="8" borderId="0" xfId="8" applyNumberFormat="1" applyFont="1" applyFill="1" applyAlignment="1">
      <alignment horizontal="center" vertical="top"/>
    </xf>
    <xf numFmtId="0" fontId="10" fillId="2" borderId="7" xfId="9" applyFont="1" applyFill="1" applyBorder="1" applyAlignment="1">
      <alignment horizontal="center" vertical="top" wrapText="1"/>
    </xf>
    <xf numFmtId="0" fontId="21" fillId="2" borderId="7" xfId="9" applyFont="1" applyFill="1" applyBorder="1" applyAlignment="1">
      <alignment horizontal="center" vertical="top" wrapText="1"/>
    </xf>
    <xf numFmtId="0" fontId="20" fillId="4" borderId="4" xfId="0" applyFont="1" applyFill="1" applyBorder="1" applyAlignment="1">
      <alignment horizontal="center" vertical="top" wrapText="1"/>
    </xf>
    <xf numFmtId="3" fontId="21" fillId="2" borderId="7" xfId="9" applyNumberFormat="1" applyFont="1" applyFill="1" applyBorder="1" applyAlignment="1">
      <alignment horizontal="center" vertical="top" wrapText="1"/>
    </xf>
    <xf numFmtId="3" fontId="21" fillId="8" borderId="0" xfId="0" applyNumberFormat="1" applyFont="1" applyFill="1" applyAlignment="1">
      <alignment horizontal="center" vertical="top" wrapText="1"/>
    </xf>
    <xf numFmtId="0" fontId="20" fillId="7" borderId="4" xfId="0" applyFont="1" applyFill="1" applyBorder="1" applyAlignment="1">
      <alignment horizontal="center" vertical="top" wrapText="1"/>
    </xf>
    <xf numFmtId="0" fontId="10" fillId="9" borderId="4" xfId="0" applyFont="1" applyFill="1" applyBorder="1" applyAlignment="1">
      <alignment horizontal="center" vertical="top" wrapText="1"/>
    </xf>
    <xf numFmtId="0" fontId="20" fillId="9"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10" fillId="8" borderId="4" xfId="0" applyFont="1" applyFill="1" applyBorder="1" applyAlignment="1">
      <alignment horizontal="center" vertical="top" wrapText="1"/>
    </xf>
    <xf numFmtId="1" fontId="20" fillId="2" borderId="0" xfId="8" applyNumberFormat="1" applyFont="1" applyFill="1" applyAlignment="1">
      <alignment horizontal="center" vertical="top" wrapText="1"/>
    </xf>
    <xf numFmtId="1" fontId="21" fillId="2" borderId="7" xfId="10" applyNumberFormat="1" applyFont="1" applyFill="1" applyBorder="1" applyAlignment="1">
      <alignment horizontal="center" vertical="top" wrapText="1"/>
    </xf>
    <xf numFmtId="167" fontId="10" fillId="4" borderId="4" xfId="0" applyNumberFormat="1" applyFont="1" applyFill="1" applyBorder="1" applyAlignment="1">
      <alignment horizontal="center" vertical="top" wrapText="1"/>
    </xf>
    <xf numFmtId="166" fontId="21" fillId="2" borderId="7" xfId="9" applyNumberFormat="1" applyFont="1" applyFill="1" applyBorder="1" applyAlignment="1">
      <alignment horizontal="center" vertical="top" wrapText="1"/>
    </xf>
    <xf numFmtId="44" fontId="10" fillId="4" borderId="4" xfId="0" applyNumberFormat="1" applyFont="1" applyFill="1" applyBorder="1" applyAlignment="1">
      <alignment horizontal="center" vertical="top" wrapText="1"/>
    </xf>
    <xf numFmtId="44" fontId="20" fillId="2" borderId="7" xfId="0" applyNumberFormat="1" applyFont="1" applyFill="1" applyBorder="1" applyAlignment="1">
      <alignment horizontal="center" vertical="top" wrapText="1"/>
    </xf>
    <xf numFmtId="0" fontId="21" fillId="2" borderId="10" xfId="9" applyFont="1" applyFill="1" applyBorder="1" applyAlignment="1">
      <alignment horizontal="left" vertical="top" wrapText="1"/>
    </xf>
    <xf numFmtId="0" fontId="10" fillId="4" borderId="6" xfId="0" applyFont="1" applyFill="1" applyBorder="1" applyAlignment="1">
      <alignment horizontal="center" vertical="top" wrapText="1"/>
    </xf>
    <xf numFmtId="3" fontId="10" fillId="4" borderId="4" xfId="0" applyNumberFormat="1" applyFont="1" applyFill="1" applyBorder="1" applyAlignment="1">
      <alignment horizontal="center" vertical="top" wrapText="1"/>
    </xf>
    <xf numFmtId="1" fontId="0" fillId="0" borderId="0" xfId="0" applyNumberFormat="1" applyAlignment="1">
      <alignment horizontal="center" vertical="top" wrapText="1"/>
    </xf>
    <xf numFmtId="1" fontId="0" fillId="2" borderId="0" xfId="0" applyNumberFormat="1" applyFill="1" applyAlignment="1">
      <alignment horizontal="center" vertical="top" wrapText="1"/>
    </xf>
    <xf numFmtId="0" fontId="0" fillId="0" borderId="0" xfId="0" applyAlignment="1">
      <alignment horizontal="center" vertical="top"/>
    </xf>
    <xf numFmtId="0" fontId="0" fillId="2" borderId="0" xfId="0" applyFill="1" applyAlignment="1">
      <alignment horizontal="center" vertical="top"/>
    </xf>
    <xf numFmtId="1" fontId="0" fillId="8" borderId="0" xfId="0" applyNumberFormat="1" applyFill="1" applyAlignment="1">
      <alignment horizontal="center" vertical="top" wrapText="1"/>
    </xf>
    <xf numFmtId="0" fontId="0" fillId="2" borderId="0" xfId="0" applyFill="1" applyAlignment="1">
      <alignment horizontal="center" vertical="top" wrapText="1"/>
    </xf>
    <xf numFmtId="0" fontId="0" fillId="8" borderId="0" xfId="0" applyFill="1" applyAlignment="1">
      <alignment horizontal="center" vertical="top" wrapText="1"/>
    </xf>
    <xf numFmtId="164" fontId="0" fillId="2" borderId="0" xfId="0" applyNumberFormat="1" applyFill="1" applyAlignment="1">
      <alignment horizontal="center" vertical="top" wrapText="1"/>
    </xf>
    <xf numFmtId="164" fontId="28" fillId="2" borderId="0" xfId="0" applyNumberFormat="1" applyFont="1" applyFill="1" applyAlignment="1">
      <alignment horizontal="center" vertical="top" wrapText="1"/>
    </xf>
    <xf numFmtId="164" fontId="0" fillId="0" borderId="0" xfId="0" applyNumberFormat="1" applyAlignment="1">
      <alignment horizontal="center" vertical="top"/>
    </xf>
    <xf numFmtId="164" fontId="0" fillId="2" borderId="0" xfId="0" applyNumberFormat="1" applyFill="1" applyAlignment="1">
      <alignment horizontal="center" vertical="top"/>
    </xf>
    <xf numFmtId="164" fontId="28" fillId="8" borderId="0" xfId="0" applyNumberFormat="1" applyFont="1" applyFill="1" applyAlignment="1">
      <alignment horizontal="center" vertical="top" wrapText="1"/>
    </xf>
    <xf numFmtId="167" fontId="0" fillId="0" borderId="0" xfId="0" applyNumberFormat="1" applyAlignment="1">
      <alignment horizontal="center" vertical="top" wrapText="1"/>
    </xf>
    <xf numFmtId="167" fontId="0" fillId="2" borderId="0" xfId="0" applyNumberFormat="1" applyFill="1" applyAlignment="1">
      <alignment horizontal="center" vertical="top" wrapText="1"/>
    </xf>
    <xf numFmtId="167" fontId="28" fillId="2" borderId="0" xfId="0" applyNumberFormat="1" applyFont="1" applyFill="1" applyAlignment="1">
      <alignment horizontal="center" vertical="top" wrapText="1"/>
    </xf>
    <xf numFmtId="167" fontId="28" fillId="0" borderId="0" xfId="0" applyNumberFormat="1" applyFont="1" applyAlignment="1">
      <alignment horizontal="center" vertical="top" wrapText="1"/>
    </xf>
    <xf numFmtId="164" fontId="0" fillId="8" borderId="0" xfId="0" applyNumberFormat="1" applyFill="1" applyAlignment="1">
      <alignment horizontal="center" vertical="top"/>
    </xf>
    <xf numFmtId="0" fontId="0" fillId="0" borderId="0" xfId="0" applyAlignment="1">
      <alignment horizontal="center" vertical="top" wrapText="1"/>
    </xf>
    <xf numFmtId="0" fontId="0" fillId="8" borderId="0" xfId="0" applyFill="1" applyAlignment="1">
      <alignment horizontal="center" vertical="top"/>
    </xf>
    <xf numFmtId="164" fontId="0" fillId="8" borderId="0" xfId="0" applyNumberFormat="1" applyFill="1" applyAlignment="1">
      <alignment horizontal="center" vertical="top" wrapText="1"/>
    </xf>
    <xf numFmtId="3" fontId="0" fillId="0" borderId="0" xfId="0" applyNumberFormat="1" applyAlignment="1">
      <alignment horizontal="center" vertical="top" wrapText="1"/>
    </xf>
    <xf numFmtId="3" fontId="0" fillId="2" borderId="0" xfId="0" applyNumberFormat="1" applyFill="1" applyAlignment="1">
      <alignment horizontal="center" vertical="top" wrapText="1"/>
    </xf>
    <xf numFmtId="3" fontId="0" fillId="2" borderId="0" xfId="0" applyNumberFormat="1" applyFill="1" applyAlignment="1">
      <alignment horizontal="center" vertical="top"/>
    </xf>
    <xf numFmtId="3" fontId="0" fillId="0" borderId="0" xfId="0" applyNumberFormat="1" applyAlignment="1">
      <alignment horizontal="center" vertical="top"/>
    </xf>
    <xf numFmtId="0" fontId="28" fillId="2" borderId="0" xfId="0" applyFont="1" applyFill="1" applyAlignment="1">
      <alignment horizontal="left" vertical="top" wrapText="1"/>
    </xf>
    <xf numFmtId="0" fontId="28" fillId="0" borderId="0" xfId="0" applyFont="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30" fillId="2" borderId="0" xfId="12" applyFill="1" applyAlignment="1">
      <alignment vertical="top" wrapText="1"/>
    </xf>
    <xf numFmtId="0" fontId="30" fillId="8" borderId="0" xfId="12" applyFill="1" applyAlignment="1">
      <alignment vertical="top"/>
    </xf>
    <xf numFmtId="0" fontId="30" fillId="2" borderId="0" xfId="12" applyFill="1" applyAlignment="1">
      <alignment vertical="top"/>
    </xf>
    <xf numFmtId="0" fontId="30" fillId="8" borderId="0" xfId="12" applyFill="1" applyAlignment="1">
      <alignment horizontal="left" vertical="top"/>
    </xf>
    <xf numFmtId="0" fontId="30" fillId="8" borderId="0" xfId="12" applyFill="1" applyAlignment="1" applyProtection="1">
      <alignment horizontal="left" vertical="top" wrapText="1"/>
      <protection locked="0"/>
    </xf>
    <xf numFmtId="0" fontId="30" fillId="2" borderId="0" xfId="12" applyFill="1" applyAlignment="1">
      <alignment horizontal="left" vertical="top"/>
    </xf>
    <xf numFmtId="0" fontId="30" fillId="2" borderId="0" xfId="12" applyFill="1" applyAlignment="1" applyProtection="1">
      <alignment horizontal="left" vertical="top" wrapText="1"/>
      <protection locked="0"/>
    </xf>
  </cellXfs>
  <cellStyles count="13">
    <cellStyle name="Bad" xfId="6" builtinId="27"/>
    <cellStyle name="Comma" xfId="8" builtinId="3"/>
    <cellStyle name="Comma 2" xfId="3" xr:uid="{79DE1E9C-11EB-4B15-989E-35F49233C830}"/>
    <cellStyle name="Comma 3 2 2" xfId="1" xr:uid="{55C13323-7DE8-4F48-BC56-7362F376C61D}"/>
    <cellStyle name="Comma 3 2 2 2" xfId="4" xr:uid="{20A1DEA0-57E9-46E7-B43A-791675DFEA75}"/>
    <cellStyle name="Comma 3 2 2 3" xfId="11" xr:uid="{3FD98740-E6E7-455C-9699-5F8DDD79BA61}"/>
    <cellStyle name="Currency 2" xfId="10" xr:uid="{23A3CEAF-0D76-4D6E-88FE-BEB37C9819CB}"/>
    <cellStyle name="Good" xfId="5" builtinId="26"/>
    <cellStyle name="Hyperlink" xfId="12" builtinId="8"/>
    <cellStyle name="Neutral" xfId="7" builtinId="28"/>
    <cellStyle name="Normal" xfId="0" builtinId="0"/>
    <cellStyle name="Normal 2" xfId="2" xr:uid="{6E9A253F-3C45-4537-8341-7FEFEE07A720}"/>
    <cellStyle name="Normal 3" xfId="9" xr:uid="{56617C74-3745-4FE8-9094-BD6D003734E6}"/>
  </cellStyles>
  <dxfs count="110">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border outline="0">
        <top style="thin">
          <color indexed="64"/>
        </top>
      </border>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i val="0"/>
        <strike val="0"/>
        <condense val="0"/>
        <extend val="0"/>
        <outline val="0"/>
        <shadow val="0"/>
        <u val="none"/>
        <vertAlign val="baseline"/>
        <sz val="9"/>
        <color theme="0"/>
        <name val="Arial"/>
        <family val="2"/>
        <scheme val="none"/>
      </font>
      <fill>
        <patternFill patternType="solid">
          <fgColor indexed="64"/>
          <bgColor theme="1"/>
        </patternFill>
      </fill>
      <border diagonalUp="0" diagonalDown="0" outline="0">
        <left style="thin">
          <color indexed="64"/>
        </left>
        <right style="thin">
          <color indexed="64"/>
        </right>
        <top/>
        <bottom/>
      </border>
    </dxf>
    <dxf>
      <alignment horizontal="general" vertical="top" textRotation="0" indent="0" justifyLastLine="0" shrinkToFit="0" readingOrder="0"/>
    </dxf>
    <dxf>
      <alignment horizontal="general" vertical="top" textRotation="0" indent="0" justifyLastLine="0" shrinkToFit="0" readingOrder="0"/>
    </dxf>
    <dxf>
      <numFmt numFmtId="1" formatCode="0"/>
      <alignment horizontal="center" vertical="top" textRotation="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minor"/>
      </font>
      <numFmt numFmtId="164" formatCode="_-* #,##0_-;\-* #,##0_-;_-* &quot;-&quot;??_-;_-@_-"/>
      <alignment horizontal="center" vertical="top" textRotation="0" wrapText="1" indent="0" justifyLastLine="0" shrinkToFit="0" readingOrder="0"/>
    </dxf>
    <dxf>
      <numFmt numFmtId="164" formatCode="_-* #,##0_-;\-* #,##0_-;_-* &quot;-&quot;??_-;_-@_-"/>
      <alignment horizontal="general" vertical="top" textRotation="0" indent="0" justifyLastLine="0" shrinkToFit="0" readingOrder="0"/>
    </dxf>
    <dxf>
      <alignment horizontal="center" vertical="top" textRotation="0" indent="0" justifyLastLine="0" shrinkToFit="0" readingOrder="0"/>
    </dxf>
    <dxf>
      <numFmt numFmtId="164" formatCode="_-* #,##0_-;\-* #,##0_-;_-* &quot;-&quot;??_-;_-@_-"/>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4" formatCode="_-* #,##0_-;\-* #,##0_-;_-* &quot;-&quot;??_-;_-@_-"/>
      <fill>
        <patternFill patternType="solid">
          <fgColor indexed="64"/>
          <bgColor rgb="FFFFFF00"/>
        </patternFill>
      </fill>
      <alignment horizontal="center" vertical="top" textRotation="0" wrapText="1" indent="0" justifyLastLine="0" shrinkToFit="0" readingOrder="0"/>
    </dxf>
    <dxf>
      <numFmt numFmtId="164" formatCode="_-* #,##0_-;\-* #,##0_-;_-* &quot;-&quot;??_-;_-@_-"/>
      <alignment horizontal="general" vertical="top" textRotation="0" indent="0" justifyLastLine="0" shrinkToFit="0" readingOrder="0"/>
    </dxf>
    <dxf>
      <alignment horizontal="center"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Foundry Form Sans"/>
        <scheme val="none"/>
      </font>
      <fill>
        <patternFill patternType="solid">
          <fgColor rgb="FF000000"/>
          <bgColor rgb="FF000000"/>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sz val="11"/>
        <name val="Foundry Form Sans"/>
        <scheme val="none"/>
      </font>
      <fill>
        <patternFill patternType="solid">
          <fgColor indexed="64"/>
          <bgColor theme="0"/>
        </patternFill>
      </fill>
      <alignment horizontal="general"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numFmt numFmtId="164" formatCode="_-* #,##0_-;\-* #,##0_-;_-*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color rgb="FF000000"/>
        <name val="Foundry Form Sans"/>
        <scheme val="none"/>
      </font>
      <fill>
        <patternFill patternType="solid">
          <fgColor rgb="FFD9D9D9"/>
          <bgColor rgb="FFD9D9D9"/>
        </patternFill>
      </fill>
      <alignment horizontal="general" vertical="top" textRotation="0" wrapText="1" indent="0" justifyLastLine="0" shrinkToFit="0" readingOrder="0"/>
      <border diagonalUp="0" diagonalDown="0" outline="0">
        <left/>
        <right/>
        <top/>
        <bottom style="thin">
          <color indexed="64"/>
        </bottom>
      </border>
    </dxf>
    <dxf>
      <font>
        <strike val="0"/>
        <outline val="0"/>
        <shadow val="0"/>
        <u val="none"/>
        <vertAlign val="baseline"/>
        <sz val="11"/>
        <color rgb="FF000000"/>
        <name val="Foundry Form Sans"/>
        <scheme val="none"/>
      </font>
      <fill>
        <patternFill patternType="solid">
          <fgColor rgb="FFD9D9D9"/>
          <bgColor rgb="FFD9D9D9"/>
        </patternFill>
      </fill>
      <alignment horizontal="general" vertical="top"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Foundry Form Sans"/>
        <scheme val="none"/>
      </font>
      <fill>
        <patternFill patternType="solid">
          <fgColor indexed="64"/>
          <bgColor theme="0"/>
        </patternFill>
      </fill>
      <alignmen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0"/>
        <color rgb="FFFFFFFF"/>
        <name val="Foundry Form Sans"/>
        <scheme val="none"/>
      </font>
      <fill>
        <patternFill patternType="solid">
          <fgColor rgb="FF000000"/>
          <bgColor rgb="FF00000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color theme="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theme="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ondontreasury-my.sharepoint.com/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ondontreasury-my.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ondontreasury-my.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Programme"/>
      <sheetName val="Projects - Summary"/>
      <sheetName val="Projects (Q1)"/>
      <sheetName val="Projects (Q2)"/>
      <sheetName val="Projects (Q3 - on going)"/>
      <sheetName val="RAG Status"/>
      <sheetName val="Budget (Original)"/>
      <sheetName val="Budget (Revised)"/>
      <sheetName val="Dashboard"/>
      <sheetName val="Sheet1"/>
      <sheetName val="Budget - Revenue (2019-20)"/>
      <sheetName val="Transaction List (revenue)"/>
      <sheetName val="Budget - Capital (2019-20)"/>
      <sheetName val="Transaction List (capital)"/>
      <sheetName val="Transaction List (GLAP"/>
      <sheetName val="Budget - Revenue (2018-19)"/>
      <sheetName val="Transac. List (18-19 Outturn)"/>
      <sheetName val="Mgt Acc Expand (18-19 Outturn)"/>
      <sheetName val="MD2338"/>
      <sheetName val="Decisions"/>
      <sheetName val="DD2347"/>
      <sheetName val="DD2297"/>
      <sheetName val="DD2202"/>
      <sheetName val="PO Analysis --------"/>
      <sheetName val="Place"/>
      <sheetName val="Place (Summary - Pivot)"/>
      <sheetName val="Connectivity"/>
      <sheetName val="Connectivity (Summary - Pivot)"/>
      <sheetName val="Economy"/>
      <sheetName val="Economy (Summary - Pivot)"/>
      <sheetName val="Activation"/>
      <sheetName val="Activation (Summary - Pivot)"/>
      <sheetName val="Promotion"/>
      <sheetName val="Promotion (Summary - Pivot)"/>
      <sheetName val="Corporate Costs"/>
      <sheetName val="Corporate (Summary - Pivot)"/>
      <sheetName val="Non RD Budget Codes"/>
      <sheetName val="SUMMARY_TABLE"/>
      <sheetName val="ET_TABLE"/>
      <sheetName val="HIF Expenditure (summary)"/>
      <sheetName val="WBS Structure"/>
      <sheetName val="Calendar (Team)"/>
      <sheetName val="Data"/>
      <sheetName val="Sheet3"/>
      <sheetName val="Sheet2"/>
      <sheetName val="HIS19FIN(A)"/>
      <sheetName val="SUMMARY_TABLE1"/>
      <sheetName val="ET_TABLE1"/>
      <sheetName val="Rev Inc 2020-21"/>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sheetData sheetId="62"/>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aster_Development_Programme"/>
      <sheetName val="Commercial_-_Projects"/>
      <sheetName val="Project_timeline"/>
      <sheetName val="Team_contact_details"/>
      <sheetName val="Land_Ownership"/>
      <sheetName val="Plot-level_breakdowns"/>
      <sheetName val="Corporate_Plan"/>
      <sheetName val="Model inputs"/>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Rev Inc 2020-21"/>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Project Timeline"/>
      <sheetName val="calcs"/>
      <sheetName val="CHGSPD19_FIN"/>
      <sheetName val="CHSPD19"/>
      <sheetName val="CHGSPD19_FIN1"/>
    </sheetNames>
    <sheetDataSet>
      <sheetData sheetId="0" refreshError="1"/>
      <sheetData sheetId="1"/>
      <sheetData sheetId="2"/>
      <sheetData sheetId="3"/>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Forecast data"/>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Cover"/>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4D4E4D-A231-4F1A-B738-E55E72B245C0}" name="Table3" displayName="Table3" ref="B3:U57" totalsRowShown="0" headerRowDxfId="109" dataDxfId="107" headerRowBorderDxfId="108" tableBorderDxfId="106">
  <tableColumns count="20">
    <tableColumn id="1" xr3:uid="{2F2196FE-6949-4B13-A378-7EE50CE92989}" name="Organisation" dataDxfId="105"/>
    <tableColumn id="2" xr3:uid="{9F0B776E-C966-468A-AA60-41345A68ADF0}" name="ID - 1" dataDxfId="104"/>
    <tableColumn id="3" xr3:uid="{25BA56CC-EB1F-4058-A790-CC806DEE014F}" name="Climate Action Area" dataDxfId="103"/>
    <tableColumn id="4" xr3:uid="{0338D616-899B-4AB8-8329-2FF2C48AA38D}" name="Climate Action" dataDxfId="102"/>
    <tableColumn id="5" xr3:uid="{E71A6D98-AD07-44FB-98AA-F9395CF1F8A0}" name="Description" dataDxfId="101"/>
    <tableColumn id="6" xr3:uid="{3FF5AB9C-E7B0-4871-9EAD-2EBE61860E74}" name="Funding source" dataDxfId="100"/>
    <tableColumn id="7" xr3:uid="{C1A99A10-C726-4384-B03C-270AB2FB97BA}" name="Year funding starts" dataDxfId="99"/>
    <tableColumn id="8" xr3:uid="{5C829BED-362B-4358-8A7C-3075D27018F2}" name="Year funding ends" dataDxfId="98"/>
    <tableColumn id="9" xr3:uid="{A593567F-9F86-4DAD-9262-CA1F9FA31E5C}" name="Lifetime cumulative CO2e savings, tonnes" dataDxfId="97"/>
    <tableColumn id="10" xr3:uid="{39F2D2AA-AC3D-430F-896C-193ED80BCD62}" name="Year emissions savings start" dataDxfId="96"/>
    <tableColumn id="11" xr3:uid="{F1D00CF9-D3C0-4CBD-BFFB-59CC0C4B5EC5}" name="Average annual CO2e savings to 2030, tonnes" dataDxfId="95"/>
    <tableColumn id="12" xr3:uid="{5787FA1F-8086-4335-9812-1C8E84EC6D93}" name="Co-benefits" dataDxfId="94"/>
    <tableColumn id="13" xr3:uid="{B5731F5F-2279-4525-9C4D-35D923FC4866}" name="Total Exp. 25-26 £'000" dataDxfId="93"/>
    <tableColumn id="14" xr3:uid="{9687DB08-9162-4637-B620-9E4CA2CD4299}" name="Total Exp. 26-27 £'000" dataDxfId="92"/>
    <tableColumn id="15" xr3:uid="{7D2EE388-B121-4FB4-9AEA-0CCBE3F9A799}" name="Total Exp. 27-28 £'000" dataDxfId="91"/>
    <tableColumn id="16" xr3:uid="{06034553-9F87-4B00-9F37-EAD60907DE7E}" name="Capital/Revenue/Mixed" dataDxfId="90"/>
    <tableColumn id="17" xr3:uid="{9720C4B8-A420-417E-98B0-9B0560C6C60D}" name="Total cash savings 25-26 £'000" dataDxfId="89"/>
    <tableColumn id="18" xr3:uid="{5E537F48-B73C-42B1-A820-B712F4647573}" name="Total cash savings 26-27 £'000" dataDxfId="88"/>
    <tableColumn id="19" xr3:uid="{15CA1788-305B-40F0-97B7-4154C4F87F78}" name="Total cash savings 27-28 £'000" dataDxfId="87"/>
    <tableColumn id="20" xr3:uid="{36E81242-8416-4399-86EE-01F2E843A401}" name="Comments" dataDxfId="8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93BDF0-7FB4-472B-961F-85C168F1B6F2}" name="Table9" displayName="Table9" ref="B3:AA66" totalsRowShown="0" headerRowDxfId="85" dataDxfId="83" headerRowBorderDxfId="84" tableBorderDxfId="82">
  <tableColumns count="26">
    <tableColumn id="1" xr3:uid="{0B558A1C-8359-44D3-9ADB-7A575446ECAD}" name="Organisation" dataDxfId="81"/>
    <tableColumn id="2" xr3:uid="{0FD2741C-692C-47CF-A499-081AC2845261}" name="ID - 1" dataDxfId="80"/>
    <tableColumn id="3" xr3:uid="{F664A023-8CD2-42D9-A83B-B81600FDA329}" name="Climate Action Area" dataDxfId="79"/>
    <tableColumn id="4" xr3:uid="{A3920AD9-9405-4C4B-A339-E7631E62DE04}" name="Climate Action" dataDxfId="78"/>
    <tableColumn id="5" xr3:uid="{6BD0D049-F34C-4DDE-973A-119F888B0355}" name="Description" dataDxfId="77"/>
    <tableColumn id="6" xr3:uid="{84772BEC-6D5D-4A47-A172-A5DA5126D6EB}" name="Funding Source" dataDxfId="76"/>
    <tableColumn id="7" xr3:uid="{9E7733A1-F982-4D88-887F-5D524CB7BFE8}" name="Year funding starts" dataDxfId="75"/>
    <tableColumn id="8" xr3:uid="{18762911-EBD3-4789-9BD3-E440E8CA7E7F}" name="Year funding ends" dataDxfId="74"/>
    <tableColumn id="9" xr3:uid="{35DE6290-7AFC-48D1-AAE6-349AFDE0C154}" name="Lifetime cumulative CO2e savings, tonnes or Enabler Measure" dataDxfId="73" dataCellStyle="Comma"/>
    <tableColumn id="10" xr3:uid="{51D31765-CFC1-4E5A-BF8D-FEEE89B66953}" name="Year emissions savings start" dataDxfId="72"/>
    <tableColumn id="11" xr3:uid="{F47690D5-A9C9-4D69-A521-2B2028525C34}" name="Average annual CO2e savings to 2030, tonnes" dataDxfId="71" dataCellStyle="Comma"/>
    <tableColumn id="12" xr3:uid="{C9CC4BA0-565B-4C0C-BA15-FC6E4DD821BC}" name="Co-benefits" dataDxfId="70"/>
    <tableColumn id="13" xr3:uid="{B569DABB-0EBF-40AB-A4FB-CF576BB265E9}" name="Proposed Exp. 25-26 £'000" dataDxfId="69"/>
    <tableColumn id="14" xr3:uid="{3E931809-EC4E-41AF-859C-E5A749933CCC}" name="Proposed Exp. 26-27 £'000" dataDxfId="68"/>
    <tableColumn id="15" xr3:uid="{380FF07B-AF36-4001-847B-83EAC259003F}" name="Proposed Exp. 27-28 £'000" dataDxfId="67"/>
    <tableColumn id="16" xr3:uid="{2551ED41-C4EA-42FC-81E1-621AC8A21498}" name="Proposed Exp. 2028-29 to 2030-2031 (incl.) £'000" dataDxfId="66"/>
    <tableColumn id="17" xr3:uid="{00B83402-836B-4019-869B-DE9428E9698B}" name="Total Proposed NZ Expenditure £'000" dataDxfId="65">
      <calculatedColumnFormula>SUM(Table9[[#This Row],[Proposed Exp. 25-26 £''000]:[Proposed Exp. 2028-29 to 2030-2031 (incl.) £''000]])</calculatedColumnFormula>
    </tableColumn>
    <tableColumn id="18" xr3:uid="{8BF2C93B-553C-453F-9043-C09A2ED0CEFB}" name="Capital/ Revenue/ Mixed" dataDxfId="64"/>
    <tableColumn id="19" xr3:uid="{0D55A6B7-4828-4725-A9B9-71E698D7DEDF}" name="Proposed cash savings 25-26 £'000" dataDxfId="63"/>
    <tableColumn id="20" xr3:uid="{D86083A7-9949-4D82-AB05-5AA04FCEA5F9}" name="Proposed cash savings 26-27 £'000" dataDxfId="62"/>
    <tableColumn id="21" xr3:uid="{DF523146-EB99-473E-B2FC-333D8E1F2540}" name="Proposed cash savings 27-28 £'000" dataDxfId="61"/>
    <tableColumn id="22" xr3:uid="{2B8C935E-C6AC-463B-9B24-C64FE6A857A1}" name="Proposed cash savings 2028-29 to end 2030-2031 £'000" dataDxfId="60"/>
    <tableColumn id="23" xr3:uid="{37D21591-EC4E-45DF-A072-C9F3FBCA299D}" name="Total Proposed NZ cash savings £'000" dataDxfId="59">
      <calculatedColumnFormula>SUM(Table9[[#This Row],[Proposed cash savings 25-26 £''000]:[Proposed cash savings 2028-29 to end 2030-2031 £''000]])</calculatedColumnFormula>
    </tableColumn>
    <tableColumn id="24" xr3:uid="{19E78E38-AEB7-482F-9D4D-78FF926EA4CC}" name="Grant and/or Debt funding? " dataDxfId="58"/>
    <tableColumn id="25" xr3:uid="{12EE0418-3528-4F7D-9CDC-19AD4F10D5B2}" name="Readiness" dataDxfId="57"/>
    <tableColumn id="26" xr3:uid="{3B47CCCA-3063-4078-930F-E79C4F93E67E}" name="Comments" dataDxfId="56"/>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116D92-F825-409A-A31C-C3E777E6D5F6}" name="Table8" displayName="Table8" ref="C3:W47" totalsRowShown="0" headerRowDxfId="51" dataDxfId="49" headerRowBorderDxfId="50" tableBorderDxfId="48">
  <tableColumns count="21">
    <tableColumn id="1" xr3:uid="{BA3914D8-8664-42BB-8D92-16A526D45DF5}" name="Organisation" dataDxfId="47"/>
    <tableColumn id="2" xr3:uid="{6A640398-875A-4DF8-B58A-3C3DEB4DF9C5}" name="ID - 1" dataDxfId="46"/>
    <tableColumn id="3" xr3:uid="{90754A8D-833A-4F65-9E1C-44C1D28733D6}" name="Climate Action Area" dataDxfId="45"/>
    <tableColumn id="4" xr3:uid="{95F5C633-BFE0-416C-962A-842480488588}" name="Climate Action" dataDxfId="44"/>
    <tableColumn id="5" xr3:uid="{D211CE11-5028-41B4-95FB-9A6625B3A02B}" name="Description" dataDxfId="43"/>
    <tableColumn id="6" xr3:uid="{6EE3AEA1-3AAE-499D-B795-ACCDB144C47C}" name="Funding source" dataDxfId="42"/>
    <tableColumn id="7" xr3:uid="{B3945A56-737E-4235-B711-F0919B4AEAB0}" name="Year funding starts" dataDxfId="41"/>
    <tableColumn id="8" xr3:uid="{D34B302D-AA9F-43A9-B58F-D07F0AA74BD7}" name="Year funding ends" dataDxfId="40"/>
    <tableColumn id="9" xr3:uid="{E17D4C51-A851-409F-9A54-BF3A362FD1EC}" name="Lifetime cumulative CO2e savings, tonnes" dataDxfId="39"/>
    <tableColumn id="10" xr3:uid="{0BE00148-E691-47B2-ADF4-A4B124135008}" name="Confidence rating (CO2e  savings calculation or estimation)" dataDxfId="38"/>
    <tableColumn id="11" xr3:uid="{2E7F3C85-825B-444C-956C-5E374FF401B4}" name="Year emissions savings start" dataDxfId="37"/>
    <tableColumn id="12" xr3:uid="{B8D14138-07D5-4857-8B11-D9849C517E2F}" name="Average annual CO2e savings to 2030, tonnes" dataDxfId="36"/>
    <tableColumn id="13" xr3:uid="{B6585C08-176F-4884-8F7F-029B70A7A6B5}" name="Co-benefits" dataDxfId="35"/>
    <tableColumn id="14" xr3:uid="{DC68FF6B-B26E-48FE-BB1F-C57F079E08FB}" name="Total Exp. 25-26 £'000" dataDxfId="34"/>
    <tableColumn id="15" xr3:uid="{854F5DD8-49A3-4D1B-A1EE-EB60A78E5430}" name="Total Exp. 26-27 £'000" dataDxfId="33"/>
    <tableColumn id="16" xr3:uid="{C79EC798-B0B0-406B-8038-EC6896439D18}" name="Total Exp. 27-28 £'000" dataDxfId="32"/>
    <tableColumn id="17" xr3:uid="{A2C4252F-9D19-4B1B-A78D-A60EE05D93EF}" name="Capital/Revenue/Mixed" dataDxfId="31"/>
    <tableColumn id="18" xr3:uid="{9676581E-1014-42F2-8E88-8EB6A1D378B6}" name="Total cash savings 25-26 £'000" dataDxfId="30"/>
    <tableColumn id="19" xr3:uid="{456A9F09-3E34-4CB7-AB80-A9A6E43D2E99}" name="Total cash savings 26-27 £'000" dataDxfId="29"/>
    <tableColumn id="20" xr3:uid="{662AA6EC-81E0-435C-B8ED-521D84F012C7}" name="Total cash savings 27-28 £'000" dataDxfId="28"/>
    <tableColumn id="21" xr3:uid="{2E4E0D87-267E-4F93-8B72-230C9C3F2D48}" name="Comments" dataDxfId="2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13F445-B1C8-4F63-ADBC-0D596A87270D}" name="Table193" displayName="Table193" ref="B3:S21" totalsRowShown="0" headerRowDxfId="26" dataDxfId="25">
  <tableColumns count="18">
    <tableColumn id="1" xr3:uid="{E0A47510-B9BC-4CC2-88DC-35CE08E14667}" name="Organisation" dataDxfId="24"/>
    <tableColumn id="2" xr3:uid="{8E42CD3F-62F1-449C-A84E-2D73254458C5}" name="ID - 1" dataDxfId="23"/>
    <tableColumn id="4" xr3:uid="{E52FC440-5008-466F-8796-2D00B1DC224D}" name="Climate Action Area" dataDxfId="22"/>
    <tableColumn id="5" xr3:uid="{BC032D2A-A00D-4C6E-9A11-81DADAE00C2D}" name="Climate Action" dataDxfId="21"/>
    <tableColumn id="6" xr3:uid="{778CA339-1826-40D9-A5ED-6D67A087463B}" name="Description" dataDxfId="20"/>
    <tableColumn id="7" xr3:uid="{14B92017-83DE-4CBD-8F27-74DDA8BC451B}" name="Funding source" dataDxfId="19"/>
    <tableColumn id="8" xr3:uid="{38E25A56-C579-434F-BBAE-43904760691A}" name="Year funding starts" dataDxfId="18"/>
    <tableColumn id="9" xr3:uid="{F80B5F14-11D0-4D26-B2A3-CF807020F4A8}" name="Year funding ends" dataDxfId="17"/>
    <tableColumn id="10" xr3:uid="{644DAFE0-6AE3-43B0-A777-6AE49B767805}" name="Lifetime cumulative CO2e savings (low estimate), tCO2e by 2040" dataDxfId="16"/>
    <tableColumn id="15" xr3:uid="{9851B90E-0EF5-4DAC-9787-29934079938B}" name="Lifetime cumulative CO2e savings (high estimate), tCO2e by 20402" dataDxfId="15"/>
    <tableColumn id="30" xr3:uid="{B4C43FAB-8536-4EB2-989B-A58DC6B5DE30}" name="Confidence rating (CO2e  savings calculation or estimation)" dataDxfId="14"/>
    <tableColumn id="11" xr3:uid="{CAF8732E-48DC-44A6-9B5C-DB4A4C62A0A7}" name="Year emissions savings start" dataDxfId="13"/>
    <tableColumn id="12" xr3:uid="{A032F934-A6D6-4D94-9ED2-6B967E935E1E}" name="Average annual CO2e savings 2025-2030 (low estimate), tCO2e/y" dataDxfId="12"/>
    <tableColumn id="14" xr3:uid="{A14D1C99-9C0D-4508-AA5E-5C5FF6D381F1}" name="Average annual CO2e savings 2025-2030 (high estimate), MtCO2e/y2" dataDxfId="11"/>
    <tableColumn id="13" xr3:uid="{A7466766-B56C-48B8-9FF9-B43DBC070E59}" name="Co-benefits" dataDxfId="10"/>
    <tableColumn id="25" xr3:uid="{6377474A-17F6-4462-9DCD-2E05EB390742}" name="Capital/Revenue/Mixed" dataDxfId="9"/>
    <tableColumn id="16" xr3:uid="{90AA921B-8E27-4014-8CCA-F3670BA23012}" name="Proposed spend 25-30, £'000" dataDxfId="8"/>
    <tableColumn id="29" xr3:uid="{59A3EC16-78C4-46AE-872D-E3BA06958E7F}" name="Comments" dataDxfId="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725515-7000-469D-A544-1108209C862B}" name="Table5" displayName="Table5" ref="C2:F11" totalsRowShown="0" headerRowDxfId="6" dataDxfId="5" tableBorderDxfId="4">
  <autoFilter ref="C2:F11" xr:uid="{CE725515-7000-469D-A544-1108209C862B}"/>
  <tableColumns count="4">
    <tableColumn id="1" xr3:uid="{61C3AB03-E308-49CE-B970-3778F0C57A65}" name="Infrastructure" dataDxfId="3"/>
    <tableColumn id="2" xr3:uid="{F40C288F-BE39-4919-BAC2-1356FBA5204D}" name="Fleet" dataDxfId="2"/>
    <tableColumn id="3" xr3:uid="{A2C21C01-05D0-41C2-B0B3-1DFFF9181737}" name="Enabling" dataDxfId="1"/>
    <tableColumn id="4" xr3:uid="{DEC8E73D-13B3-48D7-8DE7-B5544A874264}" name="Other"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Darren.Hewerdine@met.police.uk;%20a"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2FE3-D123-491B-B442-BE8E7017BD83}">
  <dimension ref="A1:AC60"/>
  <sheetViews>
    <sheetView tabSelected="1" zoomScaleNormal="100" zoomScaleSheetLayoutView="96" workbookViewId="0">
      <pane xSplit="2" ySplit="3" topLeftCell="G4" activePane="bottomRight" state="frozen"/>
      <selection pane="topRight" activeCell="C1" sqref="C1"/>
      <selection pane="bottomLeft" activeCell="A4" sqref="A4"/>
      <selection pane="bottomRight" activeCell="B1" sqref="B1"/>
    </sheetView>
  </sheetViews>
  <sheetFormatPr defaultColWidth="9" defaultRowHeight="14.25" x14ac:dyDescent="0.45"/>
  <cols>
    <col min="1" max="1" width="6" style="33" customWidth="1"/>
    <col min="2" max="2" width="15.86328125" style="33" customWidth="1"/>
    <col min="3" max="3" width="12.73046875" style="33" customWidth="1"/>
    <col min="4" max="4" width="23.73046875" style="33" customWidth="1"/>
    <col min="5" max="5" width="26.86328125" style="33" customWidth="1"/>
    <col min="6" max="6" width="43.1328125" style="68" customWidth="1"/>
    <col min="7" max="7" width="27.86328125" style="33" customWidth="1"/>
    <col min="8" max="8" width="22" style="33" customWidth="1"/>
    <col min="9" max="9" width="21" style="33" customWidth="1"/>
    <col min="10" max="10" width="19.265625" style="33" customWidth="1"/>
    <col min="11" max="11" width="18.59765625" style="33" customWidth="1"/>
    <col min="12" max="12" width="24.73046875" style="33" customWidth="1"/>
    <col min="13" max="13" width="44.59765625" style="68" customWidth="1"/>
    <col min="14" max="16" width="18.59765625" style="62" customWidth="1"/>
    <col min="17" max="17" width="19.86328125" style="33" customWidth="1"/>
    <col min="18" max="18" width="18.59765625" style="54" customWidth="1"/>
    <col min="19" max="19" width="17.1328125" style="54" customWidth="1"/>
    <col min="20" max="20" width="18.59765625" style="62" customWidth="1"/>
    <col min="21" max="21" width="41" style="33" customWidth="1"/>
    <col min="22" max="22" width="9" style="33" customWidth="1"/>
    <col min="23" max="16384" width="9" style="33"/>
  </cols>
  <sheetData>
    <row r="1" spans="1:29" ht="15.4" x14ac:dyDescent="0.45">
      <c r="A1" s="1"/>
      <c r="B1" s="3" t="s">
        <v>0</v>
      </c>
      <c r="C1" s="1"/>
      <c r="D1" s="1"/>
      <c r="E1" s="1"/>
      <c r="F1" s="69"/>
      <c r="G1" s="1"/>
      <c r="H1" s="4"/>
      <c r="I1" s="4"/>
      <c r="J1" s="4"/>
      <c r="K1" s="4"/>
      <c r="L1" s="4"/>
      <c r="M1" s="69"/>
      <c r="N1" s="55"/>
      <c r="O1" s="55"/>
      <c r="P1" s="55"/>
      <c r="Q1" s="1"/>
      <c r="R1" s="51"/>
      <c r="S1" s="51"/>
      <c r="T1" s="55"/>
      <c r="U1" s="1"/>
      <c r="V1" s="4"/>
      <c r="W1" s="4"/>
      <c r="X1" s="4"/>
      <c r="Y1" s="1"/>
      <c r="Z1" s="4"/>
      <c r="AA1" s="4"/>
      <c r="AB1" s="4"/>
      <c r="AC1" s="1"/>
    </row>
    <row r="2" spans="1:29" ht="15.4" x14ac:dyDescent="0.45">
      <c r="A2" s="1"/>
      <c r="B2" s="3" t="s">
        <v>1</v>
      </c>
      <c r="C2" s="1"/>
      <c r="D2" s="1"/>
      <c r="E2" s="1"/>
      <c r="F2" s="69"/>
      <c r="G2" s="1"/>
      <c r="H2" s="4"/>
      <c r="I2" s="4"/>
      <c r="J2" s="4"/>
      <c r="K2" s="4"/>
      <c r="L2" s="4"/>
      <c r="M2" s="69"/>
      <c r="N2" s="55"/>
      <c r="O2" s="56"/>
      <c r="P2" s="57"/>
      <c r="Q2" s="1"/>
      <c r="R2" s="51"/>
      <c r="S2" s="52"/>
      <c r="T2" s="57"/>
      <c r="U2" s="1"/>
      <c r="V2" s="4"/>
      <c r="W2" s="4"/>
      <c r="X2" s="4"/>
      <c r="Y2" s="1"/>
      <c r="Z2" s="4"/>
      <c r="AA2" s="4"/>
      <c r="AB2" s="4"/>
      <c r="AC2" s="1"/>
    </row>
    <row r="3" spans="1:29" ht="46.15" x14ac:dyDescent="0.45">
      <c r="A3" s="2"/>
      <c r="B3" s="16" t="s">
        <v>2</v>
      </c>
      <c r="C3" s="66" t="s">
        <v>3</v>
      </c>
      <c r="D3" s="66" t="s">
        <v>4</v>
      </c>
      <c r="E3" s="66" t="s">
        <v>5</v>
      </c>
      <c r="F3" s="66" t="s">
        <v>6</v>
      </c>
      <c r="G3" s="66" t="s">
        <v>7</v>
      </c>
      <c r="H3" s="66" t="s">
        <v>8</v>
      </c>
      <c r="I3" s="66" t="s">
        <v>9</v>
      </c>
      <c r="J3" s="66" t="s">
        <v>10</v>
      </c>
      <c r="K3" s="66" t="s">
        <v>11</v>
      </c>
      <c r="L3" s="17" t="s">
        <v>12</v>
      </c>
      <c r="M3" s="66" t="s">
        <v>13</v>
      </c>
      <c r="N3" s="58" t="s">
        <v>14</v>
      </c>
      <c r="O3" s="59" t="s">
        <v>15</v>
      </c>
      <c r="P3" s="59" t="s">
        <v>16</v>
      </c>
      <c r="Q3" s="18" t="s">
        <v>17</v>
      </c>
      <c r="R3" s="53" t="s">
        <v>18</v>
      </c>
      <c r="S3" s="53" t="s">
        <v>19</v>
      </c>
      <c r="T3" s="63" t="s">
        <v>20</v>
      </c>
      <c r="U3" s="19" t="s">
        <v>21</v>
      </c>
      <c r="V3" s="2"/>
      <c r="W3" s="2"/>
      <c r="X3" s="2"/>
      <c r="Y3" s="2"/>
      <c r="Z3" s="2"/>
      <c r="AA3" s="2"/>
      <c r="AB3" s="2"/>
      <c r="AC3" s="2"/>
    </row>
    <row r="4" spans="1:29" s="34" customFormat="1" ht="119.25" customHeight="1" x14ac:dyDescent="0.45">
      <c r="B4" s="35" t="s">
        <v>22</v>
      </c>
      <c r="C4" s="35" t="s">
        <v>23</v>
      </c>
      <c r="D4" s="40" t="s">
        <v>24</v>
      </c>
      <c r="E4" s="40" t="s">
        <v>25</v>
      </c>
      <c r="F4" s="35" t="s">
        <v>26</v>
      </c>
      <c r="G4" s="35" t="s">
        <v>27</v>
      </c>
      <c r="H4" s="146" t="s">
        <v>28</v>
      </c>
      <c r="I4" s="146" t="s">
        <v>29</v>
      </c>
      <c r="J4" s="177">
        <v>70706</v>
      </c>
      <c r="K4" s="146" t="s">
        <v>29</v>
      </c>
      <c r="L4" s="177">
        <v>2749</v>
      </c>
      <c r="M4" s="35" t="s">
        <v>30</v>
      </c>
      <c r="N4" s="143">
        <v>3233</v>
      </c>
      <c r="O4" s="139">
        <v>38384</v>
      </c>
      <c r="P4" s="143">
        <v>10716</v>
      </c>
      <c r="Q4" s="146" t="s">
        <v>31</v>
      </c>
      <c r="R4" s="171" t="s">
        <v>32</v>
      </c>
      <c r="S4" s="172" t="s">
        <v>32</v>
      </c>
      <c r="T4" s="139">
        <v>1253</v>
      </c>
      <c r="U4" s="35" t="s">
        <v>33</v>
      </c>
    </row>
    <row r="5" spans="1:29" s="34" customFormat="1" ht="50.65" customHeight="1" x14ac:dyDescent="0.45">
      <c r="B5" s="36" t="s">
        <v>22</v>
      </c>
      <c r="C5" s="36" t="s">
        <v>34</v>
      </c>
      <c r="D5" s="41" t="s">
        <v>24</v>
      </c>
      <c r="E5" s="41" t="s">
        <v>35</v>
      </c>
      <c r="F5" s="36" t="s">
        <v>36</v>
      </c>
      <c r="G5" s="36" t="s">
        <v>22</v>
      </c>
      <c r="H5" s="147" t="s">
        <v>28</v>
      </c>
      <c r="I5" s="147" t="s">
        <v>29</v>
      </c>
      <c r="J5" s="178">
        <v>264.89999999999998</v>
      </c>
      <c r="K5" s="147" t="s">
        <v>29</v>
      </c>
      <c r="L5" s="175">
        <v>8.83</v>
      </c>
      <c r="M5" s="36" t="s">
        <v>37</v>
      </c>
      <c r="N5" s="187">
        <v>344</v>
      </c>
      <c r="O5" s="148" t="s">
        <v>32</v>
      </c>
      <c r="P5" s="200" t="s">
        <v>32</v>
      </c>
      <c r="Q5" s="147" t="s">
        <v>31</v>
      </c>
      <c r="R5" s="140">
        <v>5.2</v>
      </c>
      <c r="S5" s="175">
        <v>5.2</v>
      </c>
      <c r="T5" s="140">
        <v>5.2</v>
      </c>
      <c r="U5" s="36"/>
    </row>
    <row r="6" spans="1:29" s="37" customFormat="1" ht="65.650000000000006" customHeight="1" x14ac:dyDescent="0.45">
      <c r="B6" s="43" t="s">
        <v>22</v>
      </c>
      <c r="C6" s="35" t="s">
        <v>38</v>
      </c>
      <c r="D6" s="43" t="s">
        <v>24</v>
      </c>
      <c r="E6" s="43" t="s">
        <v>35</v>
      </c>
      <c r="F6" s="44" t="s">
        <v>39</v>
      </c>
      <c r="G6" s="43" t="s">
        <v>22</v>
      </c>
      <c r="H6" s="149" t="s">
        <v>28</v>
      </c>
      <c r="I6" s="149" t="s">
        <v>29</v>
      </c>
      <c r="J6" s="181">
        <v>39.5</v>
      </c>
      <c r="K6" s="154" t="s">
        <v>29</v>
      </c>
      <c r="L6" s="184">
        <v>4.99</v>
      </c>
      <c r="M6" s="43" t="s">
        <v>37</v>
      </c>
      <c r="N6" s="188">
        <v>302</v>
      </c>
      <c r="O6" s="201" t="s">
        <v>32</v>
      </c>
      <c r="P6" s="202" t="s">
        <v>32</v>
      </c>
      <c r="Q6" s="154" t="s">
        <v>31</v>
      </c>
      <c r="R6" s="194">
        <v>2.9</v>
      </c>
      <c r="S6" s="184">
        <v>2.9</v>
      </c>
      <c r="T6" s="139">
        <v>2.9</v>
      </c>
      <c r="U6" s="43"/>
    </row>
    <row r="7" spans="1:29" s="37" customFormat="1" ht="53.65" customHeight="1" x14ac:dyDescent="0.45">
      <c r="B7" s="36" t="s">
        <v>22</v>
      </c>
      <c r="C7" s="36" t="s">
        <v>40</v>
      </c>
      <c r="D7" s="36" t="s">
        <v>24</v>
      </c>
      <c r="E7" s="36" t="s">
        <v>35</v>
      </c>
      <c r="F7" s="36" t="s">
        <v>41</v>
      </c>
      <c r="G7" s="36" t="s">
        <v>22</v>
      </c>
      <c r="H7" s="147" t="s">
        <v>28</v>
      </c>
      <c r="I7" s="147" t="s">
        <v>29</v>
      </c>
      <c r="J7" s="178">
        <v>437.6</v>
      </c>
      <c r="K7" s="147" t="s">
        <v>29</v>
      </c>
      <c r="L7" s="175">
        <v>14.59</v>
      </c>
      <c r="M7" s="36" t="s">
        <v>37</v>
      </c>
      <c r="N7" s="189">
        <v>735</v>
      </c>
      <c r="O7" s="148" t="s">
        <v>32</v>
      </c>
      <c r="P7" s="200" t="s">
        <v>32</v>
      </c>
      <c r="Q7" s="175" t="s">
        <v>31</v>
      </c>
      <c r="R7" s="140">
        <v>8.5</v>
      </c>
      <c r="S7" s="175">
        <v>8.5</v>
      </c>
      <c r="T7" s="140">
        <v>8.5</v>
      </c>
      <c r="U7" s="36"/>
    </row>
    <row r="8" spans="1:29" s="37" customFormat="1" ht="34.15" customHeight="1" x14ac:dyDescent="0.45">
      <c r="B8" s="35" t="s">
        <v>22</v>
      </c>
      <c r="C8" s="35" t="s">
        <v>42</v>
      </c>
      <c r="D8" s="35" t="s">
        <v>24</v>
      </c>
      <c r="E8" s="35" t="s">
        <v>43</v>
      </c>
      <c r="F8" s="35" t="s">
        <v>44</v>
      </c>
      <c r="G8" s="35" t="s">
        <v>22</v>
      </c>
      <c r="H8" s="146" t="s">
        <v>28</v>
      </c>
      <c r="I8" s="146" t="s">
        <v>29</v>
      </c>
      <c r="J8" s="177">
        <v>18</v>
      </c>
      <c r="K8" s="146" t="s">
        <v>29</v>
      </c>
      <c r="L8" s="176">
        <v>0.87</v>
      </c>
      <c r="M8" s="35" t="s">
        <v>45</v>
      </c>
      <c r="N8" s="190">
        <v>28</v>
      </c>
      <c r="O8" s="171" t="s">
        <v>32</v>
      </c>
      <c r="P8" s="196" t="s">
        <v>32</v>
      </c>
      <c r="Q8" s="176" t="s">
        <v>31</v>
      </c>
      <c r="R8" s="139">
        <v>6.7</v>
      </c>
      <c r="S8" s="176">
        <v>6.7</v>
      </c>
      <c r="T8" s="139">
        <v>6.7</v>
      </c>
      <c r="U8" s="35"/>
    </row>
    <row r="9" spans="1:29" s="37" customFormat="1" ht="51.75" customHeight="1" x14ac:dyDescent="0.45">
      <c r="B9" s="38" t="s">
        <v>22</v>
      </c>
      <c r="C9" s="36" t="s">
        <v>46</v>
      </c>
      <c r="D9" s="41" t="s">
        <v>24</v>
      </c>
      <c r="E9" s="41" t="s">
        <v>25</v>
      </c>
      <c r="F9" s="36" t="s">
        <v>47</v>
      </c>
      <c r="G9" s="38" t="s">
        <v>48</v>
      </c>
      <c r="H9" s="179" t="s">
        <v>28</v>
      </c>
      <c r="I9" s="179" t="s">
        <v>29</v>
      </c>
      <c r="J9" s="182">
        <v>199.6</v>
      </c>
      <c r="K9" s="179" t="s">
        <v>29</v>
      </c>
      <c r="L9" s="185">
        <v>9.11</v>
      </c>
      <c r="M9" s="36" t="s">
        <v>49</v>
      </c>
      <c r="N9" s="187">
        <v>411</v>
      </c>
      <c r="O9" s="148" t="s">
        <v>32</v>
      </c>
      <c r="P9" s="200" t="s">
        <v>32</v>
      </c>
      <c r="Q9" s="179" t="s">
        <v>50</v>
      </c>
      <c r="R9" s="195" t="s">
        <v>32</v>
      </c>
      <c r="S9" s="195" t="s">
        <v>32</v>
      </c>
      <c r="T9" s="195" t="s">
        <v>32</v>
      </c>
      <c r="U9" s="36" t="s">
        <v>51</v>
      </c>
    </row>
    <row r="10" spans="1:29" s="37" customFormat="1" ht="135.4" customHeight="1" x14ac:dyDescent="0.45">
      <c r="B10" s="39" t="s">
        <v>22</v>
      </c>
      <c r="C10" s="35" t="s">
        <v>52</v>
      </c>
      <c r="D10" s="40" t="s">
        <v>24</v>
      </c>
      <c r="E10" s="40" t="s">
        <v>35</v>
      </c>
      <c r="F10" s="35" t="s">
        <v>53</v>
      </c>
      <c r="G10" s="39" t="s">
        <v>54</v>
      </c>
      <c r="H10" s="180" t="s">
        <v>28</v>
      </c>
      <c r="I10" s="180" t="s">
        <v>28</v>
      </c>
      <c r="J10" s="180" t="s">
        <v>55</v>
      </c>
      <c r="K10" s="180" t="s">
        <v>56</v>
      </c>
      <c r="L10" s="180" t="s">
        <v>55</v>
      </c>
      <c r="M10" s="35" t="s">
        <v>57</v>
      </c>
      <c r="N10" s="143">
        <v>10</v>
      </c>
      <c r="O10" s="171" t="s">
        <v>32</v>
      </c>
      <c r="P10" s="196" t="s">
        <v>32</v>
      </c>
      <c r="Q10" s="180" t="s">
        <v>31</v>
      </c>
      <c r="R10" s="196" t="s">
        <v>32</v>
      </c>
      <c r="S10" s="199" t="s">
        <v>32</v>
      </c>
      <c r="T10" s="196" t="s">
        <v>32</v>
      </c>
      <c r="U10" s="35" t="s">
        <v>58</v>
      </c>
    </row>
    <row r="11" spans="1:29" s="37" customFormat="1" ht="69" customHeight="1" x14ac:dyDescent="0.45">
      <c r="B11" s="38" t="s">
        <v>22</v>
      </c>
      <c r="C11" s="36" t="s">
        <v>59</v>
      </c>
      <c r="D11" s="41" t="s">
        <v>24</v>
      </c>
      <c r="E11" s="41" t="s">
        <v>60</v>
      </c>
      <c r="F11" s="36" t="s">
        <v>61</v>
      </c>
      <c r="G11" s="38" t="s">
        <v>22</v>
      </c>
      <c r="H11" s="179" t="s">
        <v>28</v>
      </c>
      <c r="I11" s="179" t="s">
        <v>28</v>
      </c>
      <c r="J11" s="179" t="s">
        <v>55</v>
      </c>
      <c r="K11" s="179" t="s">
        <v>55</v>
      </c>
      <c r="L11" s="179" t="s">
        <v>55</v>
      </c>
      <c r="M11" s="36" t="s">
        <v>62</v>
      </c>
      <c r="N11" s="187">
        <v>60</v>
      </c>
      <c r="O11" s="140">
        <v>5</v>
      </c>
      <c r="P11" s="187">
        <v>5</v>
      </c>
      <c r="Q11" s="179" t="s">
        <v>31</v>
      </c>
      <c r="R11" s="200" t="s">
        <v>32</v>
      </c>
      <c r="S11" s="205" t="s">
        <v>32</v>
      </c>
      <c r="T11" s="200" t="s">
        <v>32</v>
      </c>
      <c r="U11" s="36" t="s">
        <v>63</v>
      </c>
    </row>
    <row r="12" spans="1:29" s="37" customFormat="1" ht="63.75" customHeight="1" x14ac:dyDescent="0.45">
      <c r="B12" s="39" t="s">
        <v>22</v>
      </c>
      <c r="C12" s="35" t="s">
        <v>64</v>
      </c>
      <c r="D12" s="40" t="s">
        <v>24</v>
      </c>
      <c r="E12" s="40" t="s">
        <v>43</v>
      </c>
      <c r="F12" s="35" t="s">
        <v>65</v>
      </c>
      <c r="G12" s="39" t="s">
        <v>22</v>
      </c>
      <c r="H12" s="180" t="s">
        <v>28</v>
      </c>
      <c r="I12" s="180" t="s">
        <v>28</v>
      </c>
      <c r="J12" s="180" t="s">
        <v>55</v>
      </c>
      <c r="K12" s="180" t="s">
        <v>55</v>
      </c>
      <c r="L12" s="180" t="s">
        <v>55</v>
      </c>
      <c r="M12" s="35"/>
      <c r="N12" s="143">
        <v>20</v>
      </c>
      <c r="O12" s="171" t="s">
        <v>32</v>
      </c>
      <c r="P12" s="196" t="s">
        <v>32</v>
      </c>
      <c r="Q12" s="180" t="s">
        <v>31</v>
      </c>
      <c r="R12" s="196" t="s">
        <v>32</v>
      </c>
      <c r="S12" s="199" t="s">
        <v>32</v>
      </c>
      <c r="T12" s="196" t="s">
        <v>32</v>
      </c>
      <c r="U12" s="35" t="s">
        <v>66</v>
      </c>
    </row>
    <row r="13" spans="1:29" s="37" customFormat="1" ht="64.900000000000006" customHeight="1" x14ac:dyDescent="0.45">
      <c r="B13" s="38" t="s">
        <v>67</v>
      </c>
      <c r="C13" s="36" t="s">
        <v>68</v>
      </c>
      <c r="D13" s="41" t="s">
        <v>24</v>
      </c>
      <c r="E13" s="41" t="s">
        <v>60</v>
      </c>
      <c r="F13" s="36" t="s">
        <v>69</v>
      </c>
      <c r="G13" s="38" t="s">
        <v>67</v>
      </c>
      <c r="H13" s="179" t="s">
        <v>28</v>
      </c>
      <c r="I13" s="179" t="s">
        <v>28</v>
      </c>
      <c r="J13" s="179" t="s">
        <v>55</v>
      </c>
      <c r="K13" s="179" t="s">
        <v>55</v>
      </c>
      <c r="L13" s="179" t="s">
        <v>55</v>
      </c>
      <c r="M13" s="36" t="s">
        <v>70</v>
      </c>
      <c r="N13" s="187">
        <v>20</v>
      </c>
      <c r="O13" s="148" t="s">
        <v>32</v>
      </c>
      <c r="P13" s="200" t="s">
        <v>32</v>
      </c>
      <c r="Q13" s="179" t="s">
        <v>71</v>
      </c>
      <c r="R13" s="195" t="s">
        <v>32</v>
      </c>
      <c r="S13" s="195" t="s">
        <v>32</v>
      </c>
      <c r="T13" s="195" t="s">
        <v>32</v>
      </c>
      <c r="U13" s="36" t="s">
        <v>72</v>
      </c>
    </row>
    <row r="14" spans="1:29" s="37" customFormat="1" ht="108.75" customHeight="1" x14ac:dyDescent="0.45">
      <c r="B14" s="39" t="s">
        <v>67</v>
      </c>
      <c r="C14" s="35" t="s">
        <v>73</v>
      </c>
      <c r="D14" s="40" t="s">
        <v>24</v>
      </c>
      <c r="E14" s="40" t="s">
        <v>60</v>
      </c>
      <c r="F14" s="35" t="s">
        <v>74</v>
      </c>
      <c r="G14" s="39" t="s">
        <v>67</v>
      </c>
      <c r="H14" s="180" t="s">
        <v>75</v>
      </c>
      <c r="I14" s="180" t="s">
        <v>28</v>
      </c>
      <c r="J14" s="180" t="s">
        <v>55</v>
      </c>
      <c r="K14" s="180" t="s">
        <v>55</v>
      </c>
      <c r="L14" s="180" t="s">
        <v>55</v>
      </c>
      <c r="M14" s="35" t="s">
        <v>76</v>
      </c>
      <c r="N14" s="143">
        <v>40</v>
      </c>
      <c r="O14" s="171" t="s">
        <v>32</v>
      </c>
      <c r="P14" s="196" t="s">
        <v>32</v>
      </c>
      <c r="Q14" s="180" t="s">
        <v>71</v>
      </c>
      <c r="R14" s="196" t="s">
        <v>32</v>
      </c>
      <c r="S14" s="199" t="s">
        <v>32</v>
      </c>
      <c r="T14" s="196" t="s">
        <v>32</v>
      </c>
      <c r="U14" s="35" t="s">
        <v>77</v>
      </c>
    </row>
    <row r="15" spans="1:29" s="37" customFormat="1" ht="201" customHeight="1" x14ac:dyDescent="0.45">
      <c r="B15" s="38" t="s">
        <v>67</v>
      </c>
      <c r="C15" s="36" t="s">
        <v>78</v>
      </c>
      <c r="D15" s="41" t="s">
        <v>24</v>
      </c>
      <c r="E15" s="41" t="s">
        <v>60</v>
      </c>
      <c r="F15" s="36" t="s">
        <v>79</v>
      </c>
      <c r="G15" s="38" t="s">
        <v>67</v>
      </c>
      <c r="H15" s="179" t="s">
        <v>80</v>
      </c>
      <c r="I15" s="179" t="s">
        <v>28</v>
      </c>
      <c r="J15" s="179" t="s">
        <v>55</v>
      </c>
      <c r="K15" s="179" t="s">
        <v>28</v>
      </c>
      <c r="L15" s="179" t="s">
        <v>55</v>
      </c>
      <c r="M15" s="36" t="s">
        <v>81</v>
      </c>
      <c r="N15" s="187">
        <v>200</v>
      </c>
      <c r="O15" s="148" t="s">
        <v>32</v>
      </c>
      <c r="P15" s="200" t="s">
        <v>32</v>
      </c>
      <c r="Q15" s="179" t="s">
        <v>31</v>
      </c>
      <c r="R15" s="200" t="s">
        <v>32</v>
      </c>
      <c r="S15" s="205" t="s">
        <v>32</v>
      </c>
      <c r="T15" s="200" t="s">
        <v>32</v>
      </c>
      <c r="U15" s="36" t="s">
        <v>82</v>
      </c>
    </row>
    <row r="16" spans="1:29" s="37" customFormat="1" ht="156" customHeight="1" x14ac:dyDescent="0.45">
      <c r="B16" s="39" t="s">
        <v>67</v>
      </c>
      <c r="C16" s="35" t="s">
        <v>83</v>
      </c>
      <c r="D16" s="40" t="s">
        <v>24</v>
      </c>
      <c r="E16" s="40" t="s">
        <v>25</v>
      </c>
      <c r="F16" s="35" t="s">
        <v>84</v>
      </c>
      <c r="G16" s="39" t="s">
        <v>67</v>
      </c>
      <c r="H16" s="180" t="s">
        <v>80</v>
      </c>
      <c r="I16" s="180" t="s">
        <v>28</v>
      </c>
      <c r="J16" s="183">
        <v>36</v>
      </c>
      <c r="K16" s="180" t="s">
        <v>28</v>
      </c>
      <c r="L16" s="180">
        <v>5</v>
      </c>
      <c r="M16" s="35" t="s">
        <v>81</v>
      </c>
      <c r="N16" s="143">
        <v>1000</v>
      </c>
      <c r="O16" s="171" t="s">
        <v>32</v>
      </c>
      <c r="P16" s="196" t="s">
        <v>32</v>
      </c>
      <c r="Q16" s="180" t="s">
        <v>31</v>
      </c>
      <c r="R16" s="196" t="s">
        <v>32</v>
      </c>
      <c r="S16" s="199" t="s">
        <v>32</v>
      </c>
      <c r="T16" s="196" t="s">
        <v>32</v>
      </c>
      <c r="U16" s="35" t="s">
        <v>85</v>
      </c>
    </row>
    <row r="17" spans="2:21" s="37" customFormat="1" ht="348.4" customHeight="1" x14ac:dyDescent="0.45">
      <c r="B17" s="38" t="s">
        <v>86</v>
      </c>
      <c r="C17" s="36" t="s">
        <v>87</v>
      </c>
      <c r="D17" s="41" t="s">
        <v>24</v>
      </c>
      <c r="E17" s="41" t="s">
        <v>88</v>
      </c>
      <c r="F17" s="36" t="s">
        <v>89</v>
      </c>
      <c r="G17" s="38" t="s">
        <v>90</v>
      </c>
      <c r="H17" s="179" t="s">
        <v>91</v>
      </c>
      <c r="I17" s="179" t="s">
        <v>28</v>
      </c>
      <c r="J17" s="179" t="s">
        <v>92</v>
      </c>
      <c r="K17" s="179" t="s">
        <v>92</v>
      </c>
      <c r="L17" s="179" t="s">
        <v>92</v>
      </c>
      <c r="M17" s="36" t="s">
        <v>93</v>
      </c>
      <c r="N17" s="187">
        <v>1200</v>
      </c>
      <c r="O17" s="148">
        <v>2325</v>
      </c>
      <c r="P17" s="200">
        <v>1850</v>
      </c>
      <c r="Q17" s="179" t="s">
        <v>31</v>
      </c>
      <c r="R17" s="200" t="s">
        <v>32</v>
      </c>
      <c r="S17" s="205" t="s">
        <v>32</v>
      </c>
      <c r="T17" s="200" t="s">
        <v>32</v>
      </c>
      <c r="U17" s="36" t="s">
        <v>94</v>
      </c>
    </row>
    <row r="18" spans="2:21" s="37" customFormat="1" ht="99.4" customHeight="1" x14ac:dyDescent="0.45">
      <c r="B18" s="39" t="s">
        <v>86</v>
      </c>
      <c r="C18" s="35" t="s">
        <v>95</v>
      </c>
      <c r="D18" s="40" t="s">
        <v>24</v>
      </c>
      <c r="E18" s="40" t="s">
        <v>35</v>
      </c>
      <c r="F18" s="35" t="s">
        <v>96</v>
      </c>
      <c r="G18" s="39" t="s">
        <v>90</v>
      </c>
      <c r="H18" s="180" t="s">
        <v>97</v>
      </c>
      <c r="I18" s="180" t="s">
        <v>98</v>
      </c>
      <c r="J18" s="183">
        <v>12885.71</v>
      </c>
      <c r="K18" s="180" t="s">
        <v>99</v>
      </c>
      <c r="L18" s="183">
        <v>419.16</v>
      </c>
      <c r="M18" s="35" t="s">
        <v>100</v>
      </c>
      <c r="N18" s="143">
        <v>1000</v>
      </c>
      <c r="O18" s="171">
        <v>11951</v>
      </c>
      <c r="P18" s="196">
        <v>11951</v>
      </c>
      <c r="Q18" s="180" t="s">
        <v>31</v>
      </c>
      <c r="R18" s="196" t="s">
        <v>32</v>
      </c>
      <c r="S18" s="199" t="s">
        <v>32</v>
      </c>
      <c r="T18" s="196">
        <v>39.812125139476336</v>
      </c>
      <c r="U18" s="35" t="s">
        <v>101</v>
      </c>
    </row>
    <row r="19" spans="2:21" s="37" customFormat="1" ht="132" customHeight="1" x14ac:dyDescent="0.45">
      <c r="B19" s="38" t="s">
        <v>86</v>
      </c>
      <c r="C19" s="36" t="s">
        <v>102</v>
      </c>
      <c r="D19" s="41" t="s">
        <v>24</v>
      </c>
      <c r="E19" s="41" t="s">
        <v>103</v>
      </c>
      <c r="F19" s="36" t="s">
        <v>104</v>
      </c>
      <c r="G19" s="38" t="s">
        <v>22</v>
      </c>
      <c r="H19" s="179" t="s">
        <v>80</v>
      </c>
      <c r="I19" s="179" t="s">
        <v>28</v>
      </c>
      <c r="J19" s="179" t="s">
        <v>92</v>
      </c>
      <c r="K19" s="179" t="s">
        <v>92</v>
      </c>
      <c r="L19" s="179" t="s">
        <v>92</v>
      </c>
      <c r="M19" s="36" t="s">
        <v>105</v>
      </c>
      <c r="N19" s="200" t="s">
        <v>32</v>
      </c>
      <c r="O19" s="148" t="s">
        <v>32</v>
      </c>
      <c r="P19" s="200" t="s">
        <v>32</v>
      </c>
      <c r="Q19" s="179" t="s">
        <v>31</v>
      </c>
      <c r="R19" s="200" t="s">
        <v>32</v>
      </c>
      <c r="S19" s="205" t="s">
        <v>32</v>
      </c>
      <c r="T19" s="200" t="s">
        <v>32</v>
      </c>
      <c r="U19" s="36" t="s">
        <v>106</v>
      </c>
    </row>
    <row r="20" spans="2:21" s="37" customFormat="1" ht="73.5" customHeight="1" x14ac:dyDescent="0.45">
      <c r="B20" s="39" t="s">
        <v>86</v>
      </c>
      <c r="C20" s="35" t="s">
        <v>107</v>
      </c>
      <c r="D20" s="40" t="s">
        <v>108</v>
      </c>
      <c r="E20" s="40" t="s">
        <v>109</v>
      </c>
      <c r="F20" s="35" t="s">
        <v>110</v>
      </c>
      <c r="G20" s="39" t="s">
        <v>90</v>
      </c>
      <c r="H20" s="180" t="s">
        <v>91</v>
      </c>
      <c r="I20" s="180" t="s">
        <v>28</v>
      </c>
      <c r="J20" s="180" t="s">
        <v>92</v>
      </c>
      <c r="K20" s="180" t="s">
        <v>92</v>
      </c>
      <c r="L20" s="180" t="s">
        <v>92</v>
      </c>
      <c r="M20" s="35" t="s">
        <v>111</v>
      </c>
      <c r="N20" s="143">
        <v>500</v>
      </c>
      <c r="O20" s="171">
        <v>200</v>
      </c>
      <c r="P20" s="196">
        <v>200</v>
      </c>
      <c r="Q20" s="180" t="s">
        <v>31</v>
      </c>
      <c r="R20" s="196" t="s">
        <v>32</v>
      </c>
      <c r="S20" s="199" t="s">
        <v>32</v>
      </c>
      <c r="T20" s="196" t="s">
        <v>32</v>
      </c>
      <c r="U20" s="35" t="s">
        <v>112</v>
      </c>
    </row>
    <row r="21" spans="2:21" s="37" customFormat="1" ht="81" customHeight="1" x14ac:dyDescent="0.45">
      <c r="B21" s="38" t="s">
        <v>86</v>
      </c>
      <c r="C21" s="36" t="s">
        <v>113</v>
      </c>
      <c r="D21" s="41" t="s">
        <v>24</v>
      </c>
      <c r="E21" s="41" t="s">
        <v>25</v>
      </c>
      <c r="F21" s="36" t="s">
        <v>114</v>
      </c>
      <c r="G21" s="38" t="s">
        <v>115</v>
      </c>
      <c r="H21" s="179" t="s">
        <v>75</v>
      </c>
      <c r="I21" s="179" t="s">
        <v>28</v>
      </c>
      <c r="J21" s="182">
        <v>9054.5657624302985</v>
      </c>
      <c r="K21" s="179" t="s">
        <v>28</v>
      </c>
      <c r="L21" s="185">
        <v>611.29545902716325</v>
      </c>
      <c r="M21" s="36" t="s">
        <v>76</v>
      </c>
      <c r="N21" s="187">
        <v>10127</v>
      </c>
      <c r="O21" s="200" t="s">
        <v>32</v>
      </c>
      <c r="P21" s="200" t="s">
        <v>32</v>
      </c>
      <c r="Q21" s="179" t="s">
        <v>50</v>
      </c>
      <c r="R21" s="187">
        <v>3.1347548910788801</v>
      </c>
      <c r="S21" s="205">
        <v>12.4551868236359</v>
      </c>
      <c r="T21" s="200">
        <v>7.9025220673692296</v>
      </c>
      <c r="U21" s="36" t="s">
        <v>116</v>
      </c>
    </row>
    <row r="22" spans="2:21" s="37" customFormat="1" ht="322.14999999999998" customHeight="1" x14ac:dyDescent="0.45">
      <c r="B22" s="39" t="s">
        <v>86</v>
      </c>
      <c r="C22" s="35" t="s">
        <v>117</v>
      </c>
      <c r="D22" s="40" t="s">
        <v>60</v>
      </c>
      <c r="E22" s="40" t="s">
        <v>118</v>
      </c>
      <c r="F22" s="35" t="s">
        <v>119</v>
      </c>
      <c r="G22" s="39" t="s">
        <v>90</v>
      </c>
      <c r="H22" s="180" t="s">
        <v>75</v>
      </c>
      <c r="I22" s="180" t="s">
        <v>56</v>
      </c>
      <c r="J22" s="180" t="s">
        <v>55</v>
      </c>
      <c r="K22" s="180" t="s">
        <v>55</v>
      </c>
      <c r="L22" s="180" t="s">
        <v>55</v>
      </c>
      <c r="M22" s="35" t="s">
        <v>76</v>
      </c>
      <c r="N22" s="143">
        <v>33</v>
      </c>
      <c r="O22" s="196">
        <v>33</v>
      </c>
      <c r="P22" s="196" t="s">
        <v>32</v>
      </c>
      <c r="Q22" s="180" t="s">
        <v>71</v>
      </c>
      <c r="R22" s="196" t="s">
        <v>32</v>
      </c>
      <c r="S22" s="204" t="s">
        <v>32</v>
      </c>
      <c r="T22" s="196" t="s">
        <v>32</v>
      </c>
      <c r="U22" s="35" t="s">
        <v>120</v>
      </c>
    </row>
    <row r="23" spans="2:21" s="37" customFormat="1" ht="34.9" customHeight="1" x14ac:dyDescent="0.45">
      <c r="B23" s="38" t="s">
        <v>121</v>
      </c>
      <c r="C23" s="36" t="s">
        <v>122</v>
      </c>
      <c r="D23" s="41" t="s">
        <v>108</v>
      </c>
      <c r="E23" s="41" t="s">
        <v>123</v>
      </c>
      <c r="F23" s="36" t="s">
        <v>124</v>
      </c>
      <c r="G23" s="38" t="s">
        <v>121</v>
      </c>
      <c r="H23" s="179" t="s">
        <v>125</v>
      </c>
      <c r="I23" s="179" t="s">
        <v>126</v>
      </c>
      <c r="J23" s="182">
        <v>3278910</v>
      </c>
      <c r="K23" s="179" t="s">
        <v>125</v>
      </c>
      <c r="L23" s="182">
        <v>161518</v>
      </c>
      <c r="M23" s="36" t="s">
        <v>127</v>
      </c>
      <c r="N23" s="187">
        <v>104350</v>
      </c>
      <c r="O23" s="187">
        <v>118350</v>
      </c>
      <c r="P23" s="187">
        <v>129000</v>
      </c>
      <c r="Q23" s="179" t="s">
        <v>128</v>
      </c>
      <c r="R23" s="200" t="s">
        <v>32</v>
      </c>
      <c r="S23" s="195" t="s">
        <v>32</v>
      </c>
      <c r="T23" s="200" t="s">
        <v>32</v>
      </c>
      <c r="U23" s="36" t="s">
        <v>129</v>
      </c>
    </row>
    <row r="24" spans="2:21" s="37" customFormat="1" ht="48.75" customHeight="1" x14ac:dyDescent="0.45">
      <c r="B24" s="39" t="s">
        <v>121</v>
      </c>
      <c r="C24" s="35" t="s">
        <v>130</v>
      </c>
      <c r="D24" s="40" t="s">
        <v>24</v>
      </c>
      <c r="E24" s="40" t="s">
        <v>131</v>
      </c>
      <c r="F24" s="35" t="s">
        <v>132</v>
      </c>
      <c r="G24" s="39" t="s">
        <v>121</v>
      </c>
      <c r="H24" s="180" t="s">
        <v>133</v>
      </c>
      <c r="I24" s="180" t="s">
        <v>134</v>
      </c>
      <c r="J24" s="183">
        <v>480044</v>
      </c>
      <c r="K24" s="180" t="s">
        <v>29</v>
      </c>
      <c r="L24" s="183">
        <v>28586</v>
      </c>
      <c r="M24" s="35" t="s">
        <v>76</v>
      </c>
      <c r="N24" s="143">
        <v>200</v>
      </c>
      <c r="O24" s="143">
        <v>200</v>
      </c>
      <c r="P24" s="143">
        <v>200</v>
      </c>
      <c r="Q24" s="180" t="s">
        <v>71</v>
      </c>
      <c r="R24" s="196" t="s">
        <v>32</v>
      </c>
      <c r="S24" s="204" t="s">
        <v>32</v>
      </c>
      <c r="T24" s="196" t="s">
        <v>32</v>
      </c>
      <c r="U24" s="35" t="s">
        <v>135</v>
      </c>
    </row>
    <row r="25" spans="2:21" s="37" customFormat="1" ht="34.15" customHeight="1" x14ac:dyDescent="0.45">
      <c r="B25" s="38" t="s">
        <v>121</v>
      </c>
      <c r="C25" s="36" t="s">
        <v>136</v>
      </c>
      <c r="D25" s="41" t="s">
        <v>24</v>
      </c>
      <c r="E25" s="41" t="s">
        <v>35</v>
      </c>
      <c r="F25" s="36" t="s">
        <v>137</v>
      </c>
      <c r="G25" s="38" t="s">
        <v>121</v>
      </c>
      <c r="H25" s="179" t="s">
        <v>80</v>
      </c>
      <c r="I25" s="179" t="s">
        <v>138</v>
      </c>
      <c r="J25" s="182">
        <v>183084</v>
      </c>
      <c r="K25" s="179" t="s">
        <v>28</v>
      </c>
      <c r="L25" s="182">
        <v>1024</v>
      </c>
      <c r="M25" s="36" t="s">
        <v>139</v>
      </c>
      <c r="N25" s="187">
        <v>12000</v>
      </c>
      <c r="O25" s="187">
        <v>15000</v>
      </c>
      <c r="P25" s="187">
        <v>17000</v>
      </c>
      <c r="Q25" s="179" t="s">
        <v>31</v>
      </c>
      <c r="R25" s="200" t="s">
        <v>32</v>
      </c>
      <c r="S25" s="195" t="s">
        <v>32</v>
      </c>
      <c r="T25" s="200" t="s">
        <v>32</v>
      </c>
      <c r="U25" s="36" t="s">
        <v>140</v>
      </c>
    </row>
    <row r="26" spans="2:21" s="37" customFormat="1" ht="52.15" customHeight="1" x14ac:dyDescent="0.45">
      <c r="B26" s="39" t="s">
        <v>121</v>
      </c>
      <c r="C26" s="35" t="s">
        <v>141</v>
      </c>
      <c r="D26" s="40" t="s">
        <v>108</v>
      </c>
      <c r="E26" s="40" t="s">
        <v>123</v>
      </c>
      <c r="F26" s="35" t="s">
        <v>142</v>
      </c>
      <c r="G26" s="39" t="s">
        <v>121</v>
      </c>
      <c r="H26" s="180" t="s">
        <v>80</v>
      </c>
      <c r="I26" s="180" t="s">
        <v>143</v>
      </c>
      <c r="J26" s="183">
        <v>67577</v>
      </c>
      <c r="K26" s="180" t="s">
        <v>28</v>
      </c>
      <c r="L26" s="183">
        <v>1587</v>
      </c>
      <c r="M26" s="35" t="s">
        <v>127</v>
      </c>
      <c r="N26" s="143">
        <v>1800</v>
      </c>
      <c r="O26" s="143">
        <v>6000</v>
      </c>
      <c r="P26" s="143">
        <v>9200</v>
      </c>
      <c r="Q26" s="180" t="s">
        <v>31</v>
      </c>
      <c r="R26" s="196" t="s">
        <v>32</v>
      </c>
      <c r="S26" s="204" t="s">
        <v>32</v>
      </c>
      <c r="T26" s="196" t="s">
        <v>32</v>
      </c>
      <c r="U26" s="35" t="s">
        <v>144</v>
      </c>
    </row>
    <row r="27" spans="2:21" s="37" customFormat="1" ht="150.4" customHeight="1" x14ac:dyDescent="0.45">
      <c r="B27" s="38" t="s">
        <v>121</v>
      </c>
      <c r="C27" s="36" t="s">
        <v>145</v>
      </c>
      <c r="D27" s="41" t="s">
        <v>108</v>
      </c>
      <c r="E27" s="41" t="s">
        <v>146</v>
      </c>
      <c r="F27" s="36" t="s">
        <v>147</v>
      </c>
      <c r="G27" s="38" t="s">
        <v>121</v>
      </c>
      <c r="H27" s="179" t="s">
        <v>125</v>
      </c>
      <c r="I27" s="179" t="s">
        <v>148</v>
      </c>
      <c r="J27" s="182">
        <v>44730</v>
      </c>
      <c r="K27" s="179" t="s">
        <v>75</v>
      </c>
      <c r="L27" s="182">
        <v>3914</v>
      </c>
      <c r="M27" s="36" t="s">
        <v>149</v>
      </c>
      <c r="N27" s="191" t="s">
        <v>150</v>
      </c>
      <c r="O27" s="191" t="s">
        <v>150</v>
      </c>
      <c r="P27" s="191" t="s">
        <v>150</v>
      </c>
      <c r="Q27" s="179" t="s">
        <v>31</v>
      </c>
      <c r="R27" s="187">
        <v>2320</v>
      </c>
      <c r="S27" s="182">
        <v>4165</v>
      </c>
      <c r="T27" s="187">
        <v>9540</v>
      </c>
      <c r="U27" s="36" t="s">
        <v>151</v>
      </c>
    </row>
    <row r="28" spans="2:21" s="37" customFormat="1" ht="48.75" customHeight="1" x14ac:dyDescent="0.45">
      <c r="B28" s="39" t="s">
        <v>121</v>
      </c>
      <c r="C28" s="35" t="s">
        <v>152</v>
      </c>
      <c r="D28" s="40" t="s">
        <v>24</v>
      </c>
      <c r="E28" s="40" t="s">
        <v>43</v>
      </c>
      <c r="F28" s="35" t="s">
        <v>153</v>
      </c>
      <c r="G28" s="39" t="s">
        <v>121</v>
      </c>
      <c r="H28" s="180" t="s">
        <v>125</v>
      </c>
      <c r="I28" s="180" t="s">
        <v>125</v>
      </c>
      <c r="J28" s="183">
        <v>26512</v>
      </c>
      <c r="K28" s="180" t="s">
        <v>56</v>
      </c>
      <c r="L28" s="183">
        <v>690</v>
      </c>
      <c r="M28" s="35" t="s">
        <v>76</v>
      </c>
      <c r="N28" s="143">
        <v>407</v>
      </c>
      <c r="O28" s="143">
        <v>269</v>
      </c>
      <c r="P28" s="143">
        <v>279</v>
      </c>
      <c r="Q28" s="180" t="s">
        <v>31</v>
      </c>
      <c r="R28" s="196" t="s">
        <v>32</v>
      </c>
      <c r="S28" s="143">
        <v>292</v>
      </c>
      <c r="T28" s="143">
        <v>669</v>
      </c>
      <c r="U28" s="35" t="s">
        <v>154</v>
      </c>
    </row>
    <row r="29" spans="2:21" s="37" customFormat="1" ht="55.5" x14ac:dyDescent="0.45">
      <c r="B29" s="38" t="s">
        <v>121</v>
      </c>
      <c r="C29" s="36" t="s">
        <v>155</v>
      </c>
      <c r="D29" s="41" t="s">
        <v>108</v>
      </c>
      <c r="E29" s="41" t="s">
        <v>146</v>
      </c>
      <c r="F29" s="36" t="s">
        <v>156</v>
      </c>
      <c r="G29" s="38" t="s">
        <v>121</v>
      </c>
      <c r="H29" s="179" t="s">
        <v>99</v>
      </c>
      <c r="I29" s="179" t="s">
        <v>80</v>
      </c>
      <c r="J29" s="182">
        <v>3956</v>
      </c>
      <c r="K29" s="179" t="s">
        <v>28</v>
      </c>
      <c r="L29" s="182">
        <v>369</v>
      </c>
      <c r="M29" s="36" t="s">
        <v>157</v>
      </c>
      <c r="N29" s="187">
        <v>95</v>
      </c>
      <c r="O29" s="200" t="s">
        <v>32</v>
      </c>
      <c r="P29" s="200" t="s">
        <v>32</v>
      </c>
      <c r="Q29" s="179" t="s">
        <v>31</v>
      </c>
      <c r="R29" s="200" t="s">
        <v>32</v>
      </c>
      <c r="S29" s="187">
        <v>726</v>
      </c>
      <c r="T29" s="187">
        <v>832</v>
      </c>
      <c r="U29" s="36" t="s">
        <v>158</v>
      </c>
    </row>
    <row r="30" spans="2:21" s="37" customFormat="1" ht="150" customHeight="1" x14ac:dyDescent="0.45">
      <c r="B30" s="39" t="s">
        <v>121</v>
      </c>
      <c r="C30" s="35" t="s">
        <v>159</v>
      </c>
      <c r="D30" s="40" t="s">
        <v>108</v>
      </c>
      <c r="E30" s="40" t="s">
        <v>146</v>
      </c>
      <c r="F30" s="35" t="s">
        <v>160</v>
      </c>
      <c r="G30" s="39" t="s">
        <v>121</v>
      </c>
      <c r="H30" s="180" t="s">
        <v>99</v>
      </c>
      <c r="I30" s="180" t="s">
        <v>161</v>
      </c>
      <c r="J30" s="183">
        <v>6925</v>
      </c>
      <c r="K30" s="180" t="s">
        <v>161</v>
      </c>
      <c r="L30" s="183">
        <v>423</v>
      </c>
      <c r="M30" s="35" t="s">
        <v>157</v>
      </c>
      <c r="N30" s="192" t="s">
        <v>150</v>
      </c>
      <c r="O30" s="192" t="s">
        <v>150</v>
      </c>
      <c r="P30" s="192" t="s">
        <v>150</v>
      </c>
      <c r="Q30" s="180" t="s">
        <v>31</v>
      </c>
      <c r="R30" s="196" t="s">
        <v>32</v>
      </c>
      <c r="S30" s="196" t="s">
        <v>32</v>
      </c>
      <c r="T30" s="196" t="s">
        <v>32</v>
      </c>
      <c r="U30" s="35" t="s">
        <v>162</v>
      </c>
    </row>
    <row r="31" spans="2:21" s="37" customFormat="1" ht="49.5" customHeight="1" x14ac:dyDescent="0.45">
      <c r="B31" s="38" t="s">
        <v>121</v>
      </c>
      <c r="C31" s="36" t="s">
        <v>163</v>
      </c>
      <c r="D31" s="41" t="s">
        <v>24</v>
      </c>
      <c r="E31" s="41" t="s">
        <v>164</v>
      </c>
      <c r="F31" s="36" t="s">
        <v>165</v>
      </c>
      <c r="G31" s="38" t="s">
        <v>166</v>
      </c>
      <c r="H31" s="179" t="s">
        <v>80</v>
      </c>
      <c r="I31" s="179" t="s">
        <v>28</v>
      </c>
      <c r="J31" s="182">
        <v>2607</v>
      </c>
      <c r="K31" s="179" t="s">
        <v>80</v>
      </c>
      <c r="L31" s="182">
        <v>402</v>
      </c>
      <c r="M31" s="36" t="s">
        <v>167</v>
      </c>
      <c r="N31" s="200" t="s">
        <v>32</v>
      </c>
      <c r="O31" s="200" t="s">
        <v>32</v>
      </c>
      <c r="P31" s="200" t="s">
        <v>32</v>
      </c>
      <c r="Q31" s="179" t="s">
        <v>31</v>
      </c>
      <c r="R31" s="187">
        <v>686</v>
      </c>
      <c r="S31" s="187">
        <v>617</v>
      </c>
      <c r="T31" s="187">
        <v>707</v>
      </c>
      <c r="U31" s="36" t="s">
        <v>168</v>
      </c>
    </row>
    <row r="32" spans="2:21" s="37" customFormat="1" ht="72.400000000000006" customHeight="1" x14ac:dyDescent="0.45">
      <c r="B32" s="39" t="s">
        <v>121</v>
      </c>
      <c r="C32" s="35" t="s">
        <v>169</v>
      </c>
      <c r="D32" s="40" t="s">
        <v>24</v>
      </c>
      <c r="E32" s="40" t="s">
        <v>35</v>
      </c>
      <c r="F32" s="35" t="s">
        <v>170</v>
      </c>
      <c r="G32" s="39" t="s">
        <v>166</v>
      </c>
      <c r="H32" s="180" t="s">
        <v>80</v>
      </c>
      <c r="I32" s="180" t="s">
        <v>148</v>
      </c>
      <c r="J32" s="183">
        <v>5041</v>
      </c>
      <c r="K32" s="180" t="s">
        <v>80</v>
      </c>
      <c r="L32" s="183">
        <v>509</v>
      </c>
      <c r="M32" s="35" t="s">
        <v>171</v>
      </c>
      <c r="N32" s="143">
        <v>2600</v>
      </c>
      <c r="O32" s="143">
        <v>2650</v>
      </c>
      <c r="P32" s="143">
        <v>2700</v>
      </c>
      <c r="Q32" s="180" t="s">
        <v>31</v>
      </c>
      <c r="R32" s="143">
        <v>374</v>
      </c>
      <c r="S32" s="143">
        <v>559</v>
      </c>
      <c r="T32" s="183">
        <v>897</v>
      </c>
      <c r="U32" s="35" t="s">
        <v>172</v>
      </c>
    </row>
    <row r="33" spans="2:21" s="37" customFormat="1" ht="61.5" customHeight="1" x14ac:dyDescent="0.45">
      <c r="B33" s="38" t="s">
        <v>121</v>
      </c>
      <c r="C33" s="36" t="s">
        <v>173</v>
      </c>
      <c r="D33" s="41" t="s">
        <v>24</v>
      </c>
      <c r="E33" s="41" t="s">
        <v>35</v>
      </c>
      <c r="F33" s="36" t="s">
        <v>174</v>
      </c>
      <c r="G33" s="38" t="s">
        <v>121</v>
      </c>
      <c r="H33" s="179" t="s">
        <v>99</v>
      </c>
      <c r="I33" s="179" t="s">
        <v>175</v>
      </c>
      <c r="J33" s="179" t="s">
        <v>55</v>
      </c>
      <c r="K33" s="179" t="s">
        <v>55</v>
      </c>
      <c r="L33" s="179" t="s">
        <v>55</v>
      </c>
      <c r="M33" s="36" t="s">
        <v>167</v>
      </c>
      <c r="N33" s="187">
        <v>600</v>
      </c>
      <c r="O33" s="187">
        <v>250</v>
      </c>
      <c r="P33" s="200" t="s">
        <v>32</v>
      </c>
      <c r="Q33" s="179" t="s">
        <v>71</v>
      </c>
      <c r="R33" s="200" t="s">
        <v>32</v>
      </c>
      <c r="S33" s="200" t="s">
        <v>32</v>
      </c>
      <c r="T33" s="195" t="s">
        <v>32</v>
      </c>
      <c r="U33" s="36" t="s">
        <v>176</v>
      </c>
    </row>
    <row r="34" spans="2:21" s="37" customFormat="1" ht="36.4" customHeight="1" x14ac:dyDescent="0.45">
      <c r="B34" s="39" t="s">
        <v>121</v>
      </c>
      <c r="C34" s="35" t="s">
        <v>177</v>
      </c>
      <c r="D34" s="40" t="s">
        <v>60</v>
      </c>
      <c r="E34" s="40" t="s">
        <v>118</v>
      </c>
      <c r="F34" s="35" t="s">
        <v>178</v>
      </c>
      <c r="G34" s="39" t="s">
        <v>121</v>
      </c>
      <c r="H34" s="180" t="s">
        <v>99</v>
      </c>
      <c r="I34" s="180" t="s">
        <v>28</v>
      </c>
      <c r="J34" s="180" t="s">
        <v>179</v>
      </c>
      <c r="K34" s="180" t="s">
        <v>179</v>
      </c>
      <c r="L34" s="180" t="s">
        <v>179</v>
      </c>
      <c r="M34" s="35" t="s">
        <v>180</v>
      </c>
      <c r="N34" s="143">
        <v>2000</v>
      </c>
      <c r="O34" s="143">
        <v>2000</v>
      </c>
      <c r="P34" s="143">
        <v>2000</v>
      </c>
      <c r="Q34" s="180" t="s">
        <v>31</v>
      </c>
      <c r="R34" s="196" t="s">
        <v>32</v>
      </c>
      <c r="S34" s="196" t="s">
        <v>32</v>
      </c>
      <c r="T34" s="204" t="s">
        <v>32</v>
      </c>
      <c r="U34" s="35"/>
    </row>
    <row r="35" spans="2:21" s="37" customFormat="1" ht="61.15" customHeight="1" x14ac:dyDescent="0.45">
      <c r="B35" s="38" t="s">
        <v>121</v>
      </c>
      <c r="C35" s="36" t="s">
        <v>181</v>
      </c>
      <c r="D35" s="41" t="s">
        <v>24</v>
      </c>
      <c r="E35" s="41" t="s">
        <v>35</v>
      </c>
      <c r="F35" s="36" t="s">
        <v>182</v>
      </c>
      <c r="G35" s="36" t="s">
        <v>183</v>
      </c>
      <c r="H35" s="179" t="s">
        <v>75</v>
      </c>
      <c r="I35" s="179" t="s">
        <v>28</v>
      </c>
      <c r="J35" s="182">
        <v>48948</v>
      </c>
      <c r="K35" s="179" t="s">
        <v>75</v>
      </c>
      <c r="L35" s="182">
        <v>1669</v>
      </c>
      <c r="M35" s="36" t="s">
        <v>184</v>
      </c>
      <c r="N35" s="187">
        <v>12800</v>
      </c>
      <c r="O35" s="200" t="s">
        <v>32</v>
      </c>
      <c r="P35" s="200" t="s">
        <v>32</v>
      </c>
      <c r="Q35" s="179" t="s">
        <v>185</v>
      </c>
      <c r="R35" s="200" t="s">
        <v>32</v>
      </c>
      <c r="S35" s="200" t="s">
        <v>32</v>
      </c>
      <c r="T35" s="195" t="s">
        <v>32</v>
      </c>
      <c r="U35" s="36" t="s">
        <v>186</v>
      </c>
    </row>
    <row r="36" spans="2:21" s="37" customFormat="1" ht="43.5" customHeight="1" x14ac:dyDescent="0.45">
      <c r="B36" s="39" t="s">
        <v>187</v>
      </c>
      <c r="C36" s="35" t="s">
        <v>188</v>
      </c>
      <c r="D36" s="40" t="s">
        <v>24</v>
      </c>
      <c r="E36" s="40" t="s">
        <v>35</v>
      </c>
      <c r="F36" s="35" t="s">
        <v>189</v>
      </c>
      <c r="G36" s="39" t="s">
        <v>190</v>
      </c>
      <c r="H36" s="180" t="s">
        <v>28</v>
      </c>
      <c r="I36" s="180" t="s">
        <v>28</v>
      </c>
      <c r="J36" s="183">
        <v>9997.5</v>
      </c>
      <c r="K36" s="180" t="s">
        <v>28</v>
      </c>
      <c r="L36" s="186">
        <v>399</v>
      </c>
      <c r="M36" s="35" t="s">
        <v>191</v>
      </c>
      <c r="N36" s="143">
        <v>310</v>
      </c>
      <c r="O36" s="196" t="s">
        <v>32</v>
      </c>
      <c r="P36" s="196" t="s">
        <v>32</v>
      </c>
      <c r="Q36" s="180" t="s">
        <v>31</v>
      </c>
      <c r="R36" s="196" t="s">
        <v>32</v>
      </c>
      <c r="S36" s="196" t="s">
        <v>32</v>
      </c>
      <c r="T36" s="204" t="s">
        <v>32</v>
      </c>
      <c r="U36" s="204"/>
    </row>
    <row r="37" spans="2:21" s="37" customFormat="1" ht="48" customHeight="1" x14ac:dyDescent="0.45">
      <c r="B37" s="38" t="s">
        <v>187</v>
      </c>
      <c r="C37" s="36" t="s">
        <v>192</v>
      </c>
      <c r="D37" s="41" t="s">
        <v>24</v>
      </c>
      <c r="E37" s="41" t="s">
        <v>43</v>
      </c>
      <c r="F37" s="36" t="s">
        <v>193</v>
      </c>
      <c r="G37" s="38" t="s">
        <v>190</v>
      </c>
      <c r="H37" s="179" t="s">
        <v>56</v>
      </c>
      <c r="I37" s="179" t="s">
        <v>29</v>
      </c>
      <c r="J37" s="182">
        <v>465</v>
      </c>
      <c r="K37" s="179" t="s">
        <v>28</v>
      </c>
      <c r="L37" s="185">
        <v>31.4</v>
      </c>
      <c r="M37" s="36" t="s">
        <v>194</v>
      </c>
      <c r="N37" s="187">
        <v>120</v>
      </c>
      <c r="O37" s="200" t="s">
        <v>32</v>
      </c>
      <c r="P37" s="200" t="s">
        <v>32</v>
      </c>
      <c r="Q37" s="179" t="s">
        <v>31</v>
      </c>
      <c r="R37" s="200" t="s">
        <v>32</v>
      </c>
      <c r="S37" s="200" t="s">
        <v>32</v>
      </c>
      <c r="T37" s="195" t="s">
        <v>32</v>
      </c>
      <c r="U37" s="195"/>
    </row>
    <row r="38" spans="2:21" s="37" customFormat="1" ht="46.5" customHeight="1" x14ac:dyDescent="0.45">
      <c r="B38" s="39" t="s">
        <v>187</v>
      </c>
      <c r="C38" s="35" t="s">
        <v>195</v>
      </c>
      <c r="D38" s="40" t="s">
        <v>24</v>
      </c>
      <c r="E38" s="40" t="s">
        <v>35</v>
      </c>
      <c r="F38" s="35" t="s">
        <v>196</v>
      </c>
      <c r="G38" s="39" t="s">
        <v>190</v>
      </c>
      <c r="H38" s="180" t="s">
        <v>28</v>
      </c>
      <c r="I38" s="180" t="s">
        <v>56</v>
      </c>
      <c r="J38" s="183">
        <v>450</v>
      </c>
      <c r="K38" s="180" t="s">
        <v>28</v>
      </c>
      <c r="L38" s="186">
        <v>18</v>
      </c>
      <c r="M38" s="35" t="s">
        <v>197</v>
      </c>
      <c r="N38" s="143">
        <v>265</v>
      </c>
      <c r="O38" s="196" t="s">
        <v>32</v>
      </c>
      <c r="P38" s="196" t="s">
        <v>32</v>
      </c>
      <c r="Q38" s="180" t="s">
        <v>31</v>
      </c>
      <c r="R38" s="196" t="s">
        <v>32</v>
      </c>
      <c r="S38" s="196" t="s">
        <v>32</v>
      </c>
      <c r="T38" s="204" t="s">
        <v>32</v>
      </c>
      <c r="U38" s="204"/>
    </row>
    <row r="39" spans="2:21" s="37" customFormat="1" ht="44.65" customHeight="1" x14ac:dyDescent="0.45">
      <c r="B39" s="38" t="s">
        <v>187</v>
      </c>
      <c r="C39" s="36" t="s">
        <v>198</v>
      </c>
      <c r="D39" s="41" t="s">
        <v>24</v>
      </c>
      <c r="E39" s="41" t="s">
        <v>35</v>
      </c>
      <c r="F39" s="36" t="s">
        <v>199</v>
      </c>
      <c r="G39" s="38" t="s">
        <v>190</v>
      </c>
      <c r="H39" s="179" t="s">
        <v>28</v>
      </c>
      <c r="I39" s="179" t="s">
        <v>56</v>
      </c>
      <c r="J39" s="182">
        <v>45.5</v>
      </c>
      <c r="K39" s="179" t="s">
        <v>28</v>
      </c>
      <c r="L39" s="185">
        <v>10</v>
      </c>
      <c r="M39" s="36" t="s">
        <v>197</v>
      </c>
      <c r="N39" s="200" t="s">
        <v>32</v>
      </c>
      <c r="O39" s="200" t="s">
        <v>32</v>
      </c>
      <c r="P39" s="200" t="s">
        <v>32</v>
      </c>
      <c r="Q39" s="179" t="s">
        <v>31</v>
      </c>
      <c r="R39" s="200" t="s">
        <v>32</v>
      </c>
      <c r="S39" s="200" t="s">
        <v>32</v>
      </c>
      <c r="T39" s="195" t="s">
        <v>32</v>
      </c>
      <c r="U39" s="195"/>
    </row>
    <row r="40" spans="2:21" s="37" customFormat="1" ht="43.5" customHeight="1" x14ac:dyDescent="0.45">
      <c r="B40" s="39" t="s">
        <v>187</v>
      </c>
      <c r="C40" s="35" t="s">
        <v>200</v>
      </c>
      <c r="D40" s="40" t="s">
        <v>24</v>
      </c>
      <c r="E40" s="40" t="s">
        <v>35</v>
      </c>
      <c r="F40" s="35" t="s">
        <v>196</v>
      </c>
      <c r="G40" s="39" t="s">
        <v>190</v>
      </c>
      <c r="H40" s="180" t="s">
        <v>28</v>
      </c>
      <c r="I40" s="180" t="s">
        <v>56</v>
      </c>
      <c r="J40" s="183">
        <v>325</v>
      </c>
      <c r="K40" s="180" t="s">
        <v>28</v>
      </c>
      <c r="L40" s="186">
        <v>14.8</v>
      </c>
      <c r="M40" s="35" t="s">
        <v>197</v>
      </c>
      <c r="N40" s="143">
        <v>658</v>
      </c>
      <c r="O40" s="196" t="s">
        <v>32</v>
      </c>
      <c r="P40" s="196" t="s">
        <v>32</v>
      </c>
      <c r="Q40" s="180" t="s">
        <v>31</v>
      </c>
      <c r="R40" s="196" t="s">
        <v>32</v>
      </c>
      <c r="S40" s="196" t="s">
        <v>32</v>
      </c>
      <c r="T40" s="204" t="s">
        <v>32</v>
      </c>
      <c r="U40" s="204"/>
    </row>
    <row r="41" spans="2:21" s="37" customFormat="1" ht="46.9" customHeight="1" x14ac:dyDescent="0.45">
      <c r="B41" s="38" t="s">
        <v>187</v>
      </c>
      <c r="C41" s="36" t="s">
        <v>201</v>
      </c>
      <c r="D41" s="41" t="s">
        <v>24</v>
      </c>
      <c r="E41" s="41" t="s">
        <v>35</v>
      </c>
      <c r="F41" s="36" t="s">
        <v>202</v>
      </c>
      <c r="G41" s="38" t="s">
        <v>190</v>
      </c>
      <c r="H41" s="179" t="s">
        <v>28</v>
      </c>
      <c r="I41" s="179" t="s">
        <v>56</v>
      </c>
      <c r="J41" s="182">
        <v>1000</v>
      </c>
      <c r="K41" s="179" t="s">
        <v>28</v>
      </c>
      <c r="L41" s="185">
        <v>40</v>
      </c>
      <c r="M41" s="36" t="s">
        <v>197</v>
      </c>
      <c r="N41" s="187">
        <v>1062</v>
      </c>
      <c r="O41" s="200" t="s">
        <v>32</v>
      </c>
      <c r="P41" s="200" t="s">
        <v>32</v>
      </c>
      <c r="Q41" s="179" t="s">
        <v>31</v>
      </c>
      <c r="R41" s="200" t="s">
        <v>32</v>
      </c>
      <c r="S41" s="200" t="s">
        <v>32</v>
      </c>
      <c r="T41" s="195" t="s">
        <v>32</v>
      </c>
      <c r="U41" s="195"/>
    </row>
    <row r="42" spans="2:21" s="37" customFormat="1" ht="45.75" customHeight="1" x14ac:dyDescent="0.45">
      <c r="B42" s="39" t="s">
        <v>187</v>
      </c>
      <c r="C42" s="35" t="s">
        <v>203</v>
      </c>
      <c r="D42" s="40" t="s">
        <v>24</v>
      </c>
      <c r="E42" s="40" t="s">
        <v>35</v>
      </c>
      <c r="F42" s="35" t="s">
        <v>204</v>
      </c>
      <c r="G42" s="39" t="s">
        <v>205</v>
      </c>
      <c r="H42" s="180" t="s">
        <v>28</v>
      </c>
      <c r="I42" s="180" t="s">
        <v>56</v>
      </c>
      <c r="J42" s="183">
        <v>24795.200000000001</v>
      </c>
      <c r="K42" s="180" t="s">
        <v>56</v>
      </c>
      <c r="L42" s="183">
        <v>1235.76</v>
      </c>
      <c r="M42" s="35" t="s">
        <v>206</v>
      </c>
      <c r="N42" s="143">
        <v>5199</v>
      </c>
      <c r="O42" s="143">
        <v>2100</v>
      </c>
      <c r="P42" s="143">
        <v>3099</v>
      </c>
      <c r="Q42" s="180" t="s">
        <v>31</v>
      </c>
      <c r="R42" s="196" t="s">
        <v>32</v>
      </c>
      <c r="S42" s="196" t="s">
        <v>32</v>
      </c>
      <c r="T42" s="204" t="s">
        <v>32</v>
      </c>
      <c r="U42" s="204"/>
    </row>
    <row r="43" spans="2:21" s="37" customFormat="1" ht="49.15" customHeight="1" x14ac:dyDescent="0.45">
      <c r="B43" s="38" t="s">
        <v>187</v>
      </c>
      <c r="C43" s="36" t="s">
        <v>207</v>
      </c>
      <c r="D43" s="41" t="s">
        <v>24</v>
      </c>
      <c r="E43" s="41" t="s">
        <v>35</v>
      </c>
      <c r="F43" s="36" t="s">
        <v>208</v>
      </c>
      <c r="G43" s="38" t="s">
        <v>205</v>
      </c>
      <c r="H43" s="179" t="s">
        <v>28</v>
      </c>
      <c r="I43" s="179" t="s">
        <v>56</v>
      </c>
      <c r="J43" s="182">
        <v>10857</v>
      </c>
      <c r="K43" s="179" t="s">
        <v>28</v>
      </c>
      <c r="L43" s="185">
        <v>542.84</v>
      </c>
      <c r="M43" s="36" t="s">
        <v>206</v>
      </c>
      <c r="N43" s="187">
        <v>4337</v>
      </c>
      <c r="O43" s="200" t="s">
        <v>32</v>
      </c>
      <c r="P43" s="200" t="s">
        <v>32</v>
      </c>
      <c r="Q43" s="179" t="s">
        <v>31</v>
      </c>
      <c r="R43" s="200" t="s">
        <v>32</v>
      </c>
      <c r="S43" s="200" t="s">
        <v>32</v>
      </c>
      <c r="T43" s="195" t="s">
        <v>32</v>
      </c>
      <c r="U43" s="36" t="s">
        <v>209</v>
      </c>
    </row>
    <row r="44" spans="2:21" s="37" customFormat="1" ht="35.25" customHeight="1" x14ac:dyDescent="0.45">
      <c r="B44" s="39" t="s">
        <v>187</v>
      </c>
      <c r="C44" s="35" t="s">
        <v>210</v>
      </c>
      <c r="D44" s="40" t="s">
        <v>108</v>
      </c>
      <c r="E44" s="40" t="s">
        <v>123</v>
      </c>
      <c r="F44" s="35" t="s">
        <v>211</v>
      </c>
      <c r="G44" s="39" t="s">
        <v>190</v>
      </c>
      <c r="H44" s="180" t="s">
        <v>134</v>
      </c>
      <c r="I44" s="180" t="s">
        <v>134</v>
      </c>
      <c r="J44" s="183">
        <v>325</v>
      </c>
      <c r="K44" s="180" t="s">
        <v>28</v>
      </c>
      <c r="L44" s="186">
        <v>65</v>
      </c>
      <c r="M44" s="35" t="s">
        <v>212</v>
      </c>
      <c r="N44" s="143">
        <v>450</v>
      </c>
      <c r="O44" s="196" t="s">
        <v>32</v>
      </c>
      <c r="P44" s="196" t="s">
        <v>32</v>
      </c>
      <c r="Q44" s="180" t="s">
        <v>31</v>
      </c>
      <c r="R44" s="196" t="s">
        <v>32</v>
      </c>
      <c r="S44" s="196" t="s">
        <v>32</v>
      </c>
      <c r="T44" s="204" t="s">
        <v>32</v>
      </c>
      <c r="U44" s="35"/>
    </row>
    <row r="45" spans="2:21" s="37" customFormat="1" ht="37.15" customHeight="1" x14ac:dyDescent="0.45">
      <c r="B45" s="38" t="s">
        <v>187</v>
      </c>
      <c r="C45" s="36" t="s">
        <v>213</v>
      </c>
      <c r="D45" s="42" t="s">
        <v>214</v>
      </c>
      <c r="E45" s="42" t="s">
        <v>215</v>
      </c>
      <c r="F45" s="36" t="s">
        <v>216</v>
      </c>
      <c r="G45" s="38" t="s">
        <v>190</v>
      </c>
      <c r="H45" s="179" t="s">
        <v>134</v>
      </c>
      <c r="I45" s="179" t="s">
        <v>134</v>
      </c>
      <c r="J45" s="179" t="s">
        <v>55</v>
      </c>
      <c r="K45" s="179" t="s">
        <v>56</v>
      </c>
      <c r="L45" s="179" t="s">
        <v>55</v>
      </c>
      <c r="M45" s="36" t="s">
        <v>76</v>
      </c>
      <c r="N45" s="203" t="s">
        <v>32</v>
      </c>
      <c r="O45" s="203" t="s">
        <v>32</v>
      </c>
      <c r="P45" s="203" t="s">
        <v>32</v>
      </c>
      <c r="Q45" s="179" t="s">
        <v>31</v>
      </c>
      <c r="R45" s="200" t="s">
        <v>32</v>
      </c>
      <c r="S45" s="200" t="s">
        <v>32</v>
      </c>
      <c r="T45" s="195" t="s">
        <v>32</v>
      </c>
      <c r="U45" s="36"/>
    </row>
    <row r="46" spans="2:21" s="37" customFormat="1" ht="45.75" customHeight="1" x14ac:dyDescent="0.45">
      <c r="B46" s="39" t="s">
        <v>187</v>
      </c>
      <c r="C46" s="39" t="s">
        <v>217</v>
      </c>
      <c r="D46" s="40" t="s">
        <v>24</v>
      </c>
      <c r="E46" s="40" t="s">
        <v>35</v>
      </c>
      <c r="F46" s="35" t="s">
        <v>218</v>
      </c>
      <c r="G46" s="39" t="s">
        <v>205</v>
      </c>
      <c r="H46" s="180" t="s">
        <v>28</v>
      </c>
      <c r="I46" s="180" t="s">
        <v>219</v>
      </c>
      <c r="J46" s="180" t="s">
        <v>55</v>
      </c>
      <c r="K46" s="180" t="s">
        <v>29</v>
      </c>
      <c r="L46" s="180" t="s">
        <v>55</v>
      </c>
      <c r="M46" s="35" t="s">
        <v>76</v>
      </c>
      <c r="N46" s="143">
        <v>50</v>
      </c>
      <c r="O46" s="196" t="s">
        <v>32</v>
      </c>
      <c r="P46" s="196" t="s">
        <v>32</v>
      </c>
      <c r="Q46" s="180" t="s">
        <v>31</v>
      </c>
      <c r="R46" s="196" t="s">
        <v>32</v>
      </c>
      <c r="S46" s="196" t="s">
        <v>32</v>
      </c>
      <c r="T46" s="204" t="s">
        <v>32</v>
      </c>
      <c r="U46" s="35" t="s">
        <v>209</v>
      </c>
    </row>
    <row r="47" spans="2:21" s="37" customFormat="1" ht="50.25" customHeight="1" x14ac:dyDescent="0.45">
      <c r="B47" s="38" t="s">
        <v>187</v>
      </c>
      <c r="C47" s="38" t="s">
        <v>220</v>
      </c>
      <c r="D47" s="42" t="s">
        <v>24</v>
      </c>
      <c r="E47" s="42" t="s">
        <v>221</v>
      </c>
      <c r="F47" s="36" t="s">
        <v>222</v>
      </c>
      <c r="G47" s="38" t="s">
        <v>223</v>
      </c>
      <c r="H47" s="179" t="s">
        <v>134</v>
      </c>
      <c r="I47" s="179" t="s">
        <v>134</v>
      </c>
      <c r="J47" s="179" t="s">
        <v>55</v>
      </c>
      <c r="K47" s="179" t="s">
        <v>55</v>
      </c>
      <c r="L47" s="179" t="s">
        <v>55</v>
      </c>
      <c r="M47" s="36" t="s">
        <v>224</v>
      </c>
      <c r="N47" s="187">
        <v>5400</v>
      </c>
      <c r="O47" s="187">
        <v>8500</v>
      </c>
      <c r="P47" s="187">
        <v>8500</v>
      </c>
      <c r="Q47" s="179" t="s">
        <v>31</v>
      </c>
      <c r="R47" s="200" t="s">
        <v>32</v>
      </c>
      <c r="S47" s="200" t="s">
        <v>32</v>
      </c>
      <c r="T47" s="195" t="s">
        <v>32</v>
      </c>
      <c r="U47" s="36" t="s">
        <v>209</v>
      </c>
    </row>
    <row r="48" spans="2:21" s="37" customFormat="1" ht="22.9" customHeight="1" x14ac:dyDescent="0.45">
      <c r="B48" s="39" t="s">
        <v>187</v>
      </c>
      <c r="C48" s="39" t="s">
        <v>225</v>
      </c>
      <c r="D48" s="40" t="s">
        <v>108</v>
      </c>
      <c r="E48" s="40" t="s">
        <v>123</v>
      </c>
      <c r="F48" s="35" t="s">
        <v>226</v>
      </c>
      <c r="G48" s="39" t="s">
        <v>190</v>
      </c>
      <c r="H48" s="180" t="s">
        <v>134</v>
      </c>
      <c r="I48" s="180" t="s">
        <v>134</v>
      </c>
      <c r="J48" s="180">
        <v>120</v>
      </c>
      <c r="K48" s="180" t="s">
        <v>28</v>
      </c>
      <c r="L48" s="186">
        <v>10</v>
      </c>
      <c r="M48" s="35" t="s">
        <v>227</v>
      </c>
      <c r="N48" s="143">
        <v>460</v>
      </c>
      <c r="O48" s="204" t="s">
        <v>32</v>
      </c>
      <c r="P48" s="204" t="s">
        <v>32</v>
      </c>
      <c r="Q48" s="180" t="s">
        <v>31</v>
      </c>
      <c r="R48" s="196" t="s">
        <v>32</v>
      </c>
      <c r="S48" s="196" t="s">
        <v>32</v>
      </c>
      <c r="T48" s="204" t="s">
        <v>32</v>
      </c>
      <c r="U48" s="35"/>
    </row>
    <row r="49" spans="2:21" s="37" customFormat="1" ht="97.9" customHeight="1" x14ac:dyDescent="0.45">
      <c r="B49" s="117" t="s">
        <v>228</v>
      </c>
      <c r="C49" s="118" t="s">
        <v>229</v>
      </c>
      <c r="D49" s="111" t="s">
        <v>24</v>
      </c>
      <c r="E49" s="111" t="s">
        <v>43</v>
      </c>
      <c r="F49" s="119" t="s">
        <v>230</v>
      </c>
      <c r="G49" s="119" t="s">
        <v>22</v>
      </c>
      <c r="H49" s="153" t="s">
        <v>28</v>
      </c>
      <c r="I49" s="153" t="s">
        <v>28</v>
      </c>
      <c r="J49" s="159" t="s">
        <v>92</v>
      </c>
      <c r="K49" s="153" t="s">
        <v>92</v>
      </c>
      <c r="L49" s="159" t="s">
        <v>92</v>
      </c>
      <c r="M49" s="119" t="s">
        <v>231</v>
      </c>
      <c r="N49" s="193">
        <v>20</v>
      </c>
      <c r="O49" s="195" t="s">
        <v>32</v>
      </c>
      <c r="P49" s="195" t="s">
        <v>32</v>
      </c>
      <c r="Q49" s="179" t="s">
        <v>71</v>
      </c>
      <c r="R49" s="197" t="s">
        <v>92</v>
      </c>
      <c r="S49" s="197" t="s">
        <v>92</v>
      </c>
      <c r="T49" s="191" t="s">
        <v>92</v>
      </c>
      <c r="U49" s="36" t="s">
        <v>232</v>
      </c>
    </row>
    <row r="50" spans="2:21" s="37" customFormat="1" ht="129" customHeight="1" x14ac:dyDescent="0.45">
      <c r="B50" s="115" t="s">
        <v>228</v>
      </c>
      <c r="C50" s="116" t="s">
        <v>233</v>
      </c>
      <c r="D50" s="110" t="s">
        <v>24</v>
      </c>
      <c r="E50" s="110" t="s">
        <v>43</v>
      </c>
      <c r="F50" s="43" t="s">
        <v>234</v>
      </c>
      <c r="G50" s="44" t="s">
        <v>22</v>
      </c>
      <c r="H50" s="154" t="s">
        <v>28</v>
      </c>
      <c r="I50" s="154" t="s">
        <v>28</v>
      </c>
      <c r="J50" s="160" t="s">
        <v>92</v>
      </c>
      <c r="K50" s="155" t="s">
        <v>92</v>
      </c>
      <c r="L50" s="160" t="s">
        <v>92</v>
      </c>
      <c r="M50" s="43" t="s">
        <v>235</v>
      </c>
      <c r="N50" s="170">
        <v>7</v>
      </c>
      <c r="O50" s="204" t="s">
        <v>32</v>
      </c>
      <c r="P50" s="204" t="s">
        <v>32</v>
      </c>
      <c r="Q50" s="180" t="s">
        <v>71</v>
      </c>
      <c r="R50" s="198" t="s">
        <v>92</v>
      </c>
      <c r="S50" s="198" t="s">
        <v>92</v>
      </c>
      <c r="T50" s="192" t="s">
        <v>92</v>
      </c>
      <c r="U50" s="35" t="s">
        <v>236</v>
      </c>
    </row>
    <row r="51" spans="2:21" s="37" customFormat="1" ht="84.4" customHeight="1" x14ac:dyDescent="0.45">
      <c r="B51" s="117" t="s">
        <v>228</v>
      </c>
      <c r="C51" s="118" t="s">
        <v>237</v>
      </c>
      <c r="D51" s="111" t="s">
        <v>24</v>
      </c>
      <c r="E51" s="111" t="s">
        <v>43</v>
      </c>
      <c r="F51" s="119" t="s">
        <v>238</v>
      </c>
      <c r="G51" s="119" t="s">
        <v>22</v>
      </c>
      <c r="H51" s="153" t="s">
        <v>75</v>
      </c>
      <c r="I51" s="153" t="s">
        <v>161</v>
      </c>
      <c r="J51" s="159" t="s">
        <v>92</v>
      </c>
      <c r="K51" s="153" t="s">
        <v>92</v>
      </c>
      <c r="L51" s="159" t="s">
        <v>92</v>
      </c>
      <c r="M51" s="119" t="s">
        <v>239</v>
      </c>
      <c r="N51" s="167">
        <v>11553</v>
      </c>
      <c r="O51" s="195" t="s">
        <v>32</v>
      </c>
      <c r="P51" s="195" t="s">
        <v>32</v>
      </c>
      <c r="Q51" s="179" t="s">
        <v>71</v>
      </c>
      <c r="R51" s="197" t="s">
        <v>92</v>
      </c>
      <c r="S51" s="197" t="s">
        <v>92</v>
      </c>
      <c r="T51" s="191" t="s">
        <v>92</v>
      </c>
      <c r="U51" s="36"/>
    </row>
    <row r="52" spans="2:21" s="37" customFormat="1" ht="60" customHeight="1" x14ac:dyDescent="0.45">
      <c r="B52" s="115" t="s">
        <v>228</v>
      </c>
      <c r="C52" s="116" t="s">
        <v>240</v>
      </c>
      <c r="D52" s="110" t="s">
        <v>24</v>
      </c>
      <c r="E52" s="110" t="s">
        <v>43</v>
      </c>
      <c r="F52" s="44" t="s">
        <v>241</v>
      </c>
      <c r="G52" s="43" t="s">
        <v>22</v>
      </c>
      <c r="H52" s="155" t="s">
        <v>75</v>
      </c>
      <c r="I52" s="155" t="s">
        <v>28</v>
      </c>
      <c r="J52" s="160" t="s">
        <v>55</v>
      </c>
      <c r="K52" s="155" t="s">
        <v>55</v>
      </c>
      <c r="L52" s="160" t="s">
        <v>55</v>
      </c>
      <c r="M52" s="44" t="s">
        <v>242</v>
      </c>
      <c r="N52" s="168">
        <v>315</v>
      </c>
      <c r="O52" s="204" t="s">
        <v>32</v>
      </c>
      <c r="P52" s="204" t="s">
        <v>32</v>
      </c>
      <c r="Q52" s="180" t="s">
        <v>31</v>
      </c>
      <c r="R52" s="198" t="s">
        <v>92</v>
      </c>
      <c r="S52" s="198" t="s">
        <v>92</v>
      </c>
      <c r="T52" s="192" t="s">
        <v>92</v>
      </c>
      <c r="U52" s="35" t="s">
        <v>243</v>
      </c>
    </row>
    <row r="53" spans="2:21" s="37" customFormat="1" ht="45" customHeight="1" x14ac:dyDescent="0.45">
      <c r="B53" s="120" t="s">
        <v>228</v>
      </c>
      <c r="C53" s="121" t="s">
        <v>244</v>
      </c>
      <c r="D53" s="111" t="s">
        <v>24</v>
      </c>
      <c r="E53" s="111" t="s">
        <v>43</v>
      </c>
      <c r="F53" s="122" t="s">
        <v>245</v>
      </c>
      <c r="G53" s="122" t="s">
        <v>246</v>
      </c>
      <c r="H53" s="156" t="s">
        <v>75</v>
      </c>
      <c r="I53" s="156" t="s">
        <v>161</v>
      </c>
      <c r="J53" s="161" t="s">
        <v>92</v>
      </c>
      <c r="K53" s="156" t="s">
        <v>92</v>
      </c>
      <c r="L53" s="161" t="s">
        <v>92</v>
      </c>
      <c r="M53" s="122" t="s">
        <v>242</v>
      </c>
      <c r="N53" s="169">
        <v>1375</v>
      </c>
      <c r="O53" s="195" t="s">
        <v>32</v>
      </c>
      <c r="P53" s="195" t="s">
        <v>32</v>
      </c>
      <c r="Q53" s="179" t="s">
        <v>31</v>
      </c>
      <c r="R53" s="197" t="s">
        <v>92</v>
      </c>
      <c r="S53" s="197" t="s">
        <v>92</v>
      </c>
      <c r="T53" s="191" t="s">
        <v>92</v>
      </c>
      <c r="U53" s="36" t="s">
        <v>247</v>
      </c>
    </row>
    <row r="54" spans="2:21" s="37" customFormat="1" ht="54.75" customHeight="1" x14ac:dyDescent="0.45">
      <c r="B54" s="113" t="s">
        <v>228</v>
      </c>
      <c r="C54" s="114" t="s">
        <v>248</v>
      </c>
      <c r="D54" s="110" t="s">
        <v>24</v>
      </c>
      <c r="E54" s="110" t="s">
        <v>43</v>
      </c>
      <c r="F54" s="43" t="s">
        <v>249</v>
      </c>
      <c r="G54" s="43" t="s">
        <v>22</v>
      </c>
      <c r="H54" s="154" t="s">
        <v>28</v>
      </c>
      <c r="I54" s="154" t="s">
        <v>28</v>
      </c>
      <c r="J54" s="162" t="s">
        <v>92</v>
      </c>
      <c r="K54" s="154" t="s">
        <v>56</v>
      </c>
      <c r="L54" s="162" t="s">
        <v>92</v>
      </c>
      <c r="M54" s="43" t="s">
        <v>250</v>
      </c>
      <c r="N54" s="170">
        <v>40</v>
      </c>
      <c r="O54" s="204" t="s">
        <v>32</v>
      </c>
      <c r="P54" s="204" t="s">
        <v>32</v>
      </c>
      <c r="Q54" s="180" t="s">
        <v>31</v>
      </c>
      <c r="R54" s="198" t="s">
        <v>76</v>
      </c>
      <c r="S54" s="198" t="s">
        <v>76</v>
      </c>
      <c r="T54" s="198" t="s">
        <v>76</v>
      </c>
      <c r="U54" s="35" t="s">
        <v>251</v>
      </c>
    </row>
    <row r="55" spans="2:21" s="37" customFormat="1" ht="56.65" customHeight="1" x14ac:dyDescent="0.45">
      <c r="B55" s="120" t="s">
        <v>228</v>
      </c>
      <c r="C55" s="121" t="s">
        <v>252</v>
      </c>
      <c r="D55" s="111" t="s">
        <v>24</v>
      </c>
      <c r="E55" s="111" t="s">
        <v>43</v>
      </c>
      <c r="F55" s="122" t="s">
        <v>253</v>
      </c>
      <c r="G55" s="122" t="s">
        <v>22</v>
      </c>
      <c r="H55" s="156" t="s">
        <v>28</v>
      </c>
      <c r="I55" s="156" t="s">
        <v>28</v>
      </c>
      <c r="J55" s="161" t="s">
        <v>118</v>
      </c>
      <c r="K55" s="156" t="s">
        <v>118</v>
      </c>
      <c r="L55" s="161" t="s">
        <v>118</v>
      </c>
      <c r="M55" s="122" t="s">
        <v>254</v>
      </c>
      <c r="N55" s="169">
        <v>40</v>
      </c>
      <c r="O55" s="195" t="s">
        <v>32</v>
      </c>
      <c r="P55" s="195" t="s">
        <v>32</v>
      </c>
      <c r="Q55" s="179" t="s">
        <v>31</v>
      </c>
      <c r="R55" s="197" t="s">
        <v>76</v>
      </c>
      <c r="S55" s="197" t="s">
        <v>76</v>
      </c>
      <c r="T55" s="197" t="s">
        <v>76</v>
      </c>
      <c r="U55" s="36"/>
    </row>
    <row r="56" spans="2:21" s="37" customFormat="1" ht="47.65" customHeight="1" x14ac:dyDescent="0.45">
      <c r="B56" s="115" t="s">
        <v>228</v>
      </c>
      <c r="C56" s="115" t="s">
        <v>255</v>
      </c>
      <c r="D56" s="43" t="s">
        <v>60</v>
      </c>
      <c r="E56" s="43" t="s">
        <v>118</v>
      </c>
      <c r="F56" s="44" t="s">
        <v>256</v>
      </c>
      <c r="G56" s="44" t="s">
        <v>257</v>
      </c>
      <c r="H56" s="155" t="s">
        <v>75</v>
      </c>
      <c r="I56" s="155" t="s">
        <v>148</v>
      </c>
      <c r="J56" s="160" t="s">
        <v>55</v>
      </c>
      <c r="K56" s="154" t="s">
        <v>258</v>
      </c>
      <c r="L56" s="160" t="s">
        <v>55</v>
      </c>
      <c r="M56" s="43" t="s">
        <v>259</v>
      </c>
      <c r="N56" s="168">
        <v>39</v>
      </c>
      <c r="O56" s="204" t="s">
        <v>32</v>
      </c>
      <c r="P56" s="204" t="s">
        <v>32</v>
      </c>
      <c r="Q56" s="198" t="s">
        <v>134</v>
      </c>
      <c r="R56" s="198" t="s">
        <v>76</v>
      </c>
      <c r="S56" s="198" t="s">
        <v>76</v>
      </c>
      <c r="T56" s="198" t="s">
        <v>76</v>
      </c>
      <c r="U56" s="35" t="s">
        <v>260</v>
      </c>
    </row>
    <row r="57" spans="2:21" s="37" customFormat="1" ht="153" customHeight="1" x14ac:dyDescent="0.45">
      <c r="B57" s="38" t="s">
        <v>261</v>
      </c>
      <c r="C57" s="38" t="s">
        <v>262</v>
      </c>
      <c r="D57" s="38" t="s">
        <v>24</v>
      </c>
      <c r="E57" s="38" t="s">
        <v>103</v>
      </c>
      <c r="F57" s="36" t="s">
        <v>263</v>
      </c>
      <c r="G57" s="36" t="s">
        <v>264</v>
      </c>
      <c r="H57" s="179" t="s">
        <v>28</v>
      </c>
      <c r="I57" s="179">
        <v>2045</v>
      </c>
      <c r="J57" s="206">
        <v>101200</v>
      </c>
      <c r="K57" s="179" t="s">
        <v>29</v>
      </c>
      <c r="L57" s="182">
        <v>2530</v>
      </c>
      <c r="M57" s="36" t="s">
        <v>265</v>
      </c>
      <c r="N57" s="187">
        <v>36000</v>
      </c>
      <c r="O57" s="200" t="s">
        <v>32</v>
      </c>
      <c r="P57" s="200" t="s">
        <v>32</v>
      </c>
      <c r="Q57" s="179" t="s">
        <v>31</v>
      </c>
      <c r="R57" s="200" t="s">
        <v>32</v>
      </c>
      <c r="S57" s="200" t="s">
        <v>32</v>
      </c>
      <c r="T57" s="200" t="s">
        <v>32</v>
      </c>
      <c r="U57" s="36" t="s">
        <v>266</v>
      </c>
    </row>
    <row r="59" spans="2:21" x14ac:dyDescent="0.4">
      <c r="T59" s="54"/>
      <c r="U59" s="54"/>
    </row>
    <row r="60" spans="2:21" x14ac:dyDescent="0.4">
      <c r="T60" s="54"/>
      <c r="U60" s="54"/>
    </row>
  </sheetData>
  <phoneticPr fontId="8" type="noConversion"/>
  <dataValidations count="1">
    <dataValidation type="list" allowBlank="1" showInputMessage="1" showErrorMessage="1" sqref="E4:E57" xr:uid="{14A603A6-D13F-4D14-8CB9-0A1F5E5A8FD3}">
      <formula1>INDIRECT($D4)</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1BEE216-D1F4-4E6E-83F6-9C1227436B63}">
          <x14:formula1>
            <xm:f>Validation!$C$2:$F$2</xm:f>
          </x14:formula1>
          <xm:sqref>D4:D5 D9:D56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EA01-3279-4E39-94EF-479617CB8A5F}">
  <dimension ref="A1:AB66"/>
  <sheetViews>
    <sheetView zoomScaleNormal="100" workbookViewId="0">
      <pane xSplit="2" ySplit="3" topLeftCell="K10" activePane="bottomRight" state="frozen"/>
      <selection pane="topRight" activeCell="C1" sqref="C1"/>
      <selection pane="bottomLeft" activeCell="A4" sqref="A4"/>
      <selection pane="bottomRight" activeCell="N11" sqref="N11"/>
    </sheetView>
  </sheetViews>
  <sheetFormatPr defaultColWidth="9" defaultRowHeight="14.25" x14ac:dyDescent="0.45"/>
  <cols>
    <col min="1" max="1" width="9" style="33"/>
    <col min="2" max="2" width="20.73046875" style="33" customWidth="1"/>
    <col min="3" max="3" width="12.73046875" style="33" customWidth="1"/>
    <col min="4" max="4" width="19.1328125" style="68" customWidth="1"/>
    <col min="5" max="5" width="14.86328125" style="68" customWidth="1"/>
    <col min="6" max="6" width="47" style="68" customWidth="1"/>
    <col min="7" max="7" width="17.73046875" style="68" customWidth="1"/>
    <col min="8" max="8" width="18.86328125" style="68" customWidth="1"/>
    <col min="9" max="9" width="18.1328125" style="68" customWidth="1"/>
    <col min="10" max="10" width="24" style="102" customWidth="1"/>
    <col min="11" max="11" width="18.59765625" style="68" customWidth="1"/>
    <col min="12" max="12" width="18.59765625" style="102" customWidth="1"/>
    <col min="13" max="13" width="18.59765625" style="68" customWidth="1"/>
    <col min="14" max="16" width="18.59765625" style="108" customWidth="1"/>
    <col min="17" max="17" width="18.3984375" style="108" customWidth="1"/>
    <col min="18" max="18" width="17.59765625" style="108" customWidth="1"/>
    <col min="19" max="19" width="25.3984375" style="68" customWidth="1"/>
    <col min="20" max="20" width="19.265625" style="108" customWidth="1"/>
    <col min="21" max="23" width="18.59765625" style="108" customWidth="1"/>
    <col min="24" max="24" width="16.86328125" style="108" customWidth="1"/>
    <col min="25" max="25" width="26.1328125" style="68" customWidth="1"/>
    <col min="26" max="26" width="12.73046875" style="68" customWidth="1"/>
    <col min="27" max="27" width="34.73046875" style="68" customWidth="1"/>
    <col min="28" max="16384" width="9" style="33"/>
  </cols>
  <sheetData>
    <row r="1" spans="1:28" ht="15.4" x14ac:dyDescent="0.45">
      <c r="A1" s="5"/>
      <c r="B1" s="3" t="s">
        <v>267</v>
      </c>
      <c r="C1" s="7"/>
      <c r="D1" s="7"/>
      <c r="E1" s="7"/>
      <c r="F1" s="7"/>
      <c r="G1" s="7"/>
      <c r="H1" s="8"/>
      <c r="I1" s="8"/>
      <c r="J1" s="100"/>
      <c r="K1" s="7"/>
      <c r="L1" s="100"/>
      <c r="M1" s="7"/>
      <c r="N1" s="103"/>
      <c r="O1" s="104"/>
      <c r="P1" s="104"/>
      <c r="Q1" s="104"/>
      <c r="R1" s="104"/>
      <c r="S1" s="8"/>
      <c r="T1" s="104"/>
      <c r="U1" s="104"/>
      <c r="V1" s="104"/>
      <c r="W1" s="104"/>
      <c r="X1" s="104"/>
      <c r="Y1" s="8"/>
      <c r="Z1" s="9"/>
      <c r="AA1" s="10"/>
      <c r="AB1" s="5"/>
    </row>
    <row r="2" spans="1:28" ht="15.4" x14ac:dyDescent="0.45">
      <c r="A2" s="5"/>
      <c r="B2" s="3" t="s">
        <v>1</v>
      </c>
      <c r="C2" s="7"/>
      <c r="D2" s="7"/>
      <c r="E2" s="7"/>
      <c r="F2" s="7"/>
      <c r="G2" s="7"/>
      <c r="H2" s="8"/>
      <c r="I2" s="8"/>
      <c r="J2" s="100"/>
      <c r="K2" s="7"/>
      <c r="L2" s="100"/>
      <c r="M2" s="7"/>
      <c r="N2" s="103"/>
      <c r="O2" s="105"/>
      <c r="P2" s="57"/>
      <c r="Q2" s="57"/>
      <c r="R2" s="104"/>
      <c r="S2" s="8"/>
      <c r="T2" s="104"/>
      <c r="U2" s="105"/>
      <c r="V2" s="57"/>
      <c r="W2" s="57"/>
      <c r="X2" s="104"/>
      <c r="Y2" s="8"/>
      <c r="Z2" s="9"/>
      <c r="AA2" s="10"/>
      <c r="AB2" s="5"/>
    </row>
    <row r="3" spans="1:28" ht="39.4" x14ac:dyDescent="0.45">
      <c r="A3" s="6"/>
      <c r="B3" s="29" t="s">
        <v>2</v>
      </c>
      <c r="C3" s="30" t="s">
        <v>3</v>
      </c>
      <c r="D3" s="30" t="s">
        <v>4</v>
      </c>
      <c r="E3" s="30" t="s">
        <v>5</v>
      </c>
      <c r="F3" s="30" t="s">
        <v>6</v>
      </c>
      <c r="G3" s="30" t="s">
        <v>268</v>
      </c>
      <c r="H3" s="30" t="s">
        <v>8</v>
      </c>
      <c r="I3" s="30" t="s">
        <v>9</v>
      </c>
      <c r="J3" s="101" t="s">
        <v>269</v>
      </c>
      <c r="K3" s="30" t="s">
        <v>11</v>
      </c>
      <c r="L3" s="101" t="s">
        <v>12</v>
      </c>
      <c r="M3" s="30" t="s">
        <v>13</v>
      </c>
      <c r="N3" s="106" t="s">
        <v>270</v>
      </c>
      <c r="O3" s="107" t="s">
        <v>271</v>
      </c>
      <c r="P3" s="107" t="s">
        <v>272</v>
      </c>
      <c r="Q3" s="107" t="s">
        <v>273</v>
      </c>
      <c r="R3" s="107" t="s">
        <v>274</v>
      </c>
      <c r="S3" s="32" t="s">
        <v>275</v>
      </c>
      <c r="T3" s="107" t="s">
        <v>276</v>
      </c>
      <c r="U3" s="107" t="s">
        <v>277</v>
      </c>
      <c r="V3" s="107" t="s">
        <v>278</v>
      </c>
      <c r="W3" s="107" t="s">
        <v>279</v>
      </c>
      <c r="X3" s="106" t="s">
        <v>280</v>
      </c>
      <c r="Y3" s="30" t="s">
        <v>281</v>
      </c>
      <c r="Z3" s="30" t="s">
        <v>282</v>
      </c>
      <c r="AA3" s="31" t="s">
        <v>21</v>
      </c>
      <c r="AB3" s="6"/>
    </row>
    <row r="4" spans="1:28" s="68" customFormat="1" ht="211.9" customHeight="1" x14ac:dyDescent="0.45">
      <c r="A4" s="11"/>
      <c r="B4" s="254" t="s">
        <v>22</v>
      </c>
      <c r="C4" s="254" t="s">
        <v>283</v>
      </c>
      <c r="D4" s="46" t="s">
        <v>24</v>
      </c>
      <c r="E4" s="46" t="s">
        <v>221</v>
      </c>
      <c r="F4" s="34" t="s">
        <v>284</v>
      </c>
      <c r="G4" s="34" t="s">
        <v>285</v>
      </c>
      <c r="H4" s="146" t="s">
        <v>56</v>
      </c>
      <c r="I4" s="146" t="s">
        <v>29</v>
      </c>
      <c r="J4" s="166">
        <v>58</v>
      </c>
      <c r="K4" s="146" t="s">
        <v>29</v>
      </c>
      <c r="L4" s="166">
        <v>14</v>
      </c>
      <c r="M4" s="35" t="s">
        <v>286</v>
      </c>
      <c r="N4" s="139">
        <v>500</v>
      </c>
      <c r="O4" s="171" t="s">
        <v>32</v>
      </c>
      <c r="P4" s="141" t="s">
        <v>32</v>
      </c>
      <c r="Q4" s="141" t="s">
        <v>32</v>
      </c>
      <c r="R4" s="177">
        <f>SUM(Table9[[#This Row],[Proposed Exp. 25-26 £''000]:[Proposed Exp. 2028-29 to 2030-2031 (incl.) £''000]])</f>
        <v>500</v>
      </c>
      <c r="S4" s="144" t="s">
        <v>50</v>
      </c>
      <c r="T4" s="141" t="s">
        <v>32</v>
      </c>
      <c r="U4" s="81" t="s">
        <v>32</v>
      </c>
      <c r="V4" s="81" t="s">
        <v>32</v>
      </c>
      <c r="W4" s="81" t="s">
        <v>32</v>
      </c>
      <c r="X4" s="81" t="s">
        <v>32</v>
      </c>
      <c r="Y4" s="35" t="s">
        <v>50</v>
      </c>
      <c r="Z4" s="40" t="s">
        <v>287</v>
      </c>
      <c r="AA4" s="34" t="s">
        <v>288</v>
      </c>
      <c r="AB4" s="5"/>
    </row>
    <row r="5" spans="1:28" ht="146.25" customHeight="1" x14ac:dyDescent="0.45">
      <c r="A5" s="68"/>
      <c r="B5" s="255" t="s">
        <v>22</v>
      </c>
      <c r="C5" s="255" t="s">
        <v>289</v>
      </c>
      <c r="D5" s="47" t="s">
        <v>24</v>
      </c>
      <c r="E5" s="47" t="s">
        <v>131</v>
      </c>
      <c r="F5" s="45" t="s">
        <v>290</v>
      </c>
      <c r="G5" s="45" t="s">
        <v>22</v>
      </c>
      <c r="H5" s="147" t="s">
        <v>56</v>
      </c>
      <c r="I5" s="147" t="s">
        <v>161</v>
      </c>
      <c r="J5" s="165">
        <v>48625</v>
      </c>
      <c r="K5" s="147" t="s">
        <v>29</v>
      </c>
      <c r="L5" s="165">
        <v>1945</v>
      </c>
      <c r="M5" s="36" t="s">
        <v>291</v>
      </c>
      <c r="N5" s="148" t="s">
        <v>32</v>
      </c>
      <c r="O5" s="148">
        <v>50000</v>
      </c>
      <c r="P5" s="142" t="s">
        <v>32</v>
      </c>
      <c r="Q5" s="142" t="s">
        <v>32</v>
      </c>
      <c r="R5" s="178">
        <f>SUM(Table9[[#This Row],[Proposed Exp. 25-26 £''000]:[Proposed Exp. 2028-29 to 2030-2031 (incl.) £''000]])</f>
        <v>50000</v>
      </c>
      <c r="S5" s="145" t="s">
        <v>31</v>
      </c>
      <c r="T5" s="80" t="s">
        <v>32</v>
      </c>
      <c r="U5" s="80" t="s">
        <v>32</v>
      </c>
      <c r="V5" s="148">
        <v>10218</v>
      </c>
      <c r="W5" s="148">
        <v>30655</v>
      </c>
      <c r="X5" s="148">
        <v>40873</v>
      </c>
      <c r="Y5" s="36" t="s">
        <v>50</v>
      </c>
      <c r="Z5" s="41" t="s">
        <v>287</v>
      </c>
      <c r="AA5" s="45" t="s">
        <v>292</v>
      </c>
    </row>
    <row r="6" spans="1:28" ht="129.4" customHeight="1" x14ac:dyDescent="0.45">
      <c r="B6" s="256" t="s">
        <v>67</v>
      </c>
      <c r="C6" s="256" t="s">
        <v>293</v>
      </c>
      <c r="D6" s="46" t="s">
        <v>24</v>
      </c>
      <c r="E6" s="46" t="s">
        <v>25</v>
      </c>
      <c r="F6" s="34" t="s">
        <v>294</v>
      </c>
      <c r="G6" s="34" t="s">
        <v>295</v>
      </c>
      <c r="H6" s="146" t="s">
        <v>28</v>
      </c>
      <c r="I6" s="146" t="s">
        <v>296</v>
      </c>
      <c r="J6" s="157" t="s">
        <v>92</v>
      </c>
      <c r="K6" s="146" t="s">
        <v>92</v>
      </c>
      <c r="L6" s="157" t="s">
        <v>92</v>
      </c>
      <c r="M6" s="35" t="s">
        <v>76</v>
      </c>
      <c r="N6" s="139">
        <v>150</v>
      </c>
      <c r="O6" s="171" t="s">
        <v>32</v>
      </c>
      <c r="P6" s="141" t="s">
        <v>32</v>
      </c>
      <c r="Q6" s="141" t="s">
        <v>32</v>
      </c>
      <c r="R6" s="177">
        <f>SUM(Table9[[#This Row],[Proposed Exp. 25-26 £''000]:[Proposed Exp. 2028-29 to 2030-2031 (incl.) £''000]])</f>
        <v>150</v>
      </c>
      <c r="S6" s="144" t="s">
        <v>71</v>
      </c>
      <c r="T6" s="81" t="s">
        <v>32</v>
      </c>
      <c r="U6" s="61" t="s">
        <v>32</v>
      </c>
      <c r="V6" s="81" t="s">
        <v>32</v>
      </c>
      <c r="W6" s="61" t="s">
        <v>32</v>
      </c>
      <c r="X6" s="61" t="s">
        <v>32</v>
      </c>
      <c r="Y6" s="35" t="s">
        <v>50</v>
      </c>
      <c r="Z6" s="40" t="s">
        <v>297</v>
      </c>
      <c r="AA6" s="34" t="s">
        <v>298</v>
      </c>
    </row>
    <row r="7" spans="1:28" ht="146.25" customHeight="1" x14ac:dyDescent="0.45">
      <c r="B7" s="255" t="s">
        <v>67</v>
      </c>
      <c r="C7" s="255" t="s">
        <v>299</v>
      </c>
      <c r="D7" s="47" t="s">
        <v>24</v>
      </c>
      <c r="E7" s="47" t="s">
        <v>25</v>
      </c>
      <c r="F7" s="45" t="s">
        <v>300</v>
      </c>
      <c r="G7" s="45" t="s">
        <v>295</v>
      </c>
      <c r="H7" s="147" t="s">
        <v>56</v>
      </c>
      <c r="I7" s="147" t="s">
        <v>296</v>
      </c>
      <c r="J7" s="158" t="s">
        <v>92</v>
      </c>
      <c r="K7" s="147" t="s">
        <v>92</v>
      </c>
      <c r="L7" s="158" t="s">
        <v>92</v>
      </c>
      <c r="M7" s="36" t="s">
        <v>301</v>
      </c>
      <c r="N7" s="60" t="s">
        <v>302</v>
      </c>
      <c r="O7" s="148" t="s">
        <v>302</v>
      </c>
      <c r="P7" s="142" t="s">
        <v>302</v>
      </c>
      <c r="Q7" s="142" t="s">
        <v>302</v>
      </c>
      <c r="R7" s="142" t="s">
        <v>32</v>
      </c>
      <c r="S7" s="145" t="s">
        <v>50</v>
      </c>
      <c r="T7" s="60" t="s">
        <v>302</v>
      </c>
      <c r="U7" s="60" t="s">
        <v>302</v>
      </c>
      <c r="V7" s="60" t="s">
        <v>302</v>
      </c>
      <c r="W7" s="60" t="s">
        <v>302</v>
      </c>
      <c r="X7" s="80" t="s">
        <v>32</v>
      </c>
      <c r="Y7" s="36" t="s">
        <v>50</v>
      </c>
      <c r="Z7" s="41" t="s">
        <v>287</v>
      </c>
      <c r="AA7" s="151"/>
    </row>
    <row r="8" spans="1:28" ht="390" customHeight="1" x14ac:dyDescent="0.45">
      <c r="B8" s="256" t="s">
        <v>86</v>
      </c>
      <c r="C8" s="256" t="s">
        <v>303</v>
      </c>
      <c r="D8" s="46" t="s">
        <v>24</v>
      </c>
      <c r="E8" s="46" t="s">
        <v>131</v>
      </c>
      <c r="F8" s="34" t="s">
        <v>304</v>
      </c>
      <c r="G8" s="34" t="s">
        <v>305</v>
      </c>
      <c r="H8" s="146" t="s">
        <v>75</v>
      </c>
      <c r="I8" s="146" t="s">
        <v>29</v>
      </c>
      <c r="J8" s="157" t="s">
        <v>55</v>
      </c>
      <c r="K8" s="146" t="s">
        <v>55</v>
      </c>
      <c r="L8" s="157" t="s">
        <v>55</v>
      </c>
      <c r="M8" s="35" t="s">
        <v>306</v>
      </c>
      <c r="N8" s="139">
        <v>50</v>
      </c>
      <c r="O8" s="171" t="s">
        <v>32</v>
      </c>
      <c r="P8" s="141">
        <v>50</v>
      </c>
      <c r="Q8" s="141" t="s">
        <v>32</v>
      </c>
      <c r="R8" s="139">
        <v>100</v>
      </c>
      <c r="S8" s="146" t="s">
        <v>71</v>
      </c>
      <c r="T8" s="141" t="s">
        <v>32</v>
      </c>
      <c r="U8" s="81" t="s">
        <v>32</v>
      </c>
      <c r="V8" s="81" t="s">
        <v>32</v>
      </c>
      <c r="W8" s="81" t="s">
        <v>32</v>
      </c>
      <c r="X8" s="81" t="s">
        <v>32</v>
      </c>
      <c r="Y8" s="35" t="s">
        <v>307</v>
      </c>
      <c r="Z8" s="35" t="s">
        <v>287</v>
      </c>
      <c r="AA8" s="34" t="s">
        <v>308</v>
      </c>
    </row>
    <row r="9" spans="1:28" ht="225.4" customHeight="1" x14ac:dyDescent="0.45">
      <c r="B9" s="255" t="s">
        <v>86</v>
      </c>
      <c r="C9" s="255" t="s">
        <v>309</v>
      </c>
      <c r="D9" s="47" t="s">
        <v>24</v>
      </c>
      <c r="E9" s="47" t="s">
        <v>35</v>
      </c>
      <c r="F9" s="45" t="s">
        <v>310</v>
      </c>
      <c r="G9" s="45" t="s">
        <v>305</v>
      </c>
      <c r="H9" s="147" t="s">
        <v>56</v>
      </c>
      <c r="I9" s="147" t="s">
        <v>126</v>
      </c>
      <c r="J9" s="165">
        <v>165862.61287143768</v>
      </c>
      <c r="K9" s="147" t="s">
        <v>29</v>
      </c>
      <c r="L9" s="165">
        <v>3991.0104313286079</v>
      </c>
      <c r="M9" s="36" t="s">
        <v>100</v>
      </c>
      <c r="N9" s="148" t="s">
        <v>32</v>
      </c>
      <c r="O9" s="148">
        <v>24408</v>
      </c>
      <c r="P9" s="142">
        <v>24408</v>
      </c>
      <c r="Q9" s="142">
        <v>73224</v>
      </c>
      <c r="R9" s="140">
        <v>183466.8</v>
      </c>
      <c r="S9" s="147" t="s">
        <v>31</v>
      </c>
      <c r="T9" s="142" t="s">
        <v>32</v>
      </c>
      <c r="U9" s="80" t="s">
        <v>32</v>
      </c>
      <c r="V9" s="140">
        <v>482.38117010482142</v>
      </c>
      <c r="W9" s="140">
        <v>1472</v>
      </c>
      <c r="X9" s="140">
        <v>17489.704408766484</v>
      </c>
      <c r="Y9" s="36" t="s">
        <v>311</v>
      </c>
      <c r="Z9" s="41" t="s">
        <v>312</v>
      </c>
      <c r="AA9" s="45" t="s">
        <v>313</v>
      </c>
    </row>
    <row r="10" spans="1:28" ht="195.75" customHeight="1" x14ac:dyDescent="0.45">
      <c r="B10" s="256" t="s">
        <v>86</v>
      </c>
      <c r="C10" s="256" t="s">
        <v>314</v>
      </c>
      <c r="D10" s="46" t="s">
        <v>108</v>
      </c>
      <c r="E10" s="46" t="s">
        <v>123</v>
      </c>
      <c r="F10" s="34" t="s">
        <v>315</v>
      </c>
      <c r="G10" s="34" t="s">
        <v>305</v>
      </c>
      <c r="H10" s="146" t="s">
        <v>161</v>
      </c>
      <c r="I10" s="146" t="s">
        <v>126</v>
      </c>
      <c r="J10" s="166">
        <v>23192</v>
      </c>
      <c r="K10" s="146" t="s">
        <v>29</v>
      </c>
      <c r="L10" s="166">
        <v>670</v>
      </c>
      <c r="M10" s="35" t="s">
        <v>76</v>
      </c>
      <c r="N10" s="139" t="s">
        <v>32</v>
      </c>
      <c r="O10" s="171" t="s">
        <v>32</v>
      </c>
      <c r="P10" s="141" t="s">
        <v>32</v>
      </c>
      <c r="Q10" s="141">
        <v>16176</v>
      </c>
      <c r="R10" s="139">
        <v>27888.85414180169</v>
      </c>
      <c r="S10" s="146" t="s">
        <v>31</v>
      </c>
      <c r="T10" s="141" t="s">
        <v>32</v>
      </c>
      <c r="U10" s="81" t="s">
        <v>32</v>
      </c>
      <c r="V10" s="81">
        <v>107</v>
      </c>
      <c r="W10" s="81">
        <v>1524</v>
      </c>
      <c r="X10" s="81">
        <v>3451</v>
      </c>
      <c r="Y10" s="35" t="s">
        <v>316</v>
      </c>
      <c r="Z10" s="40" t="s">
        <v>312</v>
      </c>
      <c r="AA10" s="34" t="s">
        <v>317</v>
      </c>
    </row>
    <row r="11" spans="1:28" ht="117.75" customHeight="1" x14ac:dyDescent="0.45">
      <c r="B11" s="255" t="s">
        <v>86</v>
      </c>
      <c r="C11" s="255" t="s">
        <v>318</v>
      </c>
      <c r="D11" s="47" t="s">
        <v>24</v>
      </c>
      <c r="E11" s="47" t="s">
        <v>88</v>
      </c>
      <c r="F11" s="45" t="s">
        <v>319</v>
      </c>
      <c r="G11" s="45" t="s">
        <v>305</v>
      </c>
      <c r="H11" s="147" t="s">
        <v>29</v>
      </c>
      <c r="I11" s="147" t="s">
        <v>148</v>
      </c>
      <c r="J11" s="165">
        <v>45695</v>
      </c>
      <c r="K11" s="147" t="s">
        <v>29</v>
      </c>
      <c r="L11" s="165">
        <v>2472</v>
      </c>
      <c r="M11" s="36" t="s">
        <v>76</v>
      </c>
      <c r="N11" s="148" t="s">
        <v>32</v>
      </c>
      <c r="O11" s="148" t="s">
        <v>32</v>
      </c>
      <c r="P11" s="142">
        <v>8858.1779999999999</v>
      </c>
      <c r="Q11" s="142">
        <v>119764</v>
      </c>
      <c r="R11" s="140">
        <v>201080.62439999997</v>
      </c>
      <c r="S11" s="147" t="s">
        <v>31</v>
      </c>
      <c r="T11" s="142" t="s">
        <v>32</v>
      </c>
      <c r="U11" s="80" t="s">
        <v>32</v>
      </c>
      <c r="V11" s="140">
        <v>586</v>
      </c>
      <c r="W11" s="140">
        <v>3052</v>
      </c>
      <c r="X11" s="140">
        <v>2153</v>
      </c>
      <c r="Y11" s="36" t="s">
        <v>316</v>
      </c>
      <c r="Z11" s="41" t="s">
        <v>312</v>
      </c>
      <c r="AA11" s="45" t="s">
        <v>320</v>
      </c>
    </row>
    <row r="12" spans="1:28" ht="100.15" customHeight="1" x14ac:dyDescent="0.45">
      <c r="B12" s="256" t="s">
        <v>86</v>
      </c>
      <c r="C12" s="256" t="s">
        <v>321</v>
      </c>
      <c r="D12" s="46" t="s">
        <v>24</v>
      </c>
      <c r="E12" s="46" t="s">
        <v>88</v>
      </c>
      <c r="F12" s="34" t="s">
        <v>322</v>
      </c>
      <c r="G12" s="34" t="s">
        <v>305</v>
      </c>
      <c r="H12" s="146" t="s">
        <v>56</v>
      </c>
      <c r="I12" s="146" t="s">
        <v>126</v>
      </c>
      <c r="J12" s="157" t="s">
        <v>55</v>
      </c>
      <c r="K12" s="146" t="s">
        <v>55</v>
      </c>
      <c r="L12" s="157" t="s">
        <v>55</v>
      </c>
      <c r="M12" s="35" t="s">
        <v>76</v>
      </c>
      <c r="N12" s="171" t="s">
        <v>32</v>
      </c>
      <c r="O12" s="171">
        <v>6688</v>
      </c>
      <c r="P12" s="141">
        <v>3500</v>
      </c>
      <c r="Q12" s="141">
        <v>7332</v>
      </c>
      <c r="R12" s="139">
        <v>31893.599999999999</v>
      </c>
      <c r="S12" s="146" t="s">
        <v>31</v>
      </c>
      <c r="T12" s="141" t="s">
        <v>32</v>
      </c>
      <c r="U12" s="81" t="s">
        <v>32</v>
      </c>
      <c r="V12" s="81" t="s">
        <v>32</v>
      </c>
      <c r="W12" s="81" t="s">
        <v>32</v>
      </c>
      <c r="X12" s="81" t="s">
        <v>32</v>
      </c>
      <c r="Y12" s="35" t="s">
        <v>316</v>
      </c>
      <c r="Z12" s="40" t="s">
        <v>312</v>
      </c>
      <c r="AA12" s="34" t="s">
        <v>323</v>
      </c>
    </row>
    <row r="13" spans="1:28" ht="234.75" customHeight="1" x14ac:dyDescent="0.45">
      <c r="B13" s="255" t="s">
        <v>121</v>
      </c>
      <c r="C13" s="255" t="s">
        <v>324</v>
      </c>
      <c r="D13" s="47" t="s">
        <v>108</v>
      </c>
      <c r="E13" s="47" t="s">
        <v>123</v>
      </c>
      <c r="F13" s="45" t="s">
        <v>325</v>
      </c>
      <c r="G13" s="45" t="s">
        <v>326</v>
      </c>
      <c r="H13" s="147" t="s">
        <v>125</v>
      </c>
      <c r="I13" s="147" t="s">
        <v>143</v>
      </c>
      <c r="J13" s="165">
        <v>371310</v>
      </c>
      <c r="K13" s="147" t="s">
        <v>125</v>
      </c>
      <c r="L13" s="165">
        <v>14800</v>
      </c>
      <c r="M13" s="36" t="s">
        <v>127</v>
      </c>
      <c r="N13" s="140">
        <v>12500</v>
      </c>
      <c r="O13" s="148">
        <v>37500</v>
      </c>
      <c r="P13" s="142">
        <v>65000</v>
      </c>
      <c r="Q13" s="142">
        <v>388000</v>
      </c>
      <c r="R13" s="140">
        <v>905000</v>
      </c>
      <c r="S13" s="147" t="s">
        <v>71</v>
      </c>
      <c r="T13" s="142" t="s">
        <v>32</v>
      </c>
      <c r="U13" s="80" t="s">
        <v>32</v>
      </c>
      <c r="V13" s="80" t="s">
        <v>32</v>
      </c>
      <c r="W13" s="80" t="s">
        <v>32</v>
      </c>
      <c r="X13" s="60" t="s">
        <v>32</v>
      </c>
      <c r="Y13" s="36" t="s">
        <v>326</v>
      </c>
      <c r="Z13" s="41" t="s">
        <v>297</v>
      </c>
      <c r="AA13" s="45" t="s">
        <v>327</v>
      </c>
    </row>
    <row r="14" spans="1:28" ht="46.9" customHeight="1" x14ac:dyDescent="0.45">
      <c r="B14" s="256" t="s">
        <v>121</v>
      </c>
      <c r="C14" s="256" t="s">
        <v>328</v>
      </c>
      <c r="D14" s="46" t="s">
        <v>24</v>
      </c>
      <c r="E14" s="46" t="s">
        <v>35</v>
      </c>
      <c r="F14" s="34" t="s">
        <v>329</v>
      </c>
      <c r="G14" s="34" t="s">
        <v>326</v>
      </c>
      <c r="H14" s="146" t="s">
        <v>80</v>
      </c>
      <c r="I14" s="146" t="s">
        <v>138</v>
      </c>
      <c r="J14" s="166">
        <v>35648</v>
      </c>
      <c r="K14" s="146" t="s">
        <v>56</v>
      </c>
      <c r="L14" s="166">
        <v>436</v>
      </c>
      <c r="M14" s="35" t="s">
        <v>330</v>
      </c>
      <c r="N14" s="139">
        <v>2780.9056099999993</v>
      </c>
      <c r="O14" s="171">
        <v>5715.9462700000004</v>
      </c>
      <c r="P14" s="141">
        <v>7073.6853899999987</v>
      </c>
      <c r="Q14" s="141">
        <v>17070</v>
      </c>
      <c r="R14" s="139">
        <v>73371</v>
      </c>
      <c r="S14" s="146" t="s">
        <v>31</v>
      </c>
      <c r="T14" s="81" t="s">
        <v>32</v>
      </c>
      <c r="U14" s="81" t="s">
        <v>32</v>
      </c>
      <c r="V14" s="81" t="s">
        <v>32</v>
      </c>
      <c r="W14" s="81" t="s">
        <v>32</v>
      </c>
      <c r="X14" s="61" t="s">
        <v>32</v>
      </c>
      <c r="Y14" s="35" t="s">
        <v>331</v>
      </c>
      <c r="Z14" s="40" t="s">
        <v>287</v>
      </c>
      <c r="AA14" s="34" t="s">
        <v>332</v>
      </c>
    </row>
    <row r="15" spans="1:28" ht="46.9" customHeight="1" x14ac:dyDescent="0.45">
      <c r="B15" s="255" t="s">
        <v>121</v>
      </c>
      <c r="C15" s="255" t="s">
        <v>333</v>
      </c>
      <c r="D15" s="47" t="s">
        <v>24</v>
      </c>
      <c r="E15" s="47" t="s">
        <v>35</v>
      </c>
      <c r="F15" s="45" t="s">
        <v>334</v>
      </c>
      <c r="G15" s="45" t="s">
        <v>326</v>
      </c>
      <c r="H15" s="147" t="s">
        <v>80</v>
      </c>
      <c r="I15" s="147" t="s">
        <v>126</v>
      </c>
      <c r="J15" s="165">
        <v>6219</v>
      </c>
      <c r="K15" s="147" t="s">
        <v>28</v>
      </c>
      <c r="L15" s="165">
        <v>455</v>
      </c>
      <c r="M15" s="36" t="s">
        <v>330</v>
      </c>
      <c r="N15" s="140">
        <v>5000</v>
      </c>
      <c r="O15" s="148">
        <v>5600</v>
      </c>
      <c r="P15" s="142">
        <v>6100</v>
      </c>
      <c r="Q15" s="142">
        <v>18300</v>
      </c>
      <c r="R15" s="140">
        <v>42500</v>
      </c>
      <c r="S15" s="147" t="s">
        <v>31</v>
      </c>
      <c r="T15" s="140">
        <v>155</v>
      </c>
      <c r="U15" s="140">
        <v>419</v>
      </c>
      <c r="V15" s="140">
        <v>800</v>
      </c>
      <c r="W15" s="140">
        <v>4085</v>
      </c>
      <c r="X15" s="140">
        <v>23727</v>
      </c>
      <c r="Y15" s="36" t="s">
        <v>326</v>
      </c>
      <c r="Z15" s="41" t="s">
        <v>287</v>
      </c>
      <c r="AA15" s="45"/>
    </row>
    <row r="16" spans="1:28" ht="49.9" customHeight="1" x14ac:dyDescent="0.45">
      <c r="B16" s="256" t="s">
        <v>121</v>
      </c>
      <c r="C16" s="256" t="s">
        <v>335</v>
      </c>
      <c r="D16" s="46" t="s">
        <v>24</v>
      </c>
      <c r="E16" s="46" t="s">
        <v>336</v>
      </c>
      <c r="F16" s="34" t="s">
        <v>337</v>
      </c>
      <c r="G16" s="34" t="s">
        <v>326</v>
      </c>
      <c r="H16" s="146" t="s">
        <v>28</v>
      </c>
      <c r="I16" s="146" t="s">
        <v>134</v>
      </c>
      <c r="J16" s="157" t="s">
        <v>134</v>
      </c>
      <c r="K16" s="146" t="s">
        <v>28</v>
      </c>
      <c r="L16" s="157" t="s">
        <v>134</v>
      </c>
      <c r="M16" s="35" t="s">
        <v>330</v>
      </c>
      <c r="N16" s="61" t="s">
        <v>338</v>
      </c>
      <c r="O16" s="171" t="s">
        <v>338</v>
      </c>
      <c r="P16" s="141" t="s">
        <v>338</v>
      </c>
      <c r="Q16" s="141" t="s">
        <v>338</v>
      </c>
      <c r="R16" s="139">
        <v>220000</v>
      </c>
      <c r="S16" s="146" t="s">
        <v>31</v>
      </c>
      <c r="T16" s="61" t="s">
        <v>134</v>
      </c>
      <c r="U16" s="61" t="s">
        <v>134</v>
      </c>
      <c r="V16" s="61" t="s">
        <v>134</v>
      </c>
      <c r="W16" s="61" t="s">
        <v>134</v>
      </c>
      <c r="X16" s="61" t="s">
        <v>134</v>
      </c>
      <c r="Y16" s="35" t="s">
        <v>326</v>
      </c>
      <c r="Z16" s="40" t="s">
        <v>287</v>
      </c>
      <c r="AA16" s="34" t="s">
        <v>332</v>
      </c>
    </row>
    <row r="17" spans="2:27" ht="49.15" customHeight="1" x14ac:dyDescent="0.45">
      <c r="B17" s="255" t="s">
        <v>121</v>
      </c>
      <c r="C17" s="255" t="s">
        <v>339</v>
      </c>
      <c r="D17" s="47" t="s">
        <v>24</v>
      </c>
      <c r="E17" s="47" t="s">
        <v>35</v>
      </c>
      <c r="F17" s="45" t="s">
        <v>340</v>
      </c>
      <c r="G17" s="45" t="s">
        <v>326</v>
      </c>
      <c r="H17" s="147" t="s">
        <v>28</v>
      </c>
      <c r="I17" s="147" t="s">
        <v>134</v>
      </c>
      <c r="J17" s="158" t="s">
        <v>134</v>
      </c>
      <c r="K17" s="147" t="s">
        <v>28</v>
      </c>
      <c r="L17" s="158" t="s">
        <v>134</v>
      </c>
      <c r="M17" s="36" t="s">
        <v>330</v>
      </c>
      <c r="N17" s="60" t="s">
        <v>338</v>
      </c>
      <c r="O17" s="148" t="s">
        <v>338</v>
      </c>
      <c r="P17" s="142" t="s">
        <v>338</v>
      </c>
      <c r="Q17" s="142" t="s">
        <v>338</v>
      </c>
      <c r="R17" s="140">
        <v>50000</v>
      </c>
      <c r="S17" s="147" t="s">
        <v>31</v>
      </c>
      <c r="T17" s="60" t="s">
        <v>134</v>
      </c>
      <c r="U17" s="60" t="s">
        <v>134</v>
      </c>
      <c r="V17" s="60" t="s">
        <v>134</v>
      </c>
      <c r="W17" s="60" t="s">
        <v>134</v>
      </c>
      <c r="X17" s="60" t="s">
        <v>134</v>
      </c>
      <c r="Y17" s="36" t="s">
        <v>326</v>
      </c>
      <c r="Z17" s="41" t="s">
        <v>287</v>
      </c>
      <c r="AA17" s="45" t="s">
        <v>332</v>
      </c>
    </row>
    <row r="18" spans="2:27" ht="188.25" customHeight="1" x14ac:dyDescent="0.45">
      <c r="B18" s="256" t="s">
        <v>121</v>
      </c>
      <c r="C18" s="256" t="s">
        <v>341</v>
      </c>
      <c r="D18" s="46" t="s">
        <v>108</v>
      </c>
      <c r="E18" s="46" t="s">
        <v>146</v>
      </c>
      <c r="F18" s="34" t="s">
        <v>342</v>
      </c>
      <c r="G18" s="34" t="s">
        <v>326</v>
      </c>
      <c r="H18" s="146" t="s">
        <v>75</v>
      </c>
      <c r="I18" s="146" t="s">
        <v>143</v>
      </c>
      <c r="J18" s="166">
        <v>13365</v>
      </c>
      <c r="K18" s="146" t="s">
        <v>28</v>
      </c>
      <c r="L18" s="166">
        <v>988</v>
      </c>
      <c r="M18" s="35" t="s">
        <v>343</v>
      </c>
      <c r="N18" s="139">
        <v>220</v>
      </c>
      <c r="O18" s="171" t="s">
        <v>32</v>
      </c>
      <c r="P18" s="141">
        <v>500</v>
      </c>
      <c r="Q18" s="141">
        <v>2500</v>
      </c>
      <c r="R18" s="139">
        <v>3220</v>
      </c>
      <c r="S18" s="146" t="s">
        <v>31</v>
      </c>
      <c r="T18" s="139">
        <v>1230</v>
      </c>
      <c r="U18" s="139">
        <v>1105</v>
      </c>
      <c r="V18" s="139">
        <v>1265</v>
      </c>
      <c r="W18" s="139">
        <v>7878</v>
      </c>
      <c r="X18" s="61" t="s">
        <v>134</v>
      </c>
      <c r="Y18" s="35" t="s">
        <v>326</v>
      </c>
      <c r="Z18" s="40" t="s">
        <v>297</v>
      </c>
      <c r="AA18" s="34" t="s">
        <v>344</v>
      </c>
    </row>
    <row r="19" spans="2:27" ht="108.4" customHeight="1" x14ac:dyDescent="0.45">
      <c r="B19" s="255" t="s">
        <v>121</v>
      </c>
      <c r="C19" s="255" t="s">
        <v>345</v>
      </c>
      <c r="D19" s="47" t="s">
        <v>108</v>
      </c>
      <c r="E19" s="47" t="s">
        <v>123</v>
      </c>
      <c r="F19" s="45" t="s">
        <v>346</v>
      </c>
      <c r="G19" s="45" t="s">
        <v>326</v>
      </c>
      <c r="H19" s="147" t="s">
        <v>56</v>
      </c>
      <c r="I19" s="147" t="s">
        <v>143</v>
      </c>
      <c r="J19" s="158" t="s">
        <v>134</v>
      </c>
      <c r="K19" s="147" t="s">
        <v>56</v>
      </c>
      <c r="L19" s="158" t="s">
        <v>134</v>
      </c>
      <c r="M19" s="36" t="s">
        <v>127</v>
      </c>
      <c r="N19" s="148" t="s">
        <v>32</v>
      </c>
      <c r="O19" s="148" t="s">
        <v>32</v>
      </c>
      <c r="P19" s="142">
        <v>4500</v>
      </c>
      <c r="Q19" s="142">
        <v>4500</v>
      </c>
      <c r="R19" s="140">
        <v>9000</v>
      </c>
      <c r="S19" s="147" t="s">
        <v>31</v>
      </c>
      <c r="T19" s="142" t="s">
        <v>32</v>
      </c>
      <c r="U19" s="80" t="s">
        <v>32</v>
      </c>
      <c r="V19" s="80" t="s">
        <v>32</v>
      </c>
      <c r="W19" s="80" t="s">
        <v>32</v>
      </c>
      <c r="X19" s="80" t="s">
        <v>32</v>
      </c>
      <c r="Y19" s="36" t="s">
        <v>326</v>
      </c>
      <c r="Z19" s="41" t="s">
        <v>312</v>
      </c>
      <c r="AA19" s="45" t="s">
        <v>347</v>
      </c>
    </row>
    <row r="20" spans="2:27" ht="55.5" x14ac:dyDescent="0.45">
      <c r="B20" s="256" t="s">
        <v>121</v>
      </c>
      <c r="C20" s="256" t="s">
        <v>348</v>
      </c>
      <c r="D20" s="46" t="s">
        <v>108</v>
      </c>
      <c r="E20" s="46" t="s">
        <v>123</v>
      </c>
      <c r="F20" s="34" t="s">
        <v>349</v>
      </c>
      <c r="G20" s="34" t="s">
        <v>326</v>
      </c>
      <c r="H20" s="146" t="s">
        <v>56</v>
      </c>
      <c r="I20" s="146" t="s">
        <v>143</v>
      </c>
      <c r="J20" s="166">
        <v>14915</v>
      </c>
      <c r="K20" s="146" t="s">
        <v>56</v>
      </c>
      <c r="L20" s="166">
        <v>245</v>
      </c>
      <c r="M20" s="35" t="s">
        <v>350</v>
      </c>
      <c r="N20" s="171" t="s">
        <v>32</v>
      </c>
      <c r="O20" s="171">
        <v>1930</v>
      </c>
      <c r="P20" s="141">
        <v>13190</v>
      </c>
      <c r="Q20" s="141">
        <v>49230</v>
      </c>
      <c r="R20" s="139">
        <v>64350</v>
      </c>
      <c r="S20" s="146" t="s">
        <v>31</v>
      </c>
      <c r="T20" s="141" t="s">
        <v>32</v>
      </c>
      <c r="U20" s="81" t="s">
        <v>32</v>
      </c>
      <c r="V20" s="81" t="s">
        <v>32</v>
      </c>
      <c r="W20" s="81" t="s">
        <v>32</v>
      </c>
      <c r="X20" s="81" t="s">
        <v>32</v>
      </c>
      <c r="Y20" s="35" t="s">
        <v>326</v>
      </c>
      <c r="Z20" s="40" t="s">
        <v>312</v>
      </c>
      <c r="AA20" s="34" t="s">
        <v>351</v>
      </c>
    </row>
    <row r="21" spans="2:27" ht="33" customHeight="1" x14ac:dyDescent="0.45">
      <c r="B21" s="255" t="s">
        <v>121</v>
      </c>
      <c r="C21" s="255" t="s">
        <v>352</v>
      </c>
      <c r="D21" s="47" t="s">
        <v>24</v>
      </c>
      <c r="E21" s="47" t="s">
        <v>164</v>
      </c>
      <c r="F21" s="45" t="s">
        <v>353</v>
      </c>
      <c r="G21" s="45" t="s">
        <v>31</v>
      </c>
      <c r="H21" s="147" t="s">
        <v>75</v>
      </c>
      <c r="I21" s="147" t="s">
        <v>161</v>
      </c>
      <c r="J21" s="165">
        <v>4426</v>
      </c>
      <c r="K21" s="147" t="s">
        <v>28</v>
      </c>
      <c r="L21" s="165">
        <v>549</v>
      </c>
      <c r="M21" s="36" t="s">
        <v>354</v>
      </c>
      <c r="N21" s="140">
        <v>370</v>
      </c>
      <c r="O21" s="148">
        <v>5079</v>
      </c>
      <c r="P21" s="142">
        <v>3649</v>
      </c>
      <c r="Q21" s="142">
        <v>181</v>
      </c>
      <c r="R21" s="140">
        <v>9729</v>
      </c>
      <c r="S21" s="147" t="s">
        <v>31</v>
      </c>
      <c r="T21" s="140">
        <v>317</v>
      </c>
      <c r="U21" s="140">
        <v>421</v>
      </c>
      <c r="V21" s="140">
        <v>1027</v>
      </c>
      <c r="W21" s="140">
        <v>4653</v>
      </c>
      <c r="X21" s="140">
        <v>10922</v>
      </c>
      <c r="Y21" s="36" t="s">
        <v>355</v>
      </c>
      <c r="Z21" s="41" t="s">
        <v>312</v>
      </c>
      <c r="AA21" s="45"/>
    </row>
    <row r="22" spans="2:27" ht="38.25" customHeight="1" x14ac:dyDescent="0.45">
      <c r="B22" s="256" t="s">
        <v>187</v>
      </c>
      <c r="C22" s="256" t="s">
        <v>356</v>
      </c>
      <c r="D22" s="46" t="s">
        <v>24</v>
      </c>
      <c r="E22" s="46" t="s">
        <v>221</v>
      </c>
      <c r="F22" s="34" t="s">
        <v>357</v>
      </c>
      <c r="G22" s="34" t="s">
        <v>358</v>
      </c>
      <c r="H22" s="146">
        <v>2026</v>
      </c>
      <c r="I22" s="146">
        <v>2034</v>
      </c>
      <c r="J22" s="157" t="s">
        <v>55</v>
      </c>
      <c r="K22" s="146" t="s">
        <v>55</v>
      </c>
      <c r="L22" s="166">
        <v>0</v>
      </c>
      <c r="M22" s="35" t="s">
        <v>76</v>
      </c>
      <c r="N22" s="171" t="s">
        <v>32</v>
      </c>
      <c r="O22" s="171">
        <v>6800</v>
      </c>
      <c r="P22" s="141">
        <v>6800</v>
      </c>
      <c r="Q22" s="141">
        <v>12600</v>
      </c>
      <c r="R22" s="139">
        <v>26200</v>
      </c>
      <c r="S22" s="146" t="s">
        <v>31</v>
      </c>
      <c r="T22" s="141" t="s">
        <v>32</v>
      </c>
      <c r="U22" s="81" t="s">
        <v>32</v>
      </c>
      <c r="V22" s="81" t="s">
        <v>32</v>
      </c>
      <c r="W22" s="81" t="s">
        <v>32</v>
      </c>
      <c r="X22" s="81" t="s">
        <v>32</v>
      </c>
      <c r="Y22" s="35" t="s">
        <v>355</v>
      </c>
      <c r="Z22" s="40" t="s">
        <v>287</v>
      </c>
      <c r="AA22" s="34" t="s">
        <v>359</v>
      </c>
    </row>
    <row r="23" spans="2:27" ht="55.5" customHeight="1" x14ac:dyDescent="0.45">
      <c r="B23" s="255" t="s">
        <v>187</v>
      </c>
      <c r="C23" s="255" t="s">
        <v>360</v>
      </c>
      <c r="D23" s="47" t="s">
        <v>24</v>
      </c>
      <c r="E23" s="47" t="s">
        <v>35</v>
      </c>
      <c r="F23" s="45" t="s">
        <v>361</v>
      </c>
      <c r="G23" s="45" t="s">
        <v>362</v>
      </c>
      <c r="H23" s="147">
        <v>2025</v>
      </c>
      <c r="I23" s="147">
        <v>2032</v>
      </c>
      <c r="J23" s="165">
        <v>175000</v>
      </c>
      <c r="K23" s="147">
        <v>2028</v>
      </c>
      <c r="L23" s="165">
        <v>7000</v>
      </c>
      <c r="M23" s="36" t="s">
        <v>76</v>
      </c>
      <c r="N23" s="148" t="s">
        <v>32</v>
      </c>
      <c r="O23" s="148">
        <v>15833</v>
      </c>
      <c r="P23" s="142">
        <v>15833</v>
      </c>
      <c r="Q23" s="142">
        <v>15833</v>
      </c>
      <c r="R23" s="140">
        <v>47499</v>
      </c>
      <c r="S23" s="147" t="s">
        <v>31</v>
      </c>
      <c r="T23" s="140" t="s">
        <v>32</v>
      </c>
      <c r="U23" s="140" t="s">
        <v>32</v>
      </c>
      <c r="V23" s="140" t="s">
        <v>32</v>
      </c>
      <c r="W23" s="140" t="s">
        <v>32</v>
      </c>
      <c r="X23" s="140" t="s">
        <v>32</v>
      </c>
      <c r="Y23" s="36" t="s">
        <v>363</v>
      </c>
      <c r="Z23" s="41" t="s">
        <v>287</v>
      </c>
      <c r="AA23" s="45" t="s">
        <v>364</v>
      </c>
    </row>
    <row r="24" spans="2:27" ht="55.5" x14ac:dyDescent="0.45">
      <c r="B24" s="256" t="s">
        <v>187</v>
      </c>
      <c r="C24" s="256" t="s">
        <v>365</v>
      </c>
      <c r="D24" s="46" t="s">
        <v>24</v>
      </c>
      <c r="E24" s="46" t="s">
        <v>35</v>
      </c>
      <c r="F24" s="34" t="s">
        <v>366</v>
      </c>
      <c r="G24" s="34" t="s">
        <v>362</v>
      </c>
      <c r="H24" s="146">
        <v>2025</v>
      </c>
      <c r="I24" s="146">
        <v>2030</v>
      </c>
      <c r="J24" s="157" t="s">
        <v>367</v>
      </c>
      <c r="K24" s="146">
        <v>2028</v>
      </c>
      <c r="L24" s="157" t="s">
        <v>367</v>
      </c>
      <c r="M24" s="35" t="s">
        <v>76</v>
      </c>
      <c r="N24" s="61" t="s">
        <v>367</v>
      </c>
      <c r="O24" s="171" t="s">
        <v>367</v>
      </c>
      <c r="P24" s="141" t="s">
        <v>367</v>
      </c>
      <c r="Q24" s="141" t="s">
        <v>367</v>
      </c>
      <c r="R24" s="141" t="s">
        <v>32</v>
      </c>
      <c r="S24" s="146" t="s">
        <v>134</v>
      </c>
      <c r="T24" s="141" t="s">
        <v>32</v>
      </c>
      <c r="U24" s="81" t="s">
        <v>32</v>
      </c>
      <c r="V24" s="81" t="s">
        <v>32</v>
      </c>
      <c r="W24" s="81" t="s">
        <v>32</v>
      </c>
      <c r="X24" s="81" t="s">
        <v>32</v>
      </c>
      <c r="Y24" s="35" t="s">
        <v>134</v>
      </c>
      <c r="Z24" s="40" t="s">
        <v>287</v>
      </c>
      <c r="AA24" s="34"/>
    </row>
    <row r="25" spans="2:27" ht="48.75" customHeight="1" x14ac:dyDescent="0.45">
      <c r="B25" s="255" t="s">
        <v>187</v>
      </c>
      <c r="C25" s="255" t="s">
        <v>368</v>
      </c>
      <c r="D25" s="47" t="s">
        <v>24</v>
      </c>
      <c r="E25" s="47" t="s">
        <v>35</v>
      </c>
      <c r="F25" s="45" t="s">
        <v>369</v>
      </c>
      <c r="G25" s="45" t="s">
        <v>362</v>
      </c>
      <c r="H25" s="147">
        <v>2026</v>
      </c>
      <c r="I25" s="147">
        <v>2030</v>
      </c>
      <c r="J25" s="165"/>
      <c r="K25" s="147" t="s">
        <v>134</v>
      </c>
      <c r="L25" s="165">
        <v>8575</v>
      </c>
      <c r="M25" s="36" t="s">
        <v>76</v>
      </c>
      <c r="N25" s="140">
        <v>50</v>
      </c>
      <c r="O25" s="148" t="s">
        <v>32</v>
      </c>
      <c r="P25" s="142" t="s">
        <v>32</v>
      </c>
      <c r="Q25" s="142" t="s">
        <v>32</v>
      </c>
      <c r="R25" s="140">
        <v>50</v>
      </c>
      <c r="S25" s="147" t="s">
        <v>134</v>
      </c>
      <c r="T25" s="140" t="s">
        <v>134</v>
      </c>
      <c r="U25" s="140" t="s">
        <v>134</v>
      </c>
      <c r="V25" s="140" t="s">
        <v>134</v>
      </c>
      <c r="W25" s="140" t="s">
        <v>134</v>
      </c>
      <c r="X25" s="140" t="s">
        <v>134</v>
      </c>
      <c r="Y25" s="36" t="s">
        <v>134</v>
      </c>
      <c r="Z25" s="41" t="s">
        <v>287</v>
      </c>
      <c r="AA25" s="45" t="s">
        <v>370</v>
      </c>
    </row>
    <row r="26" spans="2:27" ht="55.5" x14ac:dyDescent="0.45">
      <c r="B26" s="256" t="s">
        <v>187</v>
      </c>
      <c r="C26" s="256" t="s">
        <v>371</v>
      </c>
      <c r="D26" s="46" t="s">
        <v>24</v>
      </c>
      <c r="E26" s="46" t="s">
        <v>35</v>
      </c>
      <c r="F26" s="34" t="s">
        <v>372</v>
      </c>
      <c r="G26" s="34" t="s">
        <v>362</v>
      </c>
      <c r="H26" s="146">
        <v>2025</v>
      </c>
      <c r="I26" s="146">
        <v>2030</v>
      </c>
      <c r="J26" s="157" t="s">
        <v>367</v>
      </c>
      <c r="K26" s="146">
        <v>2028</v>
      </c>
      <c r="L26" s="157" t="s">
        <v>373</v>
      </c>
      <c r="M26" s="35" t="s">
        <v>76</v>
      </c>
      <c r="N26" s="61" t="s">
        <v>367</v>
      </c>
      <c r="O26" s="171" t="s">
        <v>367</v>
      </c>
      <c r="P26" s="141" t="s">
        <v>367</v>
      </c>
      <c r="Q26" s="141" t="s">
        <v>367</v>
      </c>
      <c r="R26" s="141" t="s">
        <v>32</v>
      </c>
      <c r="S26" s="146" t="s">
        <v>134</v>
      </c>
      <c r="T26" s="141" t="s">
        <v>32</v>
      </c>
      <c r="U26" s="81" t="s">
        <v>32</v>
      </c>
      <c r="V26" s="81" t="s">
        <v>32</v>
      </c>
      <c r="W26" s="81" t="s">
        <v>32</v>
      </c>
      <c r="X26" s="81" t="s">
        <v>32</v>
      </c>
      <c r="Y26" s="35" t="s">
        <v>134</v>
      </c>
      <c r="Z26" s="40" t="s">
        <v>312</v>
      </c>
      <c r="AA26" s="34" t="s">
        <v>374</v>
      </c>
    </row>
    <row r="27" spans="2:27" ht="57.75" customHeight="1" x14ac:dyDescent="0.45">
      <c r="B27" s="255" t="s">
        <v>187</v>
      </c>
      <c r="C27" s="255" t="s">
        <v>375</v>
      </c>
      <c r="D27" s="47" t="s">
        <v>108</v>
      </c>
      <c r="E27" s="47" t="s">
        <v>109</v>
      </c>
      <c r="F27" s="45" t="s">
        <v>376</v>
      </c>
      <c r="G27" s="45" t="s">
        <v>190</v>
      </c>
      <c r="H27" s="147" t="s">
        <v>134</v>
      </c>
      <c r="I27" s="147" t="s">
        <v>134</v>
      </c>
      <c r="J27" s="158" t="s">
        <v>55</v>
      </c>
      <c r="K27" s="158" t="s">
        <v>55</v>
      </c>
      <c r="L27" s="158" t="s">
        <v>55</v>
      </c>
      <c r="M27" s="36" t="s">
        <v>76</v>
      </c>
      <c r="N27" s="148" t="s">
        <v>32</v>
      </c>
      <c r="O27" s="148" t="s">
        <v>32</v>
      </c>
      <c r="P27" s="142" t="s">
        <v>32</v>
      </c>
      <c r="Q27" s="142" t="s">
        <v>32</v>
      </c>
      <c r="R27" s="142" t="s">
        <v>32</v>
      </c>
      <c r="S27" s="147" t="s">
        <v>134</v>
      </c>
      <c r="T27" s="60" t="s">
        <v>32</v>
      </c>
      <c r="U27" s="60" t="s">
        <v>32</v>
      </c>
      <c r="V27" s="60" t="s">
        <v>32</v>
      </c>
      <c r="W27" s="60" t="s">
        <v>32</v>
      </c>
      <c r="X27" s="60" t="s">
        <v>32</v>
      </c>
      <c r="Y27" s="36" t="s">
        <v>134</v>
      </c>
      <c r="Z27" s="41" t="s">
        <v>312</v>
      </c>
      <c r="AA27" s="45"/>
    </row>
    <row r="28" spans="2:27" ht="39.75" customHeight="1" x14ac:dyDescent="0.45">
      <c r="B28" s="256" t="s">
        <v>187</v>
      </c>
      <c r="C28" s="256" t="s">
        <v>377</v>
      </c>
      <c r="D28" s="46" t="s">
        <v>108</v>
      </c>
      <c r="E28" s="46" t="s">
        <v>123</v>
      </c>
      <c r="F28" s="34" t="s">
        <v>378</v>
      </c>
      <c r="G28" s="34" t="s">
        <v>190</v>
      </c>
      <c r="H28" s="146">
        <v>2026</v>
      </c>
      <c r="I28" s="146">
        <v>2027</v>
      </c>
      <c r="J28" s="166">
        <v>200</v>
      </c>
      <c r="K28" s="146">
        <v>2027</v>
      </c>
      <c r="L28" s="166">
        <v>83.3</v>
      </c>
      <c r="M28" s="35" t="s">
        <v>379</v>
      </c>
      <c r="N28" s="171" t="s">
        <v>32</v>
      </c>
      <c r="O28" s="171">
        <v>3200</v>
      </c>
      <c r="P28" s="141" t="s">
        <v>32</v>
      </c>
      <c r="Q28" s="141" t="s">
        <v>32</v>
      </c>
      <c r="R28" s="139">
        <v>3200</v>
      </c>
      <c r="S28" s="146" t="s">
        <v>31</v>
      </c>
      <c r="T28" s="141" t="s">
        <v>32</v>
      </c>
      <c r="U28" s="81" t="s">
        <v>32</v>
      </c>
      <c r="V28" s="81" t="s">
        <v>32</v>
      </c>
      <c r="W28" s="81" t="s">
        <v>32</v>
      </c>
      <c r="X28" s="81" t="s">
        <v>32</v>
      </c>
      <c r="Y28" s="35" t="s">
        <v>380</v>
      </c>
      <c r="Z28" s="40" t="s">
        <v>312</v>
      </c>
      <c r="AA28" s="34" t="s">
        <v>381</v>
      </c>
    </row>
    <row r="29" spans="2:27" ht="39.75" customHeight="1" x14ac:dyDescent="0.45">
      <c r="B29" s="255" t="s">
        <v>187</v>
      </c>
      <c r="C29" s="255" t="s">
        <v>382</v>
      </c>
      <c r="D29" s="47" t="s">
        <v>108</v>
      </c>
      <c r="E29" s="47" t="s">
        <v>123</v>
      </c>
      <c r="F29" s="45" t="s">
        <v>383</v>
      </c>
      <c r="G29" s="45" t="s">
        <v>190</v>
      </c>
      <c r="H29" s="147">
        <v>2026</v>
      </c>
      <c r="I29" s="147">
        <v>2027</v>
      </c>
      <c r="J29" s="165">
        <v>70</v>
      </c>
      <c r="K29" s="147">
        <v>2027</v>
      </c>
      <c r="L29" s="165">
        <v>14</v>
      </c>
      <c r="M29" s="36" t="s">
        <v>379</v>
      </c>
      <c r="N29" s="148" t="s">
        <v>32</v>
      </c>
      <c r="O29" s="148">
        <v>350</v>
      </c>
      <c r="P29" s="142" t="s">
        <v>32</v>
      </c>
      <c r="Q29" s="142" t="s">
        <v>32</v>
      </c>
      <c r="R29" s="140">
        <v>350</v>
      </c>
      <c r="S29" s="147" t="s">
        <v>31</v>
      </c>
      <c r="T29" s="142" t="s">
        <v>32</v>
      </c>
      <c r="U29" s="80" t="s">
        <v>32</v>
      </c>
      <c r="V29" s="80" t="s">
        <v>32</v>
      </c>
      <c r="W29" s="80" t="s">
        <v>32</v>
      </c>
      <c r="X29" s="80" t="s">
        <v>32</v>
      </c>
      <c r="Y29" s="36" t="s">
        <v>380</v>
      </c>
      <c r="Z29" s="41" t="s">
        <v>312</v>
      </c>
      <c r="AA29" s="45" t="s">
        <v>381</v>
      </c>
    </row>
    <row r="30" spans="2:27" ht="39.75" customHeight="1" x14ac:dyDescent="0.45">
      <c r="B30" s="256" t="s">
        <v>187</v>
      </c>
      <c r="C30" s="256" t="s">
        <v>384</v>
      </c>
      <c r="D30" s="46" t="s">
        <v>108</v>
      </c>
      <c r="E30" s="46" t="s">
        <v>123</v>
      </c>
      <c r="F30" s="34" t="s">
        <v>385</v>
      </c>
      <c r="G30" s="34" t="s">
        <v>190</v>
      </c>
      <c r="H30" s="146">
        <v>2027</v>
      </c>
      <c r="I30" s="146">
        <v>2028</v>
      </c>
      <c r="J30" s="166">
        <v>140</v>
      </c>
      <c r="K30" s="146">
        <v>2028</v>
      </c>
      <c r="L30" s="166">
        <v>28</v>
      </c>
      <c r="M30" s="35" t="s">
        <v>379</v>
      </c>
      <c r="N30" s="171" t="s">
        <v>32</v>
      </c>
      <c r="O30" s="171" t="s">
        <v>32</v>
      </c>
      <c r="P30" s="141" t="s">
        <v>32</v>
      </c>
      <c r="Q30" s="141" t="s">
        <v>32</v>
      </c>
      <c r="R30" s="141" t="s">
        <v>32</v>
      </c>
      <c r="S30" s="146" t="s">
        <v>134</v>
      </c>
      <c r="T30" s="81" t="s">
        <v>32</v>
      </c>
      <c r="U30" s="81" t="s">
        <v>32</v>
      </c>
      <c r="V30" s="81" t="s">
        <v>32</v>
      </c>
      <c r="W30" s="81" t="s">
        <v>32</v>
      </c>
      <c r="X30" s="81" t="s">
        <v>32</v>
      </c>
      <c r="Y30" s="35" t="s">
        <v>380</v>
      </c>
      <c r="Z30" s="40" t="s">
        <v>312</v>
      </c>
      <c r="AA30" s="152"/>
    </row>
    <row r="31" spans="2:27" ht="34.5" customHeight="1" x14ac:dyDescent="0.45">
      <c r="B31" s="255" t="s">
        <v>187</v>
      </c>
      <c r="C31" s="255" t="s">
        <v>386</v>
      </c>
      <c r="D31" s="47" t="s">
        <v>108</v>
      </c>
      <c r="E31" s="47" t="s">
        <v>123</v>
      </c>
      <c r="F31" s="45" t="s">
        <v>387</v>
      </c>
      <c r="G31" s="45" t="s">
        <v>190</v>
      </c>
      <c r="H31" s="147">
        <v>2025</v>
      </c>
      <c r="I31" s="147">
        <v>2026</v>
      </c>
      <c r="J31" s="165">
        <v>406</v>
      </c>
      <c r="K31" s="147">
        <v>2026</v>
      </c>
      <c r="L31" s="165">
        <v>58</v>
      </c>
      <c r="M31" s="36" t="s">
        <v>379</v>
      </c>
      <c r="N31" s="148" t="s">
        <v>32</v>
      </c>
      <c r="O31" s="148">
        <v>600</v>
      </c>
      <c r="P31" s="142" t="s">
        <v>32</v>
      </c>
      <c r="Q31" s="142" t="s">
        <v>32</v>
      </c>
      <c r="R31" s="140">
        <v>600</v>
      </c>
      <c r="S31" s="147" t="s">
        <v>31</v>
      </c>
      <c r="T31" s="142" t="s">
        <v>32</v>
      </c>
      <c r="U31" s="80" t="s">
        <v>32</v>
      </c>
      <c r="V31" s="80" t="s">
        <v>32</v>
      </c>
      <c r="W31" s="80" t="s">
        <v>32</v>
      </c>
      <c r="X31" s="80" t="s">
        <v>32</v>
      </c>
      <c r="Y31" s="36" t="s">
        <v>380</v>
      </c>
      <c r="Z31" s="41" t="s">
        <v>312</v>
      </c>
      <c r="AA31" s="151"/>
    </row>
    <row r="32" spans="2:27" ht="30.75" customHeight="1" x14ac:dyDescent="0.45">
      <c r="B32" s="256" t="s">
        <v>187</v>
      </c>
      <c r="C32" s="256" t="s">
        <v>388</v>
      </c>
      <c r="D32" s="46" t="s">
        <v>24</v>
      </c>
      <c r="E32" s="46" t="s">
        <v>88</v>
      </c>
      <c r="F32" s="34" t="s">
        <v>389</v>
      </c>
      <c r="G32" s="34" t="s">
        <v>190</v>
      </c>
      <c r="H32" s="146" t="s">
        <v>134</v>
      </c>
      <c r="I32" s="146" t="s">
        <v>134</v>
      </c>
      <c r="J32" s="157" t="s">
        <v>55</v>
      </c>
      <c r="K32" s="157" t="s">
        <v>55</v>
      </c>
      <c r="L32" s="157" t="s">
        <v>55</v>
      </c>
      <c r="M32" s="35" t="s">
        <v>390</v>
      </c>
      <c r="N32" s="139" t="s">
        <v>134</v>
      </c>
      <c r="O32" s="171" t="s">
        <v>134</v>
      </c>
      <c r="P32" s="141" t="s">
        <v>134</v>
      </c>
      <c r="Q32" s="141" t="s">
        <v>134</v>
      </c>
      <c r="R32" s="139">
        <v>560</v>
      </c>
      <c r="S32" s="146" t="s">
        <v>31</v>
      </c>
      <c r="T32" s="141" t="s">
        <v>32</v>
      </c>
      <c r="U32" s="81" t="s">
        <v>32</v>
      </c>
      <c r="V32" s="81" t="s">
        <v>32</v>
      </c>
      <c r="W32" s="81" t="s">
        <v>32</v>
      </c>
      <c r="X32" s="81" t="s">
        <v>32</v>
      </c>
      <c r="Y32" s="35" t="s">
        <v>134</v>
      </c>
      <c r="Z32" s="40" t="s">
        <v>312</v>
      </c>
      <c r="AA32" s="152"/>
    </row>
    <row r="33" spans="2:27" ht="42" customHeight="1" x14ac:dyDescent="0.45">
      <c r="B33" s="255" t="s">
        <v>187</v>
      </c>
      <c r="C33" s="255" t="s">
        <v>391</v>
      </c>
      <c r="D33" s="47" t="s">
        <v>108</v>
      </c>
      <c r="E33" s="47" t="s">
        <v>123</v>
      </c>
      <c r="F33" s="45" t="s">
        <v>392</v>
      </c>
      <c r="G33" s="45" t="s">
        <v>190</v>
      </c>
      <c r="H33" s="147">
        <v>2027</v>
      </c>
      <c r="I33" s="147">
        <v>2028</v>
      </c>
      <c r="J33" s="165">
        <v>1071</v>
      </c>
      <c r="K33" s="147">
        <v>2028</v>
      </c>
      <c r="L33" s="165">
        <v>153</v>
      </c>
      <c r="M33" s="36" t="s">
        <v>379</v>
      </c>
      <c r="N33" s="148" t="s">
        <v>32</v>
      </c>
      <c r="O33" s="148" t="s">
        <v>32</v>
      </c>
      <c r="P33" s="142">
        <v>1100</v>
      </c>
      <c r="Q33" s="142" t="s">
        <v>32</v>
      </c>
      <c r="R33" s="140">
        <v>1100</v>
      </c>
      <c r="S33" s="147" t="s">
        <v>31</v>
      </c>
      <c r="T33" s="142" t="s">
        <v>32</v>
      </c>
      <c r="U33" s="80" t="s">
        <v>32</v>
      </c>
      <c r="V33" s="80" t="s">
        <v>32</v>
      </c>
      <c r="W33" s="80" t="s">
        <v>32</v>
      </c>
      <c r="X33" s="80" t="s">
        <v>32</v>
      </c>
      <c r="Y33" s="36" t="s">
        <v>380</v>
      </c>
      <c r="Z33" s="41" t="s">
        <v>312</v>
      </c>
      <c r="AA33" s="45" t="s">
        <v>381</v>
      </c>
    </row>
    <row r="34" spans="2:27" ht="38.25" customHeight="1" x14ac:dyDescent="0.45">
      <c r="B34" s="256" t="s">
        <v>187</v>
      </c>
      <c r="C34" s="256" t="s">
        <v>393</v>
      </c>
      <c r="D34" s="46" t="s">
        <v>108</v>
      </c>
      <c r="E34" s="46" t="s">
        <v>123</v>
      </c>
      <c r="F34" s="34" t="s">
        <v>394</v>
      </c>
      <c r="G34" s="34"/>
      <c r="H34" s="146">
        <v>2027</v>
      </c>
      <c r="I34" s="146">
        <v>2028</v>
      </c>
      <c r="J34" s="166">
        <v>588</v>
      </c>
      <c r="K34" s="146">
        <v>2028</v>
      </c>
      <c r="L34" s="166">
        <v>49</v>
      </c>
      <c r="M34" s="35" t="s">
        <v>379</v>
      </c>
      <c r="N34" s="171" t="s">
        <v>32</v>
      </c>
      <c r="O34" s="171" t="s">
        <v>32</v>
      </c>
      <c r="P34" s="141">
        <v>2250</v>
      </c>
      <c r="Q34" s="141" t="s">
        <v>32</v>
      </c>
      <c r="R34" s="139">
        <v>2250</v>
      </c>
      <c r="S34" s="146" t="s">
        <v>31</v>
      </c>
      <c r="T34" s="141" t="s">
        <v>32</v>
      </c>
      <c r="U34" s="81" t="s">
        <v>32</v>
      </c>
      <c r="V34" s="81" t="s">
        <v>32</v>
      </c>
      <c r="W34" s="81" t="s">
        <v>32</v>
      </c>
      <c r="X34" s="81" t="s">
        <v>32</v>
      </c>
      <c r="Y34" s="35" t="s">
        <v>380</v>
      </c>
      <c r="Z34" s="40" t="s">
        <v>312</v>
      </c>
      <c r="AA34" s="34" t="s">
        <v>381</v>
      </c>
    </row>
    <row r="35" spans="2:27" ht="35.25" customHeight="1" x14ac:dyDescent="0.45">
      <c r="B35" s="255" t="s">
        <v>187</v>
      </c>
      <c r="C35" s="255" t="s">
        <v>395</v>
      </c>
      <c r="D35" s="47" t="s">
        <v>108</v>
      </c>
      <c r="E35" s="47" t="s">
        <v>123</v>
      </c>
      <c r="F35" s="45" t="s">
        <v>396</v>
      </c>
      <c r="G35" s="45" t="s">
        <v>190</v>
      </c>
      <c r="H35" s="147">
        <v>2028</v>
      </c>
      <c r="I35" s="147">
        <v>2029</v>
      </c>
      <c r="J35" s="165">
        <v>70</v>
      </c>
      <c r="K35" s="147">
        <v>2030</v>
      </c>
      <c r="L35" s="165">
        <v>10</v>
      </c>
      <c r="M35" s="36" t="s">
        <v>379</v>
      </c>
      <c r="N35" s="148" t="s">
        <v>32</v>
      </c>
      <c r="O35" s="148" t="s">
        <v>32</v>
      </c>
      <c r="P35" s="142" t="s">
        <v>32</v>
      </c>
      <c r="Q35" s="142">
        <v>225</v>
      </c>
      <c r="R35" s="140">
        <v>225</v>
      </c>
      <c r="S35" s="147" t="s">
        <v>31</v>
      </c>
      <c r="T35" s="142" t="s">
        <v>32</v>
      </c>
      <c r="U35" s="80" t="s">
        <v>32</v>
      </c>
      <c r="V35" s="80" t="s">
        <v>32</v>
      </c>
      <c r="W35" s="80" t="s">
        <v>32</v>
      </c>
      <c r="X35" s="80" t="s">
        <v>32</v>
      </c>
      <c r="Y35" s="36" t="s">
        <v>380</v>
      </c>
      <c r="Z35" s="41" t="s">
        <v>312</v>
      </c>
      <c r="AA35" s="45" t="s">
        <v>381</v>
      </c>
    </row>
    <row r="36" spans="2:27" ht="41.25" customHeight="1" x14ac:dyDescent="0.45">
      <c r="B36" s="256" t="s">
        <v>187</v>
      </c>
      <c r="C36" s="256" t="s">
        <v>397</v>
      </c>
      <c r="D36" s="46" t="s">
        <v>108</v>
      </c>
      <c r="E36" s="46" t="s">
        <v>123</v>
      </c>
      <c r="F36" s="34" t="s">
        <v>398</v>
      </c>
      <c r="G36" s="34" t="s">
        <v>190</v>
      </c>
      <c r="H36" s="146" t="s">
        <v>134</v>
      </c>
      <c r="I36" s="146" t="s">
        <v>134</v>
      </c>
      <c r="J36" s="166">
        <v>658</v>
      </c>
      <c r="K36" s="146" t="s">
        <v>134</v>
      </c>
      <c r="L36" s="166">
        <v>94</v>
      </c>
      <c r="M36" s="35" t="s">
        <v>76</v>
      </c>
      <c r="N36" s="171" t="s">
        <v>32</v>
      </c>
      <c r="O36" s="171" t="s">
        <v>32</v>
      </c>
      <c r="P36" s="141" t="s">
        <v>32</v>
      </c>
      <c r="Q36" s="141" t="s">
        <v>32</v>
      </c>
      <c r="R36" s="141" t="s">
        <v>32</v>
      </c>
      <c r="S36" s="146" t="s">
        <v>134</v>
      </c>
      <c r="T36" s="141" t="s">
        <v>32</v>
      </c>
      <c r="U36" s="81" t="s">
        <v>32</v>
      </c>
      <c r="V36" s="81" t="s">
        <v>32</v>
      </c>
      <c r="W36" s="81" t="s">
        <v>32</v>
      </c>
      <c r="X36" s="81" t="s">
        <v>32</v>
      </c>
      <c r="Y36" s="35" t="s">
        <v>134</v>
      </c>
      <c r="Z36" s="40" t="s">
        <v>312</v>
      </c>
      <c r="AA36" s="152"/>
    </row>
    <row r="37" spans="2:27" ht="61.15" customHeight="1" x14ac:dyDescent="0.45">
      <c r="B37" s="255" t="s">
        <v>187</v>
      </c>
      <c r="C37" s="255" t="s">
        <v>399</v>
      </c>
      <c r="D37" s="47" t="s">
        <v>108</v>
      </c>
      <c r="E37" s="47" t="s">
        <v>400</v>
      </c>
      <c r="F37" s="45" t="s">
        <v>401</v>
      </c>
      <c r="G37" s="45" t="s">
        <v>190</v>
      </c>
      <c r="H37" s="147">
        <v>2027</v>
      </c>
      <c r="I37" s="147">
        <v>2032</v>
      </c>
      <c r="J37" s="158" t="s">
        <v>55</v>
      </c>
      <c r="K37" s="147" t="s">
        <v>134</v>
      </c>
      <c r="L37" s="158" t="s">
        <v>55</v>
      </c>
      <c r="M37" s="36" t="s">
        <v>402</v>
      </c>
      <c r="N37" s="148" t="s">
        <v>32</v>
      </c>
      <c r="O37" s="148" t="s">
        <v>32</v>
      </c>
      <c r="P37" s="142">
        <v>12500</v>
      </c>
      <c r="Q37" s="142">
        <v>12500</v>
      </c>
      <c r="R37" s="140">
        <v>25000</v>
      </c>
      <c r="S37" s="147" t="s">
        <v>31</v>
      </c>
      <c r="T37" s="142" t="s">
        <v>32</v>
      </c>
      <c r="U37" s="80" t="s">
        <v>32</v>
      </c>
      <c r="V37" s="80" t="s">
        <v>32</v>
      </c>
      <c r="W37" s="80" t="s">
        <v>32</v>
      </c>
      <c r="X37" s="80" t="s">
        <v>32</v>
      </c>
      <c r="Y37" s="36" t="s">
        <v>380</v>
      </c>
      <c r="Z37" s="41" t="s">
        <v>312</v>
      </c>
      <c r="AA37" s="45" t="s">
        <v>403</v>
      </c>
    </row>
    <row r="38" spans="2:27" ht="55.5" x14ac:dyDescent="0.45">
      <c r="B38" s="256" t="s">
        <v>187</v>
      </c>
      <c r="C38" s="256" t="s">
        <v>404</v>
      </c>
      <c r="D38" s="46" t="s">
        <v>24</v>
      </c>
      <c r="E38" s="46" t="s">
        <v>221</v>
      </c>
      <c r="F38" s="34" t="s">
        <v>405</v>
      </c>
      <c r="G38" s="34" t="s">
        <v>406</v>
      </c>
      <c r="H38" s="146">
        <v>2028</v>
      </c>
      <c r="I38" s="146">
        <v>2032</v>
      </c>
      <c r="J38" s="157" t="s">
        <v>55</v>
      </c>
      <c r="K38" s="146" t="s">
        <v>134</v>
      </c>
      <c r="L38" s="157" t="s">
        <v>407</v>
      </c>
      <c r="M38" s="35" t="s">
        <v>76</v>
      </c>
      <c r="N38" s="171" t="s">
        <v>32</v>
      </c>
      <c r="O38" s="171" t="s">
        <v>32</v>
      </c>
      <c r="P38" s="141" t="s">
        <v>32</v>
      </c>
      <c r="Q38" s="141">
        <v>25000</v>
      </c>
      <c r="R38" s="139">
        <v>25000</v>
      </c>
      <c r="S38" s="146" t="s">
        <v>31</v>
      </c>
      <c r="T38" s="141" t="s">
        <v>32</v>
      </c>
      <c r="U38" s="81" t="s">
        <v>32</v>
      </c>
      <c r="V38" s="81" t="s">
        <v>32</v>
      </c>
      <c r="W38" s="81" t="s">
        <v>32</v>
      </c>
      <c r="X38" s="81" t="s">
        <v>32</v>
      </c>
      <c r="Y38" s="35" t="s">
        <v>355</v>
      </c>
      <c r="Z38" s="40" t="s">
        <v>312</v>
      </c>
      <c r="AA38" s="34" t="s">
        <v>408</v>
      </c>
    </row>
    <row r="39" spans="2:27" ht="36.75" customHeight="1" x14ac:dyDescent="0.45">
      <c r="B39" s="255" t="s">
        <v>187</v>
      </c>
      <c r="C39" s="255" t="s">
        <v>409</v>
      </c>
      <c r="D39" s="47" t="s">
        <v>108</v>
      </c>
      <c r="E39" s="47" t="s">
        <v>123</v>
      </c>
      <c r="F39" s="45" t="s">
        <v>410</v>
      </c>
      <c r="G39" s="45" t="s">
        <v>190</v>
      </c>
      <c r="H39" s="147">
        <v>2028</v>
      </c>
      <c r="I39" s="147">
        <v>2029</v>
      </c>
      <c r="J39" s="165">
        <v>6336</v>
      </c>
      <c r="K39" s="147">
        <v>2029</v>
      </c>
      <c r="L39" s="165">
        <v>528</v>
      </c>
      <c r="M39" s="36" t="s">
        <v>379</v>
      </c>
      <c r="N39" s="148" t="s">
        <v>32</v>
      </c>
      <c r="O39" s="148" t="s">
        <v>32</v>
      </c>
      <c r="P39" s="142">
        <v>34450</v>
      </c>
      <c r="Q39" s="142" t="s">
        <v>32</v>
      </c>
      <c r="R39" s="140">
        <v>34450</v>
      </c>
      <c r="S39" s="147" t="s">
        <v>31</v>
      </c>
      <c r="T39" s="142" t="s">
        <v>32</v>
      </c>
      <c r="U39" s="80" t="s">
        <v>32</v>
      </c>
      <c r="V39" s="80" t="s">
        <v>32</v>
      </c>
      <c r="W39" s="80" t="s">
        <v>32</v>
      </c>
      <c r="X39" s="80" t="s">
        <v>32</v>
      </c>
      <c r="Y39" s="36" t="s">
        <v>411</v>
      </c>
      <c r="Z39" s="41" t="s">
        <v>312</v>
      </c>
      <c r="AA39" s="45" t="s">
        <v>412</v>
      </c>
    </row>
    <row r="40" spans="2:27" ht="36.75" customHeight="1" x14ac:dyDescent="0.45">
      <c r="B40" s="256" t="s">
        <v>187</v>
      </c>
      <c r="C40" s="256" t="s">
        <v>413</v>
      </c>
      <c r="D40" s="46" t="s">
        <v>108</v>
      </c>
      <c r="E40" s="46" t="s">
        <v>123</v>
      </c>
      <c r="F40" s="34" t="s">
        <v>414</v>
      </c>
      <c r="G40" s="34" t="s">
        <v>190</v>
      </c>
      <c r="H40" s="146">
        <v>2029</v>
      </c>
      <c r="I40" s="146">
        <v>2030</v>
      </c>
      <c r="J40" s="166">
        <v>4896</v>
      </c>
      <c r="K40" s="146">
        <v>2030</v>
      </c>
      <c r="L40" s="166">
        <v>408</v>
      </c>
      <c r="M40" s="35" t="s">
        <v>379</v>
      </c>
      <c r="N40" s="171" t="s">
        <v>32</v>
      </c>
      <c r="O40" s="171" t="s">
        <v>32</v>
      </c>
      <c r="P40" s="141" t="s">
        <v>32</v>
      </c>
      <c r="Q40" s="141">
        <v>26650</v>
      </c>
      <c r="R40" s="139">
        <v>26650</v>
      </c>
      <c r="S40" s="146" t="s">
        <v>31</v>
      </c>
      <c r="T40" s="141" t="s">
        <v>32</v>
      </c>
      <c r="U40" s="81" t="s">
        <v>32</v>
      </c>
      <c r="V40" s="81" t="s">
        <v>32</v>
      </c>
      <c r="W40" s="81" t="s">
        <v>32</v>
      </c>
      <c r="X40" s="81" t="s">
        <v>32</v>
      </c>
      <c r="Y40" s="35" t="s">
        <v>134</v>
      </c>
      <c r="Z40" s="40" t="s">
        <v>312</v>
      </c>
      <c r="AA40" s="34" t="s">
        <v>412</v>
      </c>
    </row>
    <row r="41" spans="2:27" ht="39.75" customHeight="1" x14ac:dyDescent="0.45">
      <c r="B41" s="255" t="s">
        <v>187</v>
      </c>
      <c r="C41" s="255" t="s">
        <v>415</v>
      </c>
      <c r="D41" s="47" t="s">
        <v>108</v>
      </c>
      <c r="E41" s="47" t="s">
        <v>123</v>
      </c>
      <c r="F41" s="45" t="s">
        <v>416</v>
      </c>
      <c r="G41" s="45" t="s">
        <v>190</v>
      </c>
      <c r="H41" s="147">
        <v>2030</v>
      </c>
      <c r="I41" s="147">
        <v>2031</v>
      </c>
      <c r="J41" s="165">
        <v>6216</v>
      </c>
      <c r="K41" s="147">
        <v>2032</v>
      </c>
      <c r="L41" s="165">
        <v>528</v>
      </c>
      <c r="M41" s="36" t="s">
        <v>379</v>
      </c>
      <c r="N41" s="148" t="s">
        <v>32</v>
      </c>
      <c r="O41" s="148" t="s">
        <v>32</v>
      </c>
      <c r="P41" s="142" t="s">
        <v>32</v>
      </c>
      <c r="Q41" s="142">
        <v>33800</v>
      </c>
      <c r="R41" s="140">
        <v>33800</v>
      </c>
      <c r="S41" s="147" t="s">
        <v>31</v>
      </c>
      <c r="T41" s="142" t="s">
        <v>32</v>
      </c>
      <c r="U41" s="80" t="s">
        <v>32</v>
      </c>
      <c r="V41" s="80" t="s">
        <v>32</v>
      </c>
      <c r="W41" s="80" t="s">
        <v>32</v>
      </c>
      <c r="X41" s="80" t="s">
        <v>32</v>
      </c>
      <c r="Y41" s="36" t="s">
        <v>134</v>
      </c>
      <c r="Z41" s="41" t="s">
        <v>312</v>
      </c>
      <c r="AA41" s="45" t="s">
        <v>412</v>
      </c>
    </row>
    <row r="42" spans="2:27" ht="40.5" customHeight="1" x14ac:dyDescent="0.45">
      <c r="B42" s="256" t="s">
        <v>187</v>
      </c>
      <c r="C42" s="256" t="s">
        <v>417</v>
      </c>
      <c r="D42" s="46" t="s">
        <v>108</v>
      </c>
      <c r="E42" s="46" t="s">
        <v>123</v>
      </c>
      <c r="F42" s="34" t="s">
        <v>418</v>
      </c>
      <c r="G42" s="34" t="s">
        <v>190</v>
      </c>
      <c r="H42" s="146">
        <v>2031</v>
      </c>
      <c r="I42" s="146">
        <v>2032</v>
      </c>
      <c r="J42" s="166">
        <v>5016</v>
      </c>
      <c r="K42" s="146">
        <v>2033</v>
      </c>
      <c r="L42" s="166">
        <v>418</v>
      </c>
      <c r="M42" s="35" t="s">
        <v>379</v>
      </c>
      <c r="N42" s="171" t="s">
        <v>32</v>
      </c>
      <c r="O42" s="171" t="s">
        <v>32</v>
      </c>
      <c r="P42" s="141" t="s">
        <v>32</v>
      </c>
      <c r="Q42" s="141">
        <v>27300</v>
      </c>
      <c r="R42" s="139">
        <v>27300</v>
      </c>
      <c r="S42" s="146" t="s">
        <v>31</v>
      </c>
      <c r="T42" s="141" t="s">
        <v>32</v>
      </c>
      <c r="U42" s="81" t="s">
        <v>32</v>
      </c>
      <c r="V42" s="81" t="s">
        <v>32</v>
      </c>
      <c r="W42" s="81" t="s">
        <v>32</v>
      </c>
      <c r="X42" s="81" t="s">
        <v>32</v>
      </c>
      <c r="Y42" s="35" t="s">
        <v>134</v>
      </c>
      <c r="Z42" s="40" t="s">
        <v>312</v>
      </c>
      <c r="AA42" s="34" t="s">
        <v>412</v>
      </c>
    </row>
    <row r="43" spans="2:27" ht="84" customHeight="1" x14ac:dyDescent="0.45">
      <c r="B43" s="255" t="s">
        <v>187</v>
      </c>
      <c r="C43" s="255" t="s">
        <v>419</v>
      </c>
      <c r="D43" s="47" t="s">
        <v>108</v>
      </c>
      <c r="E43" s="47" t="s">
        <v>123</v>
      </c>
      <c r="F43" s="45" t="s">
        <v>420</v>
      </c>
      <c r="G43" s="45" t="s">
        <v>190</v>
      </c>
      <c r="H43" s="147" t="s">
        <v>421</v>
      </c>
      <c r="I43" s="147" t="s">
        <v>422</v>
      </c>
      <c r="J43" s="165">
        <v>70</v>
      </c>
      <c r="K43" s="147" t="s">
        <v>134</v>
      </c>
      <c r="L43" s="165">
        <v>10</v>
      </c>
      <c r="M43" s="36" t="s">
        <v>76</v>
      </c>
      <c r="N43" s="148" t="s">
        <v>32</v>
      </c>
      <c r="O43" s="148" t="s">
        <v>32</v>
      </c>
      <c r="P43" s="142" t="s">
        <v>32</v>
      </c>
      <c r="Q43" s="142" t="s">
        <v>32</v>
      </c>
      <c r="R43" s="142" t="s">
        <v>32</v>
      </c>
      <c r="S43" s="147" t="s">
        <v>134</v>
      </c>
      <c r="T43" s="142" t="s">
        <v>32</v>
      </c>
      <c r="U43" s="80" t="s">
        <v>32</v>
      </c>
      <c r="V43" s="80" t="s">
        <v>32</v>
      </c>
      <c r="W43" s="80" t="s">
        <v>32</v>
      </c>
      <c r="X43" s="80" t="s">
        <v>32</v>
      </c>
      <c r="Y43" s="36" t="s">
        <v>134</v>
      </c>
      <c r="Z43" s="41" t="s">
        <v>312</v>
      </c>
      <c r="AA43" s="151"/>
    </row>
    <row r="44" spans="2:27" ht="77.25" customHeight="1" x14ac:dyDescent="0.45">
      <c r="B44" s="256" t="s">
        <v>187</v>
      </c>
      <c r="C44" s="256" t="s">
        <v>423</v>
      </c>
      <c r="D44" s="46" t="s">
        <v>108</v>
      </c>
      <c r="E44" s="46" t="s">
        <v>123</v>
      </c>
      <c r="F44" s="34" t="s">
        <v>424</v>
      </c>
      <c r="G44" s="34" t="s">
        <v>190</v>
      </c>
      <c r="H44" s="146" t="s">
        <v>421</v>
      </c>
      <c r="I44" s="146" t="s">
        <v>422</v>
      </c>
      <c r="J44" s="166">
        <v>70</v>
      </c>
      <c r="K44" s="146" t="s">
        <v>134</v>
      </c>
      <c r="L44" s="166">
        <v>10</v>
      </c>
      <c r="M44" s="35" t="s">
        <v>76</v>
      </c>
      <c r="N44" s="171" t="s">
        <v>32</v>
      </c>
      <c r="O44" s="171" t="s">
        <v>32</v>
      </c>
      <c r="P44" s="141" t="s">
        <v>32</v>
      </c>
      <c r="Q44" s="141" t="s">
        <v>32</v>
      </c>
      <c r="R44" s="141" t="s">
        <v>32</v>
      </c>
      <c r="S44" s="146" t="s">
        <v>134</v>
      </c>
      <c r="T44" s="141" t="s">
        <v>32</v>
      </c>
      <c r="U44" s="81" t="s">
        <v>32</v>
      </c>
      <c r="V44" s="81" t="s">
        <v>32</v>
      </c>
      <c r="W44" s="81" t="s">
        <v>32</v>
      </c>
      <c r="X44" s="81" t="s">
        <v>32</v>
      </c>
      <c r="Y44" s="35" t="s">
        <v>134</v>
      </c>
      <c r="Z44" s="40" t="s">
        <v>312</v>
      </c>
      <c r="AA44" s="152"/>
    </row>
    <row r="45" spans="2:27" ht="35.25" customHeight="1" x14ac:dyDescent="0.45">
      <c r="B45" s="255" t="s">
        <v>187</v>
      </c>
      <c r="C45" s="255" t="s">
        <v>425</v>
      </c>
      <c r="D45" s="47" t="s">
        <v>108</v>
      </c>
      <c r="E45" s="47" t="s">
        <v>123</v>
      </c>
      <c r="F45" s="45" t="s">
        <v>426</v>
      </c>
      <c r="G45" s="45" t="s">
        <v>190</v>
      </c>
      <c r="H45" s="147">
        <v>2030</v>
      </c>
      <c r="I45" s="147">
        <v>2031</v>
      </c>
      <c r="J45" s="165">
        <v>2148</v>
      </c>
      <c r="K45" s="147">
        <v>2032</v>
      </c>
      <c r="L45" s="165">
        <v>179</v>
      </c>
      <c r="M45" s="36" t="s">
        <v>76</v>
      </c>
      <c r="N45" s="148" t="s">
        <v>32</v>
      </c>
      <c r="O45" s="148" t="s">
        <v>32</v>
      </c>
      <c r="P45" s="142" t="s">
        <v>32</v>
      </c>
      <c r="Q45" s="142">
        <v>11700</v>
      </c>
      <c r="R45" s="140">
        <v>11700</v>
      </c>
      <c r="S45" s="147" t="s">
        <v>31</v>
      </c>
      <c r="T45" s="142" t="s">
        <v>32</v>
      </c>
      <c r="U45" s="80" t="s">
        <v>32</v>
      </c>
      <c r="V45" s="80" t="s">
        <v>32</v>
      </c>
      <c r="W45" s="80" t="s">
        <v>32</v>
      </c>
      <c r="X45" s="80" t="s">
        <v>32</v>
      </c>
      <c r="Y45" s="36" t="s">
        <v>427</v>
      </c>
      <c r="Z45" s="41" t="s">
        <v>287</v>
      </c>
      <c r="AA45" s="45" t="s">
        <v>412</v>
      </c>
    </row>
    <row r="46" spans="2:27" ht="30.75" customHeight="1" x14ac:dyDescent="0.45">
      <c r="B46" s="256" t="s">
        <v>187</v>
      </c>
      <c r="C46" s="256" t="s">
        <v>428</v>
      </c>
      <c r="D46" s="46" t="s">
        <v>108</v>
      </c>
      <c r="E46" s="46" t="s">
        <v>123</v>
      </c>
      <c r="F46" s="34" t="s">
        <v>429</v>
      </c>
      <c r="G46" s="34" t="s">
        <v>190</v>
      </c>
      <c r="H46" s="146" t="s">
        <v>134</v>
      </c>
      <c r="I46" s="146" t="s">
        <v>134</v>
      </c>
      <c r="J46" s="166">
        <v>1068</v>
      </c>
      <c r="K46" s="146"/>
      <c r="L46" s="166">
        <v>89</v>
      </c>
      <c r="M46" s="35" t="s">
        <v>76</v>
      </c>
      <c r="N46" s="171" t="s">
        <v>32</v>
      </c>
      <c r="O46" s="171" t="s">
        <v>32</v>
      </c>
      <c r="P46" s="141" t="s">
        <v>32</v>
      </c>
      <c r="Q46" s="141" t="s">
        <v>32</v>
      </c>
      <c r="R46" s="141" t="s">
        <v>32</v>
      </c>
      <c r="S46" s="146" t="s">
        <v>134</v>
      </c>
      <c r="T46" s="141" t="s">
        <v>32</v>
      </c>
      <c r="U46" s="81" t="s">
        <v>32</v>
      </c>
      <c r="V46" s="81" t="s">
        <v>32</v>
      </c>
      <c r="W46" s="81" t="s">
        <v>32</v>
      </c>
      <c r="X46" s="81" t="s">
        <v>32</v>
      </c>
      <c r="Y46" s="35" t="s">
        <v>134</v>
      </c>
      <c r="Z46" s="40" t="s">
        <v>312</v>
      </c>
      <c r="AA46" s="152"/>
    </row>
    <row r="47" spans="2:27" ht="27.75" x14ac:dyDescent="0.45">
      <c r="B47" s="255" t="s">
        <v>187</v>
      </c>
      <c r="C47" s="255" t="s">
        <v>430</v>
      </c>
      <c r="D47" s="47" t="s">
        <v>108</v>
      </c>
      <c r="E47" s="47" t="s">
        <v>123</v>
      </c>
      <c r="F47" s="45" t="s">
        <v>431</v>
      </c>
      <c r="G47" s="45" t="s">
        <v>190</v>
      </c>
      <c r="H47" s="147">
        <v>2030</v>
      </c>
      <c r="I47" s="147">
        <v>2031</v>
      </c>
      <c r="J47" s="165">
        <v>360</v>
      </c>
      <c r="K47" s="147">
        <v>2032</v>
      </c>
      <c r="L47" s="165">
        <v>30</v>
      </c>
      <c r="M47" s="36" t="s">
        <v>379</v>
      </c>
      <c r="N47" s="148" t="s">
        <v>32</v>
      </c>
      <c r="O47" s="148" t="s">
        <v>32</v>
      </c>
      <c r="P47" s="142" t="s">
        <v>32</v>
      </c>
      <c r="Q47" s="142">
        <v>1050</v>
      </c>
      <c r="R47" s="140">
        <v>1050</v>
      </c>
      <c r="S47" s="147" t="s">
        <v>31</v>
      </c>
      <c r="T47" s="142" t="s">
        <v>32</v>
      </c>
      <c r="U47" s="80" t="s">
        <v>32</v>
      </c>
      <c r="V47" s="80" t="s">
        <v>32</v>
      </c>
      <c r="W47" s="80" t="s">
        <v>32</v>
      </c>
      <c r="X47" s="80" t="s">
        <v>32</v>
      </c>
      <c r="Y47" s="36" t="s">
        <v>411</v>
      </c>
      <c r="Z47" s="41" t="s">
        <v>312</v>
      </c>
      <c r="AA47" s="151"/>
    </row>
    <row r="48" spans="2:27" ht="76.5" customHeight="1" x14ac:dyDescent="0.45">
      <c r="B48" s="256" t="s">
        <v>187</v>
      </c>
      <c r="C48" s="256" t="s">
        <v>432</v>
      </c>
      <c r="D48" s="46" t="s">
        <v>108</v>
      </c>
      <c r="E48" s="46" t="s">
        <v>123</v>
      </c>
      <c r="F48" s="34" t="s">
        <v>433</v>
      </c>
      <c r="G48" s="34" t="s">
        <v>190</v>
      </c>
      <c r="H48" s="146" t="s">
        <v>421</v>
      </c>
      <c r="I48" s="146" t="s">
        <v>421</v>
      </c>
      <c r="J48" s="166">
        <v>600</v>
      </c>
      <c r="K48" s="146"/>
      <c r="L48" s="166">
        <v>50</v>
      </c>
      <c r="M48" s="35" t="s">
        <v>76</v>
      </c>
      <c r="N48" s="171" t="s">
        <v>32</v>
      </c>
      <c r="O48" s="171" t="s">
        <v>32</v>
      </c>
      <c r="P48" s="141" t="s">
        <v>32</v>
      </c>
      <c r="Q48" s="141" t="s">
        <v>32</v>
      </c>
      <c r="R48" s="141" t="s">
        <v>32</v>
      </c>
      <c r="S48" s="146" t="s">
        <v>134</v>
      </c>
      <c r="T48" s="141" t="s">
        <v>32</v>
      </c>
      <c r="U48" s="81" t="s">
        <v>32</v>
      </c>
      <c r="V48" s="81" t="s">
        <v>32</v>
      </c>
      <c r="W48" s="81" t="s">
        <v>32</v>
      </c>
      <c r="X48" s="81" t="s">
        <v>32</v>
      </c>
      <c r="Y48" s="35" t="s">
        <v>134</v>
      </c>
      <c r="Z48" s="40" t="s">
        <v>312</v>
      </c>
      <c r="AA48" s="152"/>
    </row>
    <row r="49" spans="2:27" ht="44.25" customHeight="1" x14ac:dyDescent="0.45">
      <c r="B49" s="255" t="s">
        <v>187</v>
      </c>
      <c r="C49" s="255" t="s">
        <v>434</v>
      </c>
      <c r="D49" s="47" t="s">
        <v>108</v>
      </c>
      <c r="E49" s="47" t="s">
        <v>123</v>
      </c>
      <c r="F49" s="45" t="s">
        <v>435</v>
      </c>
      <c r="G49" s="45" t="s">
        <v>190</v>
      </c>
      <c r="H49" s="147">
        <v>2035</v>
      </c>
      <c r="I49" s="147">
        <v>2037</v>
      </c>
      <c r="J49" s="165">
        <v>1785</v>
      </c>
      <c r="K49" s="147">
        <v>2038</v>
      </c>
      <c r="L49" s="165">
        <v>119</v>
      </c>
      <c r="M49" s="36" t="s">
        <v>76</v>
      </c>
      <c r="N49" s="148" t="s">
        <v>32</v>
      </c>
      <c r="O49" s="148" t="s">
        <v>32</v>
      </c>
      <c r="P49" s="142">
        <v>12000</v>
      </c>
      <c r="Q49" s="142" t="s">
        <v>32</v>
      </c>
      <c r="R49" s="140">
        <v>12000</v>
      </c>
      <c r="S49" s="147" t="s">
        <v>31</v>
      </c>
      <c r="T49" s="142" t="s">
        <v>32</v>
      </c>
      <c r="U49" s="80" t="s">
        <v>32</v>
      </c>
      <c r="V49" s="80" t="s">
        <v>32</v>
      </c>
      <c r="W49" s="80" t="s">
        <v>32</v>
      </c>
      <c r="X49" s="80" t="s">
        <v>32</v>
      </c>
      <c r="Y49" s="36" t="s">
        <v>436</v>
      </c>
      <c r="Z49" s="41" t="s">
        <v>287</v>
      </c>
      <c r="AA49" s="45" t="s">
        <v>437</v>
      </c>
    </row>
    <row r="50" spans="2:27" ht="39.75" customHeight="1" x14ac:dyDescent="0.45">
      <c r="B50" s="256" t="s">
        <v>187</v>
      </c>
      <c r="C50" s="256" t="s">
        <v>438</v>
      </c>
      <c r="D50" s="46" t="s">
        <v>108</v>
      </c>
      <c r="E50" s="46" t="s">
        <v>123</v>
      </c>
      <c r="F50" s="34" t="s">
        <v>439</v>
      </c>
      <c r="G50" s="34" t="s">
        <v>190</v>
      </c>
      <c r="H50" s="146">
        <v>2035</v>
      </c>
      <c r="I50" s="146">
        <v>2037</v>
      </c>
      <c r="J50" s="166">
        <v>450</v>
      </c>
      <c r="K50" s="146">
        <v>2038</v>
      </c>
      <c r="L50" s="166">
        <v>30</v>
      </c>
      <c r="M50" s="35" t="s">
        <v>76</v>
      </c>
      <c r="N50" s="172" t="s">
        <v>32</v>
      </c>
      <c r="O50" s="171" t="s">
        <v>32</v>
      </c>
      <c r="P50" s="141">
        <v>3600</v>
      </c>
      <c r="Q50" s="141" t="s">
        <v>32</v>
      </c>
      <c r="R50" s="139">
        <v>3600</v>
      </c>
      <c r="S50" s="146" t="s">
        <v>134</v>
      </c>
      <c r="T50" s="141" t="s">
        <v>32</v>
      </c>
      <c r="U50" s="81" t="s">
        <v>32</v>
      </c>
      <c r="V50" s="81" t="s">
        <v>32</v>
      </c>
      <c r="W50" s="81" t="s">
        <v>32</v>
      </c>
      <c r="X50" s="81" t="s">
        <v>32</v>
      </c>
      <c r="Y50" s="35" t="s">
        <v>436</v>
      </c>
      <c r="Z50" s="35" t="s">
        <v>287</v>
      </c>
      <c r="AA50" s="34" t="s">
        <v>437</v>
      </c>
    </row>
    <row r="51" spans="2:27" ht="82.5" customHeight="1" x14ac:dyDescent="0.45">
      <c r="B51" s="255" t="s">
        <v>187</v>
      </c>
      <c r="C51" s="255" t="s">
        <v>440</v>
      </c>
      <c r="D51" s="109" t="s">
        <v>24</v>
      </c>
      <c r="E51" s="109" t="s">
        <v>88</v>
      </c>
      <c r="F51" s="45" t="s">
        <v>441</v>
      </c>
      <c r="G51" s="45" t="s">
        <v>190</v>
      </c>
      <c r="H51" s="147">
        <v>2025</v>
      </c>
      <c r="I51" s="147">
        <v>2030</v>
      </c>
      <c r="J51" s="158" t="s">
        <v>55</v>
      </c>
      <c r="K51" s="147" t="s">
        <v>442</v>
      </c>
      <c r="L51" s="158" t="s">
        <v>55</v>
      </c>
      <c r="M51" s="36" t="s">
        <v>443</v>
      </c>
      <c r="N51" s="173" t="s">
        <v>444</v>
      </c>
      <c r="O51" s="148">
        <v>3000</v>
      </c>
      <c r="P51" s="142">
        <v>3000</v>
      </c>
      <c r="Q51" s="142">
        <v>3000</v>
      </c>
      <c r="R51" s="140">
        <v>12000</v>
      </c>
      <c r="S51" s="147" t="s">
        <v>31</v>
      </c>
      <c r="T51" s="142" t="s">
        <v>32</v>
      </c>
      <c r="U51" s="80" t="s">
        <v>32</v>
      </c>
      <c r="V51" s="80" t="s">
        <v>32</v>
      </c>
      <c r="W51" s="80" t="s">
        <v>32</v>
      </c>
      <c r="X51" s="80" t="s">
        <v>32</v>
      </c>
      <c r="Y51" s="36" t="s">
        <v>355</v>
      </c>
      <c r="Z51" s="36" t="s">
        <v>287</v>
      </c>
      <c r="AA51" s="45" t="s">
        <v>445</v>
      </c>
    </row>
    <row r="52" spans="2:27" ht="52.5" customHeight="1" x14ac:dyDescent="0.45">
      <c r="B52" s="256" t="s">
        <v>187</v>
      </c>
      <c r="C52" s="256" t="s">
        <v>446</v>
      </c>
      <c r="D52" s="46" t="s">
        <v>24</v>
      </c>
      <c r="E52" s="46" t="s">
        <v>43</v>
      </c>
      <c r="F52" s="34" t="s">
        <v>369</v>
      </c>
      <c r="G52" s="34" t="s">
        <v>223</v>
      </c>
      <c r="H52" s="146">
        <v>2028</v>
      </c>
      <c r="I52" s="146">
        <v>2030</v>
      </c>
      <c r="J52" s="166">
        <v>1030</v>
      </c>
      <c r="K52" s="146">
        <v>2028</v>
      </c>
      <c r="L52" s="166">
        <v>515</v>
      </c>
      <c r="M52" s="35" t="s">
        <v>76</v>
      </c>
      <c r="N52" s="172" t="s">
        <v>32</v>
      </c>
      <c r="O52" s="171">
        <v>500</v>
      </c>
      <c r="P52" s="141">
        <v>1950</v>
      </c>
      <c r="Q52" s="141">
        <v>12000</v>
      </c>
      <c r="R52" s="139">
        <v>14450</v>
      </c>
      <c r="S52" s="146" t="s">
        <v>31</v>
      </c>
      <c r="T52" s="61" t="s">
        <v>134</v>
      </c>
      <c r="U52" s="61" t="s">
        <v>134</v>
      </c>
      <c r="V52" s="61" t="s">
        <v>134</v>
      </c>
      <c r="W52" s="61" t="s">
        <v>134</v>
      </c>
      <c r="X52" s="81" t="s">
        <v>32</v>
      </c>
      <c r="Y52" s="35" t="s">
        <v>355</v>
      </c>
      <c r="Z52" s="35" t="s">
        <v>287</v>
      </c>
      <c r="AA52" s="34" t="s">
        <v>447</v>
      </c>
    </row>
    <row r="53" spans="2:27" ht="58.15" customHeight="1" x14ac:dyDescent="0.45">
      <c r="B53" s="257" t="s">
        <v>228</v>
      </c>
      <c r="C53" s="258" t="s">
        <v>448</v>
      </c>
      <c r="D53" s="109" t="s">
        <v>24</v>
      </c>
      <c r="E53" s="109" t="s">
        <v>131</v>
      </c>
      <c r="F53" s="119" t="s">
        <v>449</v>
      </c>
      <c r="G53" s="119" t="s">
        <v>22</v>
      </c>
      <c r="H53" s="153" t="s">
        <v>56</v>
      </c>
      <c r="I53" s="153" t="s">
        <v>143</v>
      </c>
      <c r="J53" s="167">
        <v>45880</v>
      </c>
      <c r="K53" s="153" t="s">
        <v>56</v>
      </c>
      <c r="L53" s="167">
        <v>2294</v>
      </c>
      <c r="M53" s="119" t="s">
        <v>450</v>
      </c>
      <c r="N53" s="174">
        <v>0</v>
      </c>
      <c r="O53" s="148" t="s">
        <v>32</v>
      </c>
      <c r="P53" s="142" t="s">
        <v>32</v>
      </c>
      <c r="Q53" s="142" t="s">
        <v>32</v>
      </c>
      <c r="R53" s="142" t="s">
        <v>32</v>
      </c>
      <c r="S53" s="147" t="s">
        <v>71</v>
      </c>
      <c r="T53" s="142" t="s">
        <v>32</v>
      </c>
      <c r="U53" s="80" t="s">
        <v>32</v>
      </c>
      <c r="V53" s="80" t="s">
        <v>32</v>
      </c>
      <c r="W53" s="80" t="s">
        <v>32</v>
      </c>
      <c r="X53" s="80" t="s">
        <v>32</v>
      </c>
      <c r="Y53" s="36" t="s">
        <v>76</v>
      </c>
      <c r="Z53" s="36" t="s">
        <v>287</v>
      </c>
      <c r="AA53" s="151" t="s">
        <v>451</v>
      </c>
    </row>
    <row r="54" spans="2:27" ht="148.5" customHeight="1" x14ac:dyDescent="0.45">
      <c r="B54" s="259" t="s">
        <v>228</v>
      </c>
      <c r="C54" s="260" t="s">
        <v>452</v>
      </c>
      <c r="D54" s="46" t="s">
        <v>24</v>
      </c>
      <c r="E54" s="46" t="s">
        <v>25</v>
      </c>
      <c r="F54" s="43" t="s">
        <v>453</v>
      </c>
      <c r="G54" s="44" t="s">
        <v>454</v>
      </c>
      <c r="H54" s="154" t="s">
        <v>56</v>
      </c>
      <c r="I54" s="154" t="s">
        <v>29</v>
      </c>
      <c r="J54" s="168">
        <v>2500</v>
      </c>
      <c r="K54" s="155" t="s">
        <v>29</v>
      </c>
      <c r="L54" s="168">
        <v>100</v>
      </c>
      <c r="M54" s="43" t="s">
        <v>235</v>
      </c>
      <c r="N54" s="136">
        <v>100</v>
      </c>
      <c r="O54" s="171" t="s">
        <v>32</v>
      </c>
      <c r="P54" s="141" t="s">
        <v>32</v>
      </c>
      <c r="Q54" s="141" t="s">
        <v>32</v>
      </c>
      <c r="R54" s="139">
        <f>SUM(Table9[[#This Row],[Proposed Exp. 25-26 £''000]:[Proposed Exp. 2028-29 to 2030-2031 (incl.) £''000]])</f>
        <v>100</v>
      </c>
      <c r="S54" s="146" t="s">
        <v>71</v>
      </c>
      <c r="T54" s="141" t="s">
        <v>32</v>
      </c>
      <c r="U54" s="81" t="s">
        <v>32</v>
      </c>
      <c r="V54" s="81" t="s">
        <v>32</v>
      </c>
      <c r="W54" s="81" t="s">
        <v>32</v>
      </c>
      <c r="X54" s="81" t="s">
        <v>32</v>
      </c>
      <c r="Y54" s="35" t="s">
        <v>76</v>
      </c>
      <c r="Z54" s="35" t="s">
        <v>287</v>
      </c>
      <c r="AA54" s="152" t="s">
        <v>455</v>
      </c>
    </row>
    <row r="55" spans="2:27" ht="70.150000000000006" customHeight="1" x14ac:dyDescent="0.45">
      <c r="B55" s="257" t="s">
        <v>456</v>
      </c>
      <c r="C55" s="258" t="s">
        <v>457</v>
      </c>
      <c r="D55" s="109" t="s">
        <v>24</v>
      </c>
      <c r="E55" s="109" t="s">
        <v>60</v>
      </c>
      <c r="F55" s="123" t="s">
        <v>458</v>
      </c>
      <c r="G55" s="119" t="s">
        <v>454</v>
      </c>
      <c r="H55" s="153" t="s">
        <v>28</v>
      </c>
      <c r="I55" s="153" t="s">
        <v>28</v>
      </c>
      <c r="J55" s="159" t="s">
        <v>118</v>
      </c>
      <c r="K55" s="153" t="s">
        <v>118</v>
      </c>
      <c r="L55" s="159" t="s">
        <v>118</v>
      </c>
      <c r="M55" s="119" t="s">
        <v>450</v>
      </c>
      <c r="N55" s="135">
        <v>20</v>
      </c>
      <c r="O55" s="148" t="s">
        <v>32</v>
      </c>
      <c r="P55" s="142" t="s">
        <v>32</v>
      </c>
      <c r="Q55" s="142" t="s">
        <v>32</v>
      </c>
      <c r="R55" s="140">
        <f>SUM(Table9[[#This Row],[Proposed Exp. 25-26 £''000]:[Proposed Exp. 2028-29 to 2030-2031 (incl.) £''000]])</f>
        <v>20</v>
      </c>
      <c r="S55" s="147" t="s">
        <v>31</v>
      </c>
      <c r="T55" s="142" t="s">
        <v>32</v>
      </c>
      <c r="U55" s="80" t="s">
        <v>32</v>
      </c>
      <c r="V55" s="80" t="s">
        <v>32</v>
      </c>
      <c r="W55" s="80" t="s">
        <v>32</v>
      </c>
      <c r="X55" s="80" t="s">
        <v>32</v>
      </c>
      <c r="Y55" s="36" t="s">
        <v>134</v>
      </c>
      <c r="Z55" s="36" t="s">
        <v>287</v>
      </c>
      <c r="AA55" s="151" t="s">
        <v>459</v>
      </c>
    </row>
    <row r="56" spans="2:27" ht="65.650000000000006" customHeight="1" x14ac:dyDescent="0.45">
      <c r="B56" s="259" t="s">
        <v>456</v>
      </c>
      <c r="C56" s="260" t="s">
        <v>460</v>
      </c>
      <c r="D56" s="46" t="s">
        <v>24</v>
      </c>
      <c r="E56" s="46" t="s">
        <v>60</v>
      </c>
      <c r="F56" s="112" t="s">
        <v>461</v>
      </c>
      <c r="G56" s="43" t="s">
        <v>454</v>
      </c>
      <c r="H56" s="155" t="s">
        <v>28</v>
      </c>
      <c r="I56" s="155" t="s">
        <v>28</v>
      </c>
      <c r="J56" s="160" t="s">
        <v>118</v>
      </c>
      <c r="K56" s="155" t="s">
        <v>118</v>
      </c>
      <c r="L56" s="160" t="s">
        <v>118</v>
      </c>
      <c r="M56" s="44" t="s">
        <v>450</v>
      </c>
      <c r="N56" s="137">
        <v>20</v>
      </c>
      <c r="O56" s="171" t="s">
        <v>32</v>
      </c>
      <c r="P56" s="141" t="s">
        <v>32</v>
      </c>
      <c r="Q56" s="141" t="s">
        <v>32</v>
      </c>
      <c r="R56" s="139">
        <f>SUM(Table9[[#This Row],[Proposed Exp. 25-26 £''000]:[Proposed Exp. 2028-29 to 2030-2031 (incl.) £''000]])</f>
        <v>20</v>
      </c>
      <c r="S56" s="146" t="s">
        <v>71</v>
      </c>
      <c r="T56" s="141" t="s">
        <v>32</v>
      </c>
      <c r="U56" s="81" t="s">
        <v>32</v>
      </c>
      <c r="V56" s="81" t="s">
        <v>32</v>
      </c>
      <c r="W56" s="81" t="s">
        <v>32</v>
      </c>
      <c r="X56" s="81" t="s">
        <v>32</v>
      </c>
      <c r="Y56" s="35" t="s">
        <v>134</v>
      </c>
      <c r="Z56" s="35" t="s">
        <v>287</v>
      </c>
      <c r="AA56" s="152" t="s">
        <v>462</v>
      </c>
    </row>
    <row r="57" spans="2:27" ht="82.5" customHeight="1" x14ac:dyDescent="0.45">
      <c r="B57" s="257" t="s">
        <v>456</v>
      </c>
      <c r="C57" s="258" t="s">
        <v>463</v>
      </c>
      <c r="D57" s="109" t="s">
        <v>60</v>
      </c>
      <c r="E57" s="109" t="s">
        <v>60</v>
      </c>
      <c r="F57" s="124" t="s">
        <v>464</v>
      </c>
      <c r="G57" s="122" t="s">
        <v>454</v>
      </c>
      <c r="H57" s="156" t="s">
        <v>28</v>
      </c>
      <c r="I57" s="156" t="s">
        <v>28</v>
      </c>
      <c r="J57" s="169">
        <v>130</v>
      </c>
      <c r="K57" s="156" t="s">
        <v>28</v>
      </c>
      <c r="L57" s="169">
        <v>13</v>
      </c>
      <c r="M57" s="122" t="s">
        <v>465</v>
      </c>
      <c r="N57" s="138">
        <v>20</v>
      </c>
      <c r="O57" s="148" t="s">
        <v>32</v>
      </c>
      <c r="P57" s="142" t="s">
        <v>32</v>
      </c>
      <c r="Q57" s="142" t="s">
        <v>32</v>
      </c>
      <c r="R57" s="140">
        <f>SUM(Table9[[#This Row],[Proposed Exp. 25-26 £''000]:[Proposed Exp. 2028-29 to 2030-2031 (incl.) £''000]])</f>
        <v>20</v>
      </c>
      <c r="S57" s="147" t="s">
        <v>31</v>
      </c>
      <c r="T57" s="142" t="s">
        <v>32</v>
      </c>
      <c r="U57" s="80" t="s">
        <v>32</v>
      </c>
      <c r="V57" s="80" t="s">
        <v>32</v>
      </c>
      <c r="W57" s="80" t="s">
        <v>32</v>
      </c>
      <c r="X57" s="80" t="s">
        <v>32</v>
      </c>
      <c r="Y57" s="36" t="s">
        <v>134</v>
      </c>
      <c r="Z57" s="36" t="s">
        <v>287</v>
      </c>
      <c r="AA57" s="151" t="s">
        <v>466</v>
      </c>
    </row>
    <row r="58" spans="2:27" ht="189.75" customHeight="1" x14ac:dyDescent="0.45">
      <c r="B58" s="259" t="s">
        <v>456</v>
      </c>
      <c r="C58" s="260" t="s">
        <v>467</v>
      </c>
      <c r="D58" s="46" t="s">
        <v>24</v>
      </c>
      <c r="E58" s="46" t="s">
        <v>35</v>
      </c>
      <c r="F58" s="43" t="s">
        <v>468</v>
      </c>
      <c r="G58" s="43" t="s">
        <v>454</v>
      </c>
      <c r="H58" s="154" t="s">
        <v>28</v>
      </c>
      <c r="I58" s="154" t="s">
        <v>28</v>
      </c>
      <c r="J58" s="170">
        <v>735</v>
      </c>
      <c r="K58" s="154" t="s">
        <v>56</v>
      </c>
      <c r="L58" s="170">
        <v>49</v>
      </c>
      <c r="M58" s="43" t="s">
        <v>469</v>
      </c>
      <c r="N58" s="136">
        <v>100</v>
      </c>
      <c r="O58" s="171" t="s">
        <v>32</v>
      </c>
      <c r="P58" s="141" t="s">
        <v>32</v>
      </c>
      <c r="Q58" s="141" t="s">
        <v>32</v>
      </c>
      <c r="R58" s="139">
        <f>SUM(Table9[[#This Row],[Proposed Exp. 25-26 £''000]:[Proposed Exp. 2028-29 to 2030-2031 (incl.) £''000]])</f>
        <v>100</v>
      </c>
      <c r="S58" s="146" t="s">
        <v>31</v>
      </c>
      <c r="T58" s="143">
        <v>47</v>
      </c>
      <c r="U58" s="81" t="s">
        <v>32</v>
      </c>
      <c r="V58" s="81" t="s">
        <v>32</v>
      </c>
      <c r="W58" s="81" t="s">
        <v>32</v>
      </c>
      <c r="X58" s="139">
        <v>705</v>
      </c>
      <c r="Y58" s="35" t="s">
        <v>134</v>
      </c>
      <c r="Z58" s="35" t="s">
        <v>287</v>
      </c>
      <c r="AA58" s="152" t="s">
        <v>470</v>
      </c>
    </row>
    <row r="59" spans="2:27" ht="57.75" customHeight="1" x14ac:dyDescent="0.45">
      <c r="B59" s="257" t="s">
        <v>456</v>
      </c>
      <c r="C59" s="258" t="s">
        <v>471</v>
      </c>
      <c r="D59" s="109" t="s">
        <v>24</v>
      </c>
      <c r="E59" s="109" t="s">
        <v>35</v>
      </c>
      <c r="F59" s="122" t="s">
        <v>472</v>
      </c>
      <c r="G59" s="122" t="s">
        <v>454</v>
      </c>
      <c r="H59" s="156" t="s">
        <v>28</v>
      </c>
      <c r="I59" s="156" t="s">
        <v>28</v>
      </c>
      <c r="J59" s="169">
        <v>1200</v>
      </c>
      <c r="K59" s="156" t="s">
        <v>56</v>
      </c>
      <c r="L59" s="169">
        <v>80</v>
      </c>
      <c r="M59" s="122" t="s">
        <v>76</v>
      </c>
      <c r="N59" s="138">
        <v>45</v>
      </c>
      <c r="O59" s="148" t="s">
        <v>32</v>
      </c>
      <c r="P59" s="142" t="s">
        <v>32</v>
      </c>
      <c r="Q59" s="142" t="s">
        <v>32</v>
      </c>
      <c r="R59" s="140">
        <f>SUM(Table9[[#This Row],[Proposed Exp. 25-26 £''000]:[Proposed Exp. 2028-29 to 2030-2031 (incl.) £''000]])</f>
        <v>45</v>
      </c>
      <c r="S59" s="147" t="s">
        <v>71</v>
      </c>
      <c r="T59" s="142" t="s">
        <v>32</v>
      </c>
      <c r="U59" s="80" t="s">
        <v>32</v>
      </c>
      <c r="V59" s="80" t="s">
        <v>32</v>
      </c>
      <c r="W59" s="80" t="s">
        <v>32</v>
      </c>
      <c r="X59" s="80" t="s">
        <v>32</v>
      </c>
      <c r="Y59" s="36" t="s">
        <v>134</v>
      </c>
      <c r="Z59" s="36" t="s">
        <v>287</v>
      </c>
      <c r="AA59" s="151" t="s">
        <v>473</v>
      </c>
    </row>
    <row r="60" spans="2:27" ht="54.75" customHeight="1" x14ac:dyDescent="0.45">
      <c r="B60" s="256" t="s">
        <v>456</v>
      </c>
      <c r="C60" s="256" t="s">
        <v>474</v>
      </c>
      <c r="D60" s="46" t="s">
        <v>24</v>
      </c>
      <c r="E60" s="46" t="s">
        <v>35</v>
      </c>
      <c r="F60" s="112" t="s">
        <v>475</v>
      </c>
      <c r="G60" s="112" t="s">
        <v>454</v>
      </c>
      <c r="H60" s="155" t="s">
        <v>28</v>
      </c>
      <c r="I60" s="155" t="s">
        <v>28</v>
      </c>
      <c r="J60" s="168">
        <v>105</v>
      </c>
      <c r="K60" s="154" t="s">
        <v>28</v>
      </c>
      <c r="L60" s="168">
        <v>7</v>
      </c>
      <c r="M60" s="43" t="s">
        <v>76</v>
      </c>
      <c r="N60" s="137">
        <v>45</v>
      </c>
      <c r="O60" s="171" t="s">
        <v>32</v>
      </c>
      <c r="P60" s="141" t="s">
        <v>32</v>
      </c>
      <c r="Q60" s="141" t="s">
        <v>32</v>
      </c>
      <c r="R60" s="139">
        <f>SUM(Table9[[#This Row],[Proposed Exp. 25-26 £''000]:[Proposed Exp. 2028-29 to 2030-2031 (incl.) £''000]])</f>
        <v>45</v>
      </c>
      <c r="S60" s="146" t="s">
        <v>71</v>
      </c>
      <c r="T60" s="61" t="s">
        <v>134</v>
      </c>
      <c r="U60" s="61" t="s">
        <v>134</v>
      </c>
      <c r="V60" s="61" t="s">
        <v>134</v>
      </c>
      <c r="W60" s="61" t="s">
        <v>134</v>
      </c>
      <c r="X60" s="61" t="s">
        <v>134</v>
      </c>
      <c r="Y60" s="35" t="s">
        <v>134</v>
      </c>
      <c r="Z60" s="35" t="s">
        <v>287</v>
      </c>
      <c r="AA60" s="152" t="s">
        <v>476</v>
      </c>
    </row>
    <row r="61" spans="2:27" ht="104.25" customHeight="1" x14ac:dyDescent="0.45">
      <c r="B61" s="255" t="s">
        <v>456</v>
      </c>
      <c r="C61" s="255" t="s">
        <v>477</v>
      </c>
      <c r="D61" s="109" t="s">
        <v>24</v>
      </c>
      <c r="E61" s="109" t="s">
        <v>35</v>
      </c>
      <c r="F61" s="45" t="s">
        <v>478</v>
      </c>
      <c r="G61" s="45" t="s">
        <v>454</v>
      </c>
      <c r="H61" s="147" t="s">
        <v>28</v>
      </c>
      <c r="I61" s="147" t="s">
        <v>28</v>
      </c>
      <c r="J61" s="165">
        <v>50</v>
      </c>
      <c r="K61" s="147" t="s">
        <v>28</v>
      </c>
      <c r="L61" s="165">
        <v>5</v>
      </c>
      <c r="M61" s="36" t="s">
        <v>76</v>
      </c>
      <c r="N61" s="175">
        <v>100</v>
      </c>
      <c r="O61" s="148" t="s">
        <v>32</v>
      </c>
      <c r="P61" s="142" t="s">
        <v>32</v>
      </c>
      <c r="Q61" s="142" t="s">
        <v>32</v>
      </c>
      <c r="R61" s="140">
        <f>SUM(Table9[[#This Row],[Proposed Exp. 25-26 £''000]:[Proposed Exp. 2028-29 to 2030-2031 (incl.) £''000]])</f>
        <v>100</v>
      </c>
      <c r="S61" s="147" t="s">
        <v>31</v>
      </c>
      <c r="T61" s="140">
        <v>60</v>
      </c>
      <c r="U61" s="80" t="s">
        <v>32</v>
      </c>
      <c r="V61" s="80" t="s">
        <v>32</v>
      </c>
      <c r="W61" s="80" t="s">
        <v>32</v>
      </c>
      <c r="X61" s="140">
        <v>900</v>
      </c>
      <c r="Y61" s="36" t="s">
        <v>134</v>
      </c>
      <c r="Z61" s="36" t="s">
        <v>287</v>
      </c>
      <c r="AA61" s="151" t="s">
        <v>479</v>
      </c>
    </row>
    <row r="62" spans="2:27" ht="108.75" customHeight="1" x14ac:dyDescent="0.45">
      <c r="B62" s="256" t="s">
        <v>456</v>
      </c>
      <c r="C62" s="256" t="s">
        <v>480</v>
      </c>
      <c r="D62" s="46" t="s">
        <v>24</v>
      </c>
      <c r="E62" s="46" t="s">
        <v>35</v>
      </c>
      <c r="F62" s="34" t="s">
        <v>481</v>
      </c>
      <c r="G62" s="34" t="s">
        <v>454</v>
      </c>
      <c r="H62" s="146" t="s">
        <v>28</v>
      </c>
      <c r="I62" s="146" t="s">
        <v>28</v>
      </c>
      <c r="J62" s="166">
        <v>336</v>
      </c>
      <c r="K62" s="146" t="s">
        <v>28</v>
      </c>
      <c r="L62" s="166">
        <v>16</v>
      </c>
      <c r="M62" s="35" t="s">
        <v>76</v>
      </c>
      <c r="N62" s="176">
        <v>1500</v>
      </c>
      <c r="O62" s="171" t="s">
        <v>32</v>
      </c>
      <c r="P62" s="141" t="s">
        <v>32</v>
      </c>
      <c r="Q62" s="141" t="s">
        <v>32</v>
      </c>
      <c r="R62" s="139">
        <f>SUM(Table9[[#This Row],[Proposed Exp. 25-26 £''000]:[Proposed Exp. 2028-29 to 2030-2031 (incl.) £''000]])</f>
        <v>1500</v>
      </c>
      <c r="S62" s="146" t="s">
        <v>31</v>
      </c>
      <c r="T62" s="139">
        <v>65</v>
      </c>
      <c r="U62" s="81" t="s">
        <v>32</v>
      </c>
      <c r="V62" s="81" t="s">
        <v>32</v>
      </c>
      <c r="W62" s="81" t="s">
        <v>32</v>
      </c>
      <c r="X62" s="139">
        <v>975</v>
      </c>
      <c r="Y62" s="35" t="s">
        <v>134</v>
      </c>
      <c r="Z62" s="35" t="s">
        <v>287</v>
      </c>
      <c r="AA62" s="152" t="s">
        <v>482</v>
      </c>
    </row>
    <row r="63" spans="2:27" ht="53.25" customHeight="1" x14ac:dyDescent="0.45">
      <c r="B63" s="255" t="s">
        <v>456</v>
      </c>
      <c r="C63" s="255" t="s">
        <v>483</v>
      </c>
      <c r="D63" s="109" t="s">
        <v>24</v>
      </c>
      <c r="E63" s="109" t="s">
        <v>43</v>
      </c>
      <c r="F63" s="45" t="s">
        <v>484</v>
      </c>
      <c r="G63" s="45" t="s">
        <v>454</v>
      </c>
      <c r="H63" s="147" t="s">
        <v>28</v>
      </c>
      <c r="I63" s="147" t="s">
        <v>28</v>
      </c>
      <c r="J63" s="165">
        <v>100</v>
      </c>
      <c r="K63" s="147" t="s">
        <v>28</v>
      </c>
      <c r="L63" s="165">
        <v>5</v>
      </c>
      <c r="M63" s="36" t="s">
        <v>76</v>
      </c>
      <c r="N63" s="175">
        <v>115</v>
      </c>
      <c r="O63" s="148" t="s">
        <v>32</v>
      </c>
      <c r="P63" s="142" t="s">
        <v>32</v>
      </c>
      <c r="Q63" s="142" t="s">
        <v>32</v>
      </c>
      <c r="R63" s="140">
        <f>SUM(Table9[[#This Row],[Proposed Exp. 25-26 £''000]:[Proposed Exp. 2028-29 to 2030-2031 (incl.) £''000]])</f>
        <v>115</v>
      </c>
      <c r="S63" s="147" t="s">
        <v>31</v>
      </c>
      <c r="T63" s="140">
        <v>36</v>
      </c>
      <c r="U63" s="80" t="s">
        <v>32</v>
      </c>
      <c r="V63" s="80" t="s">
        <v>32</v>
      </c>
      <c r="W63" s="80" t="s">
        <v>32</v>
      </c>
      <c r="X63" s="140">
        <v>720</v>
      </c>
      <c r="Y63" s="36" t="s">
        <v>134</v>
      </c>
      <c r="Z63" s="36" t="s">
        <v>287</v>
      </c>
      <c r="AA63" s="151" t="s">
        <v>485</v>
      </c>
    </row>
    <row r="64" spans="2:27" ht="83.25" x14ac:dyDescent="0.45">
      <c r="B64" s="256" t="s">
        <v>456</v>
      </c>
      <c r="C64" s="256" t="s">
        <v>486</v>
      </c>
      <c r="D64" s="46" t="s">
        <v>24</v>
      </c>
      <c r="E64" s="46" t="s">
        <v>221</v>
      </c>
      <c r="F64" s="34" t="s">
        <v>487</v>
      </c>
      <c r="G64" s="34" t="s">
        <v>454</v>
      </c>
      <c r="H64" s="146" t="s">
        <v>28</v>
      </c>
      <c r="I64" s="146" t="s">
        <v>28</v>
      </c>
      <c r="J64" s="157" t="s">
        <v>55</v>
      </c>
      <c r="K64" s="146" t="s">
        <v>28</v>
      </c>
      <c r="L64" s="157" t="s">
        <v>55</v>
      </c>
      <c r="M64" s="35" t="s">
        <v>488</v>
      </c>
      <c r="N64" s="176">
        <v>500</v>
      </c>
      <c r="O64" s="171" t="s">
        <v>32</v>
      </c>
      <c r="P64" s="141" t="s">
        <v>32</v>
      </c>
      <c r="Q64" s="141" t="s">
        <v>32</v>
      </c>
      <c r="R64" s="139">
        <f>SUM(Table9[[#This Row],[Proposed Exp. 25-26 £''000]:[Proposed Exp. 2028-29 to 2030-2031 (incl.) £''000]])</f>
        <v>500</v>
      </c>
      <c r="S64" s="146" t="s">
        <v>31</v>
      </c>
      <c r="T64" s="141" t="s">
        <v>32</v>
      </c>
      <c r="U64" s="81" t="s">
        <v>32</v>
      </c>
      <c r="V64" s="81" t="s">
        <v>32</v>
      </c>
      <c r="W64" s="81" t="s">
        <v>32</v>
      </c>
      <c r="X64" s="81" t="s">
        <v>32</v>
      </c>
      <c r="Y64" s="35" t="s">
        <v>134</v>
      </c>
      <c r="Z64" s="35" t="s">
        <v>287</v>
      </c>
      <c r="AA64" s="152" t="s">
        <v>489</v>
      </c>
    </row>
    <row r="65" spans="2:27" ht="175.15" customHeight="1" x14ac:dyDescent="0.45">
      <c r="B65" s="255" t="s">
        <v>261</v>
      </c>
      <c r="C65" s="255" t="s">
        <v>490</v>
      </c>
      <c r="D65" s="109" t="s">
        <v>24</v>
      </c>
      <c r="E65" s="109" t="s">
        <v>35</v>
      </c>
      <c r="F65" s="45" t="s">
        <v>491</v>
      </c>
      <c r="G65" s="45" t="s">
        <v>492</v>
      </c>
      <c r="H65" s="147" t="s">
        <v>28</v>
      </c>
      <c r="I65" s="147" t="s">
        <v>28</v>
      </c>
      <c r="J65" s="163" t="s">
        <v>55</v>
      </c>
      <c r="K65" s="147" t="s">
        <v>56</v>
      </c>
      <c r="L65" s="163" t="s">
        <v>55</v>
      </c>
      <c r="M65" s="36" t="s">
        <v>493</v>
      </c>
      <c r="N65" s="175">
        <v>50</v>
      </c>
      <c r="O65" s="148" t="s">
        <v>32</v>
      </c>
      <c r="P65" s="142" t="s">
        <v>32</v>
      </c>
      <c r="Q65" s="142" t="s">
        <v>32</v>
      </c>
      <c r="R65" s="142" t="s">
        <v>32</v>
      </c>
      <c r="S65" s="147" t="s">
        <v>71</v>
      </c>
      <c r="T65" s="142" t="s">
        <v>32</v>
      </c>
      <c r="U65" s="80" t="s">
        <v>32</v>
      </c>
      <c r="V65" s="80" t="s">
        <v>32</v>
      </c>
      <c r="W65" s="80" t="s">
        <v>32</v>
      </c>
      <c r="X65" s="80" t="s">
        <v>32</v>
      </c>
      <c r="Y65" s="36" t="s">
        <v>494</v>
      </c>
      <c r="Z65" s="36" t="s">
        <v>297</v>
      </c>
      <c r="AA65" s="45" t="s">
        <v>495</v>
      </c>
    </row>
    <row r="66" spans="2:27" ht="144" customHeight="1" x14ac:dyDescent="0.45">
      <c r="B66" s="256" t="s">
        <v>261</v>
      </c>
      <c r="C66" s="256" t="s">
        <v>496</v>
      </c>
      <c r="D66" s="125" t="s">
        <v>24</v>
      </c>
      <c r="E66" s="125" t="s">
        <v>35</v>
      </c>
      <c r="F66" s="34" t="s">
        <v>497</v>
      </c>
      <c r="G66" s="34" t="s">
        <v>492</v>
      </c>
      <c r="H66" s="146" t="s">
        <v>56</v>
      </c>
      <c r="I66" s="146" t="s">
        <v>125</v>
      </c>
      <c r="J66" s="164" t="s">
        <v>498</v>
      </c>
      <c r="K66" s="146" t="s">
        <v>29</v>
      </c>
      <c r="L66" s="164" t="s">
        <v>498</v>
      </c>
      <c r="M66" s="35" t="s">
        <v>493</v>
      </c>
      <c r="N66" s="172" t="s">
        <v>32</v>
      </c>
      <c r="O66" s="171" t="s">
        <v>32</v>
      </c>
      <c r="P66" s="141" t="s">
        <v>498</v>
      </c>
      <c r="Q66" s="141" t="s">
        <v>498</v>
      </c>
      <c r="R66" s="141" t="s">
        <v>32</v>
      </c>
      <c r="S66" s="146" t="s">
        <v>50</v>
      </c>
      <c r="T66" s="141" t="s">
        <v>32</v>
      </c>
      <c r="U66" s="81" t="s">
        <v>32</v>
      </c>
      <c r="V66" s="81" t="s">
        <v>32</v>
      </c>
      <c r="W66" s="81" t="s">
        <v>32</v>
      </c>
      <c r="X66" s="81" t="s">
        <v>32</v>
      </c>
      <c r="Y66" s="35" t="s">
        <v>494</v>
      </c>
      <c r="Z66" s="35" t="s">
        <v>287</v>
      </c>
      <c r="AA66" s="152"/>
    </row>
  </sheetData>
  <dataValidations count="1">
    <dataValidation type="list" allowBlank="1" showInputMessage="1" showErrorMessage="1" sqref="E4:E66" xr:uid="{DC67F5C3-DA28-4067-BFD0-123E80E2752B}">
      <formula1>INDIRECT($D4)</formula1>
    </dataValidation>
  </dataValidations>
  <hyperlinks>
    <hyperlink ref="B4:C66" r:id="rId1" display="Darren.Hewerdine@met.police.uk; a" xr:uid="{B5953E42-19C0-45D5-9FCA-A08CDDE40D90}"/>
  </hyperlinks>
  <pageMargins left="0.7" right="0.7" top="0.75" bottom="0.75" header="0.3" footer="0.3"/>
  <pageSetup paperSize="9" orientation="portrait" r:id="rId2"/>
  <ignoredErrors>
    <ignoredError sqref="R19:R23 X4:X6 X58 X9:X11 X13:X18 X21 X25 X29:X57 X59:X66 R7 R25 R28:R29 R37:R42 R45 R47 R49:R52 R31:R35 X28" calculatedColumn="1"/>
    <ignoredError sqref="N51" numberStoredAsText="1"/>
  </ignoredErrors>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71562DB-A4E4-45A1-A334-7CBFFFFB7560}">
          <x14:formula1>
            <xm:f>Validation!$C$2:$F$2</xm:f>
          </x14:formula1>
          <xm:sqref>D4:D66</xm:sqref>
        </x14:dataValidation>
        <x14:dataValidation type="list" allowBlank="1" showInputMessage="1" showErrorMessage="1" xr:uid="{B110085B-BE33-45D3-846C-1CB09345AD5C}">
          <x14:formula1>
            <xm:f>Validation!$C$14:$C$18</xm:f>
          </x14:formula1>
          <xm:sqref>Z4:Z66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62CB-2392-489E-831A-661E5FEAF51D}">
  <dimension ref="A1:W47"/>
  <sheetViews>
    <sheetView topLeftCell="B1" zoomScaleNormal="100" workbookViewId="0">
      <selection activeCell="C1" sqref="C1"/>
    </sheetView>
  </sheetViews>
  <sheetFormatPr defaultColWidth="9" defaultRowHeight="14.25" x14ac:dyDescent="0.45"/>
  <cols>
    <col min="1" max="1" width="9" style="37" hidden="1" customWidth="1"/>
    <col min="2" max="2" width="9" style="37"/>
    <col min="3" max="3" width="14.73046875" style="33" customWidth="1"/>
    <col min="4" max="4" width="12.1328125" style="33" customWidth="1"/>
    <col min="5" max="5" width="22.265625" style="68" customWidth="1"/>
    <col min="6" max="6" width="16.265625" style="68" customWidth="1"/>
    <col min="7" max="7" width="48" style="68" customWidth="1"/>
    <col min="8" max="11" width="18.86328125" style="33" customWidth="1"/>
    <col min="12" max="12" width="19" style="33" customWidth="1"/>
    <col min="13" max="13" width="18.86328125" style="33" customWidth="1"/>
    <col min="14" max="14" width="20" style="33" customWidth="1"/>
    <col min="15" max="15" width="44.59765625" style="33" customWidth="1"/>
    <col min="16" max="18" width="18.86328125" style="62" customWidth="1"/>
    <col min="19" max="19" width="22" style="33" customWidth="1"/>
    <col min="20" max="22" width="18.86328125" style="54" customWidth="1"/>
    <col min="23" max="23" width="61" style="33" customWidth="1"/>
    <col min="24" max="16384" width="9" style="33"/>
  </cols>
  <sheetData>
    <row r="1" spans="1:23" ht="15.4" x14ac:dyDescent="0.45">
      <c r="C1" s="3" t="s">
        <v>499</v>
      </c>
      <c r="D1" s="12"/>
      <c r="E1" s="13"/>
      <c r="F1" s="13"/>
      <c r="G1" s="13"/>
      <c r="H1" s="12"/>
      <c r="I1" s="14"/>
      <c r="J1" s="14"/>
      <c r="K1" s="15"/>
      <c r="L1" s="14"/>
      <c r="M1" s="14"/>
      <c r="N1" s="14"/>
      <c r="O1" s="13"/>
      <c r="P1" s="77"/>
      <c r="Q1" s="78"/>
      <c r="R1" s="77"/>
      <c r="S1" s="12"/>
      <c r="T1" s="82"/>
      <c r="U1" s="82"/>
      <c r="V1" s="82"/>
      <c r="W1" s="14"/>
    </row>
    <row r="2" spans="1:23" ht="15.4" x14ac:dyDescent="0.45">
      <c r="C2" s="3" t="s">
        <v>1</v>
      </c>
      <c r="D2" s="12"/>
      <c r="E2" s="13"/>
      <c r="F2" s="13"/>
      <c r="G2" s="13"/>
      <c r="H2" s="12"/>
      <c r="I2" s="14"/>
      <c r="J2" s="14"/>
      <c r="K2" s="15"/>
      <c r="L2" s="14"/>
      <c r="M2" s="14"/>
      <c r="N2" s="14"/>
      <c r="O2" s="13"/>
      <c r="P2" s="77"/>
      <c r="Q2" s="56"/>
      <c r="R2" s="57"/>
      <c r="S2" s="12"/>
      <c r="T2" s="82"/>
      <c r="U2" s="52"/>
      <c r="V2" s="73"/>
      <c r="W2" s="14"/>
    </row>
    <row r="3" spans="1:23" ht="55.5" x14ac:dyDescent="0.45">
      <c r="A3" s="27" t="s">
        <v>500</v>
      </c>
      <c r="B3" s="72"/>
      <c r="C3" s="67" t="s">
        <v>2</v>
      </c>
      <c r="D3" s="67" t="s">
        <v>3</v>
      </c>
      <c r="E3" s="67" t="s">
        <v>4</v>
      </c>
      <c r="F3" s="67" t="s">
        <v>5</v>
      </c>
      <c r="G3" s="67" t="s">
        <v>6</v>
      </c>
      <c r="H3" s="67" t="s">
        <v>7</v>
      </c>
      <c r="I3" s="67" t="s">
        <v>8</v>
      </c>
      <c r="J3" s="67" t="s">
        <v>9</v>
      </c>
      <c r="K3" s="67" t="s">
        <v>10</v>
      </c>
      <c r="L3" s="67" t="s">
        <v>501</v>
      </c>
      <c r="M3" s="67" t="s">
        <v>11</v>
      </c>
      <c r="N3" s="67" t="s">
        <v>12</v>
      </c>
      <c r="O3" s="67" t="s">
        <v>13</v>
      </c>
      <c r="P3" s="79" t="s">
        <v>14</v>
      </c>
      <c r="Q3" s="84" t="s">
        <v>15</v>
      </c>
      <c r="R3" s="84" t="s">
        <v>16</v>
      </c>
      <c r="S3" s="67" t="s">
        <v>17</v>
      </c>
      <c r="T3" s="74" t="s">
        <v>18</v>
      </c>
      <c r="U3" s="83" t="s">
        <v>19</v>
      </c>
      <c r="V3" s="83" t="s">
        <v>20</v>
      </c>
      <c r="W3" s="28" t="s">
        <v>21</v>
      </c>
    </row>
    <row r="4" spans="1:23" s="126" customFormat="1" ht="79.5" customHeight="1" x14ac:dyDescent="0.45">
      <c r="A4" s="37" t="s">
        <v>502</v>
      </c>
      <c r="B4" s="37"/>
      <c r="C4" s="47" t="s">
        <v>22</v>
      </c>
      <c r="D4" s="47" t="s">
        <v>503</v>
      </c>
      <c r="E4" s="47" t="s">
        <v>504</v>
      </c>
      <c r="F4" s="47" t="s">
        <v>505</v>
      </c>
      <c r="G4" s="47" t="s">
        <v>506</v>
      </c>
      <c r="H4" s="47" t="s">
        <v>507</v>
      </c>
      <c r="I4" s="150" t="s">
        <v>125</v>
      </c>
      <c r="J4" s="150" t="s">
        <v>125</v>
      </c>
      <c r="K4" s="209" t="s">
        <v>118</v>
      </c>
      <c r="L4" s="150" t="s">
        <v>118</v>
      </c>
      <c r="M4" s="150" t="s">
        <v>118</v>
      </c>
      <c r="N4" s="209" t="s">
        <v>118</v>
      </c>
      <c r="O4" s="47" t="s">
        <v>508</v>
      </c>
      <c r="P4" s="225">
        <v>6716</v>
      </c>
      <c r="Q4" s="219">
        <v>6716</v>
      </c>
      <c r="R4" s="219">
        <v>3716</v>
      </c>
      <c r="S4" s="150" t="s">
        <v>71</v>
      </c>
      <c r="T4" s="221" t="s">
        <v>118</v>
      </c>
      <c r="U4" s="221" t="s">
        <v>118</v>
      </c>
      <c r="V4" s="221" t="s">
        <v>118</v>
      </c>
      <c r="W4" s="224"/>
    </row>
    <row r="5" spans="1:23" ht="86.65" customHeight="1" x14ac:dyDescent="0.45">
      <c r="A5" s="37" t="s">
        <v>502</v>
      </c>
      <c r="C5" s="34" t="s">
        <v>22</v>
      </c>
      <c r="D5" s="34" t="s">
        <v>509</v>
      </c>
      <c r="E5" s="34" t="s">
        <v>504</v>
      </c>
      <c r="F5" s="34" t="s">
        <v>510</v>
      </c>
      <c r="G5" s="34" t="s">
        <v>511</v>
      </c>
      <c r="H5" s="34" t="s">
        <v>507</v>
      </c>
      <c r="I5" s="146" t="s">
        <v>125</v>
      </c>
      <c r="J5" s="146" t="s">
        <v>125</v>
      </c>
      <c r="K5" s="146" t="s">
        <v>118</v>
      </c>
      <c r="L5" s="149" t="s">
        <v>118</v>
      </c>
      <c r="M5" s="146" t="s">
        <v>118</v>
      </c>
      <c r="N5" s="146" t="s">
        <v>118</v>
      </c>
      <c r="O5" s="34" t="s">
        <v>512</v>
      </c>
      <c r="P5" s="217">
        <v>629</v>
      </c>
      <c r="Q5" s="166">
        <v>3968</v>
      </c>
      <c r="R5" s="166">
        <v>5904</v>
      </c>
      <c r="S5" s="146" t="s">
        <v>71</v>
      </c>
      <c r="T5" s="71" t="s">
        <v>118</v>
      </c>
      <c r="U5" s="71" t="s">
        <v>118</v>
      </c>
      <c r="V5" s="71" t="s">
        <v>118</v>
      </c>
      <c r="W5" s="146"/>
    </row>
    <row r="6" spans="1:23" ht="157.9" customHeight="1" x14ac:dyDescent="0.45">
      <c r="A6" s="37" t="s">
        <v>502</v>
      </c>
      <c r="C6" s="45" t="s">
        <v>22</v>
      </c>
      <c r="D6" s="45" t="s">
        <v>513</v>
      </c>
      <c r="E6" s="45" t="s">
        <v>514</v>
      </c>
      <c r="F6" s="45" t="s">
        <v>515</v>
      </c>
      <c r="G6" s="45" t="s">
        <v>516</v>
      </c>
      <c r="H6" s="45" t="s">
        <v>507</v>
      </c>
      <c r="I6" s="147" t="s">
        <v>517</v>
      </c>
      <c r="J6" s="147" t="s">
        <v>125</v>
      </c>
      <c r="K6" s="165">
        <v>6171</v>
      </c>
      <c r="L6" s="150" t="s">
        <v>518</v>
      </c>
      <c r="M6" s="147" t="s">
        <v>28</v>
      </c>
      <c r="N6" s="175">
        <v>514.25</v>
      </c>
      <c r="O6" s="45" t="s">
        <v>519</v>
      </c>
      <c r="P6" s="175">
        <v>750</v>
      </c>
      <c r="Q6" s="140">
        <v>750</v>
      </c>
      <c r="R6" s="140">
        <v>750</v>
      </c>
      <c r="S6" s="147" t="s">
        <v>50</v>
      </c>
      <c r="T6" s="75" t="s">
        <v>32</v>
      </c>
      <c r="U6" s="75" t="s">
        <v>32</v>
      </c>
      <c r="V6" s="75" t="s">
        <v>32</v>
      </c>
      <c r="W6" s="36" t="s">
        <v>520</v>
      </c>
    </row>
    <row r="7" spans="1:23" ht="207" customHeight="1" x14ac:dyDescent="0.4">
      <c r="A7" s="37" t="s">
        <v>502</v>
      </c>
      <c r="C7" s="131" t="s">
        <v>22</v>
      </c>
      <c r="D7" s="131" t="s">
        <v>521</v>
      </c>
      <c r="E7" s="131" t="s">
        <v>522</v>
      </c>
      <c r="F7" s="131" t="s">
        <v>523</v>
      </c>
      <c r="G7" s="132" t="s">
        <v>524</v>
      </c>
      <c r="H7" s="132" t="s">
        <v>507</v>
      </c>
      <c r="I7" s="207" t="s">
        <v>97</v>
      </c>
      <c r="J7" s="208" t="s">
        <v>525</v>
      </c>
      <c r="K7" s="210">
        <v>130072</v>
      </c>
      <c r="L7" s="212" t="s">
        <v>518</v>
      </c>
      <c r="M7" s="215" t="s">
        <v>97</v>
      </c>
      <c r="N7" s="210">
        <v>44563.95</v>
      </c>
      <c r="O7" s="133" t="s">
        <v>526</v>
      </c>
      <c r="P7" s="218">
        <v>100</v>
      </c>
      <c r="Q7" s="220" t="s">
        <v>527</v>
      </c>
      <c r="R7" s="220" t="s">
        <v>528</v>
      </c>
      <c r="S7" s="215" t="s">
        <v>71</v>
      </c>
      <c r="T7" s="222" t="s">
        <v>92</v>
      </c>
      <c r="U7" s="222" t="s">
        <v>92</v>
      </c>
      <c r="V7" s="222" t="s">
        <v>92</v>
      </c>
      <c r="W7" s="223" t="s">
        <v>529</v>
      </c>
    </row>
    <row r="8" spans="1:23" ht="129.4" customHeight="1" x14ac:dyDescent="0.4">
      <c r="A8" s="37" t="s">
        <v>502</v>
      </c>
      <c r="C8" s="45" t="s">
        <v>22</v>
      </c>
      <c r="D8" s="45" t="s">
        <v>530</v>
      </c>
      <c r="E8" s="45" t="s">
        <v>531</v>
      </c>
      <c r="F8" s="45" t="s">
        <v>166</v>
      </c>
      <c r="G8" s="45" t="s">
        <v>532</v>
      </c>
      <c r="H8" s="45" t="s">
        <v>507</v>
      </c>
      <c r="I8" s="147" t="s">
        <v>80</v>
      </c>
      <c r="J8" s="147" t="s">
        <v>29</v>
      </c>
      <c r="K8" s="178">
        <v>432142</v>
      </c>
      <c r="L8" s="213" t="s">
        <v>518</v>
      </c>
      <c r="M8" s="147" t="s">
        <v>80</v>
      </c>
      <c r="N8" s="178">
        <v>30369</v>
      </c>
      <c r="O8" s="45" t="s">
        <v>533</v>
      </c>
      <c r="P8" s="178">
        <v>19399</v>
      </c>
      <c r="Q8" s="140">
        <v>21048</v>
      </c>
      <c r="R8" s="140">
        <v>4000</v>
      </c>
      <c r="S8" s="147" t="s">
        <v>31</v>
      </c>
      <c r="T8" s="75" t="s">
        <v>32</v>
      </c>
      <c r="U8" s="75" t="s">
        <v>32</v>
      </c>
      <c r="V8" s="75" t="s">
        <v>32</v>
      </c>
      <c r="W8" s="36" t="s">
        <v>534</v>
      </c>
    </row>
    <row r="9" spans="1:23" ht="97.15" customHeight="1" x14ac:dyDescent="0.4">
      <c r="A9" s="37" t="s">
        <v>502</v>
      </c>
      <c r="C9" s="34" t="s">
        <v>22</v>
      </c>
      <c r="D9" s="34" t="s">
        <v>535</v>
      </c>
      <c r="E9" s="34" t="s">
        <v>536</v>
      </c>
      <c r="F9" s="34" t="s">
        <v>537</v>
      </c>
      <c r="G9" s="34" t="s">
        <v>538</v>
      </c>
      <c r="H9" s="34" t="s">
        <v>507</v>
      </c>
      <c r="I9" s="146" t="s">
        <v>80</v>
      </c>
      <c r="J9" s="146" t="s">
        <v>28</v>
      </c>
      <c r="K9" s="146" t="s">
        <v>55</v>
      </c>
      <c r="L9" s="149" t="s">
        <v>55</v>
      </c>
      <c r="M9" s="146" t="s">
        <v>55</v>
      </c>
      <c r="N9" s="146" t="s">
        <v>55</v>
      </c>
      <c r="O9" s="34" t="s">
        <v>539</v>
      </c>
      <c r="P9" s="176">
        <v>500</v>
      </c>
      <c r="Q9" s="81" t="s">
        <v>32</v>
      </c>
      <c r="R9" s="81" t="s">
        <v>32</v>
      </c>
      <c r="S9" s="146" t="s">
        <v>71</v>
      </c>
      <c r="T9" s="71" t="s">
        <v>55</v>
      </c>
      <c r="U9" s="76" t="s">
        <v>32</v>
      </c>
      <c r="V9" s="76" t="s">
        <v>32</v>
      </c>
      <c r="W9" s="35" t="s">
        <v>540</v>
      </c>
    </row>
    <row r="10" spans="1:23" ht="69.400000000000006" customHeight="1" x14ac:dyDescent="0.4">
      <c r="A10" s="37" t="s">
        <v>502</v>
      </c>
      <c r="C10" s="45" t="s">
        <v>22</v>
      </c>
      <c r="D10" s="45" t="s">
        <v>541</v>
      </c>
      <c r="E10" s="45" t="s">
        <v>536</v>
      </c>
      <c r="F10" s="45" t="s">
        <v>542</v>
      </c>
      <c r="G10" s="45" t="s">
        <v>543</v>
      </c>
      <c r="H10" s="45" t="s">
        <v>544</v>
      </c>
      <c r="I10" s="147" t="s">
        <v>80</v>
      </c>
      <c r="J10" s="147" t="s">
        <v>28</v>
      </c>
      <c r="K10" s="147" t="s">
        <v>55</v>
      </c>
      <c r="L10" s="213" t="s">
        <v>55</v>
      </c>
      <c r="M10" s="147" t="s">
        <v>55</v>
      </c>
      <c r="N10" s="147" t="s">
        <v>92</v>
      </c>
      <c r="O10" s="45" t="s">
        <v>545</v>
      </c>
      <c r="P10" s="60" t="s">
        <v>546</v>
      </c>
      <c r="Q10" s="80" t="s">
        <v>32</v>
      </c>
      <c r="R10" s="80" t="s">
        <v>32</v>
      </c>
      <c r="S10" s="147" t="s">
        <v>71</v>
      </c>
      <c r="T10" s="70" t="s">
        <v>55</v>
      </c>
      <c r="U10" s="75" t="s">
        <v>32</v>
      </c>
      <c r="V10" s="75" t="s">
        <v>32</v>
      </c>
      <c r="W10" s="36" t="s">
        <v>547</v>
      </c>
    </row>
    <row r="11" spans="1:23" ht="90.75" customHeight="1" x14ac:dyDescent="0.4">
      <c r="A11" s="37" t="s">
        <v>502</v>
      </c>
      <c r="C11" s="34" t="s">
        <v>22</v>
      </c>
      <c r="D11" s="34" t="s">
        <v>548</v>
      </c>
      <c r="E11" s="34" t="s">
        <v>536</v>
      </c>
      <c r="F11" s="34" t="s">
        <v>549</v>
      </c>
      <c r="G11" s="34" t="s">
        <v>550</v>
      </c>
      <c r="H11" s="134" t="s">
        <v>551</v>
      </c>
      <c r="I11" s="146" t="s">
        <v>80</v>
      </c>
      <c r="J11" s="146" t="s">
        <v>28</v>
      </c>
      <c r="K11" s="146" t="s">
        <v>55</v>
      </c>
      <c r="L11" s="149" t="s">
        <v>55</v>
      </c>
      <c r="M11" s="146" t="s">
        <v>55</v>
      </c>
      <c r="N11" s="146" t="s">
        <v>55</v>
      </c>
      <c r="O11" s="34" t="s">
        <v>539</v>
      </c>
      <c r="P11" s="139">
        <v>150</v>
      </c>
      <c r="Q11" s="81" t="s">
        <v>32</v>
      </c>
      <c r="R11" s="61" t="s">
        <v>32</v>
      </c>
      <c r="S11" s="146" t="s">
        <v>71</v>
      </c>
      <c r="T11" s="71" t="s">
        <v>55</v>
      </c>
      <c r="U11" s="71" t="s">
        <v>32</v>
      </c>
      <c r="V11" s="71" t="s">
        <v>32</v>
      </c>
      <c r="W11" s="146"/>
    </row>
    <row r="12" spans="1:23" ht="140.65" customHeight="1" x14ac:dyDescent="0.4">
      <c r="A12" s="37" t="s">
        <v>502</v>
      </c>
      <c r="C12" s="45" t="s">
        <v>22</v>
      </c>
      <c r="D12" s="45" t="s">
        <v>552</v>
      </c>
      <c r="E12" s="45" t="s">
        <v>536</v>
      </c>
      <c r="F12" s="45" t="s">
        <v>553</v>
      </c>
      <c r="G12" s="45" t="s">
        <v>554</v>
      </c>
      <c r="H12" s="130" t="s">
        <v>555</v>
      </c>
      <c r="I12" s="147" t="s">
        <v>97</v>
      </c>
      <c r="J12" s="147" t="s">
        <v>28</v>
      </c>
      <c r="K12" s="147" t="s">
        <v>556</v>
      </c>
      <c r="L12" s="213" t="s">
        <v>55</v>
      </c>
      <c r="M12" s="147" t="s">
        <v>556</v>
      </c>
      <c r="N12" s="147" t="s">
        <v>556</v>
      </c>
      <c r="O12" s="45" t="s">
        <v>557</v>
      </c>
      <c r="P12" s="140">
        <v>200</v>
      </c>
      <c r="Q12" s="80" t="s">
        <v>32</v>
      </c>
      <c r="R12" s="60" t="s">
        <v>32</v>
      </c>
      <c r="S12" s="147" t="s">
        <v>71</v>
      </c>
      <c r="T12" s="70" t="s">
        <v>556</v>
      </c>
      <c r="U12" s="70" t="s">
        <v>32</v>
      </c>
      <c r="V12" s="70" t="s">
        <v>32</v>
      </c>
      <c r="W12" s="36" t="s">
        <v>558</v>
      </c>
    </row>
    <row r="13" spans="1:23" ht="89.25" customHeight="1" x14ac:dyDescent="0.4">
      <c r="A13" s="37" t="s">
        <v>502</v>
      </c>
      <c r="C13" s="34" t="s">
        <v>22</v>
      </c>
      <c r="D13" s="34" t="s">
        <v>559</v>
      </c>
      <c r="E13" s="34" t="s">
        <v>536</v>
      </c>
      <c r="F13" s="34" t="s">
        <v>560</v>
      </c>
      <c r="G13" s="34" t="s">
        <v>561</v>
      </c>
      <c r="H13" s="134" t="s">
        <v>562</v>
      </c>
      <c r="I13" s="146" t="s">
        <v>75</v>
      </c>
      <c r="J13" s="146" t="s">
        <v>28</v>
      </c>
      <c r="K13" s="146" t="s">
        <v>556</v>
      </c>
      <c r="L13" s="149" t="s">
        <v>55</v>
      </c>
      <c r="M13" s="146" t="s">
        <v>556</v>
      </c>
      <c r="N13" s="146" t="s">
        <v>556</v>
      </c>
      <c r="O13" s="34" t="s">
        <v>563</v>
      </c>
      <c r="P13" s="139">
        <v>542</v>
      </c>
      <c r="Q13" s="61" t="s">
        <v>32</v>
      </c>
      <c r="R13" s="61" t="s">
        <v>32</v>
      </c>
      <c r="S13" s="146" t="s">
        <v>71</v>
      </c>
      <c r="T13" s="71" t="s">
        <v>556</v>
      </c>
      <c r="U13" s="71" t="s">
        <v>32</v>
      </c>
      <c r="V13" s="71" t="s">
        <v>32</v>
      </c>
      <c r="W13" s="146"/>
    </row>
    <row r="14" spans="1:23" ht="138.75" x14ac:dyDescent="0.4">
      <c r="A14" s="37" t="s">
        <v>564</v>
      </c>
      <c r="C14" s="45" t="s">
        <v>22</v>
      </c>
      <c r="D14" s="45" t="s">
        <v>565</v>
      </c>
      <c r="E14" s="45" t="s">
        <v>522</v>
      </c>
      <c r="F14" s="45" t="s">
        <v>566</v>
      </c>
      <c r="G14" s="45" t="s">
        <v>567</v>
      </c>
      <c r="H14" s="45" t="s">
        <v>507</v>
      </c>
      <c r="I14" s="147" t="s">
        <v>80</v>
      </c>
      <c r="J14" s="147" t="s">
        <v>296</v>
      </c>
      <c r="K14" s="147" t="s">
        <v>568</v>
      </c>
      <c r="L14" s="213" t="s">
        <v>518</v>
      </c>
      <c r="M14" s="147" t="s">
        <v>568</v>
      </c>
      <c r="N14" s="147" t="s">
        <v>568</v>
      </c>
      <c r="O14" s="45" t="s">
        <v>569</v>
      </c>
      <c r="P14" s="60" t="s">
        <v>546</v>
      </c>
      <c r="Q14" s="60" t="s">
        <v>546</v>
      </c>
      <c r="R14" s="60" t="s">
        <v>546</v>
      </c>
      <c r="S14" s="147" t="s">
        <v>31</v>
      </c>
      <c r="T14" s="70" t="s">
        <v>55</v>
      </c>
      <c r="U14" s="70" t="s">
        <v>55</v>
      </c>
      <c r="V14" s="70" t="s">
        <v>55</v>
      </c>
      <c r="W14" s="36" t="s">
        <v>570</v>
      </c>
    </row>
    <row r="15" spans="1:23" ht="190.9" customHeight="1" x14ac:dyDescent="0.4">
      <c r="A15" s="37" t="s">
        <v>502</v>
      </c>
      <c r="C15" s="34" t="s">
        <v>22</v>
      </c>
      <c r="D15" s="34" t="s">
        <v>571</v>
      </c>
      <c r="E15" s="34" t="s">
        <v>522</v>
      </c>
      <c r="F15" s="34" t="s">
        <v>572</v>
      </c>
      <c r="G15" s="34" t="s">
        <v>573</v>
      </c>
      <c r="H15" s="34" t="s">
        <v>574</v>
      </c>
      <c r="I15" s="146" t="s">
        <v>125</v>
      </c>
      <c r="J15" s="146" t="s">
        <v>125</v>
      </c>
      <c r="K15" s="146" t="s">
        <v>568</v>
      </c>
      <c r="L15" s="149" t="s">
        <v>518</v>
      </c>
      <c r="M15" s="146" t="s">
        <v>568</v>
      </c>
      <c r="N15" s="146" t="s">
        <v>568</v>
      </c>
      <c r="O15" s="34" t="s">
        <v>575</v>
      </c>
      <c r="P15" s="61" t="s">
        <v>546</v>
      </c>
      <c r="Q15" s="61" t="s">
        <v>546</v>
      </c>
      <c r="R15" s="61" t="s">
        <v>546</v>
      </c>
      <c r="S15" s="146" t="s">
        <v>71</v>
      </c>
      <c r="T15" s="71" t="s">
        <v>55</v>
      </c>
      <c r="U15" s="71" t="s">
        <v>55</v>
      </c>
      <c r="V15" s="71" t="s">
        <v>55</v>
      </c>
      <c r="W15" s="35" t="s">
        <v>576</v>
      </c>
    </row>
    <row r="16" spans="1:23" ht="154.15" customHeight="1" x14ac:dyDescent="0.4">
      <c r="A16" s="37" t="s">
        <v>502</v>
      </c>
      <c r="C16" s="45" t="s">
        <v>22</v>
      </c>
      <c r="D16" s="45" t="s">
        <v>577</v>
      </c>
      <c r="E16" s="45" t="s">
        <v>522</v>
      </c>
      <c r="F16" s="45" t="s">
        <v>578</v>
      </c>
      <c r="G16" s="45" t="s">
        <v>579</v>
      </c>
      <c r="H16" s="45" t="s">
        <v>507</v>
      </c>
      <c r="I16" s="147" t="s">
        <v>125</v>
      </c>
      <c r="J16" s="147" t="s">
        <v>125</v>
      </c>
      <c r="K16" s="147" t="s">
        <v>568</v>
      </c>
      <c r="L16" s="214" t="s">
        <v>518</v>
      </c>
      <c r="M16" s="147" t="s">
        <v>568</v>
      </c>
      <c r="N16" s="147" t="s">
        <v>568</v>
      </c>
      <c r="O16" s="45" t="s">
        <v>575</v>
      </c>
      <c r="P16" s="60" t="s">
        <v>546</v>
      </c>
      <c r="Q16" s="60" t="s">
        <v>546</v>
      </c>
      <c r="R16" s="80" t="s">
        <v>32</v>
      </c>
      <c r="S16" s="147" t="s">
        <v>71</v>
      </c>
      <c r="T16" s="70" t="s">
        <v>55</v>
      </c>
      <c r="U16" s="70" t="s">
        <v>55</v>
      </c>
      <c r="V16" s="70" t="s">
        <v>55</v>
      </c>
      <c r="W16" s="36" t="s">
        <v>580</v>
      </c>
    </row>
    <row r="17" spans="1:23" ht="103.15" customHeight="1" x14ac:dyDescent="0.4">
      <c r="A17" s="37" t="s">
        <v>502</v>
      </c>
      <c r="C17" s="34" t="s">
        <v>22</v>
      </c>
      <c r="D17" s="34" t="s">
        <v>581</v>
      </c>
      <c r="E17" s="34" t="s">
        <v>522</v>
      </c>
      <c r="F17" s="34" t="s">
        <v>578</v>
      </c>
      <c r="G17" s="34" t="s">
        <v>582</v>
      </c>
      <c r="H17" s="34" t="s">
        <v>583</v>
      </c>
      <c r="I17" s="146" t="s">
        <v>125</v>
      </c>
      <c r="J17" s="146" t="s">
        <v>125</v>
      </c>
      <c r="K17" s="146" t="s">
        <v>55</v>
      </c>
      <c r="L17" s="149" t="s">
        <v>55</v>
      </c>
      <c r="M17" s="146" t="s">
        <v>55</v>
      </c>
      <c r="N17" s="146" t="s">
        <v>55</v>
      </c>
      <c r="O17" s="34" t="s">
        <v>584</v>
      </c>
      <c r="P17" s="61" t="s">
        <v>546</v>
      </c>
      <c r="Q17" s="61" t="s">
        <v>546</v>
      </c>
      <c r="R17" s="81" t="s">
        <v>32</v>
      </c>
      <c r="S17" s="146" t="s">
        <v>71</v>
      </c>
      <c r="T17" s="71" t="s">
        <v>55</v>
      </c>
      <c r="U17" s="71" t="s">
        <v>55</v>
      </c>
      <c r="V17" s="71" t="s">
        <v>55</v>
      </c>
      <c r="W17" s="35" t="s">
        <v>585</v>
      </c>
    </row>
    <row r="18" spans="1:23" ht="103.5" customHeight="1" x14ac:dyDescent="0.4">
      <c r="A18" s="37" t="s">
        <v>564</v>
      </c>
      <c r="C18" s="45" t="s">
        <v>22</v>
      </c>
      <c r="D18" s="45" t="s">
        <v>586</v>
      </c>
      <c r="E18" s="45" t="s">
        <v>587</v>
      </c>
      <c r="F18" s="45" t="s">
        <v>588</v>
      </c>
      <c r="G18" s="45" t="s">
        <v>589</v>
      </c>
      <c r="H18" s="45" t="s">
        <v>507</v>
      </c>
      <c r="I18" s="147" t="s">
        <v>75</v>
      </c>
      <c r="J18" s="147" t="s">
        <v>56</v>
      </c>
      <c r="K18" s="211">
        <v>200000</v>
      </c>
      <c r="L18" s="213" t="s">
        <v>590</v>
      </c>
      <c r="M18" s="211" t="s">
        <v>75</v>
      </c>
      <c r="N18" s="211">
        <v>10000</v>
      </c>
      <c r="O18" s="45" t="s">
        <v>591</v>
      </c>
      <c r="P18" s="140">
        <v>7000</v>
      </c>
      <c r="Q18" s="140">
        <v>5000</v>
      </c>
      <c r="R18" s="80" t="s">
        <v>32</v>
      </c>
      <c r="S18" s="147" t="s">
        <v>71</v>
      </c>
      <c r="T18" s="70" t="s">
        <v>55</v>
      </c>
      <c r="U18" s="70" t="s">
        <v>55</v>
      </c>
      <c r="V18" s="75" t="s">
        <v>32</v>
      </c>
      <c r="W18" s="36" t="s">
        <v>592</v>
      </c>
    </row>
    <row r="19" spans="1:23" ht="87.75" customHeight="1" x14ac:dyDescent="0.4">
      <c r="A19" s="37" t="s">
        <v>502</v>
      </c>
      <c r="C19" s="34" t="s">
        <v>22</v>
      </c>
      <c r="D19" s="34" t="s">
        <v>593</v>
      </c>
      <c r="E19" s="34" t="s">
        <v>587</v>
      </c>
      <c r="F19" s="34" t="s">
        <v>594</v>
      </c>
      <c r="G19" s="34" t="s">
        <v>595</v>
      </c>
      <c r="H19" s="34" t="s">
        <v>596</v>
      </c>
      <c r="I19" s="146" t="s">
        <v>125</v>
      </c>
      <c r="J19" s="146" t="s">
        <v>28</v>
      </c>
      <c r="K19" s="146" t="s">
        <v>55</v>
      </c>
      <c r="L19" s="149" t="s">
        <v>55</v>
      </c>
      <c r="M19" s="146" t="s">
        <v>55</v>
      </c>
      <c r="N19" s="146" t="s">
        <v>55</v>
      </c>
      <c r="O19" s="34" t="s">
        <v>597</v>
      </c>
      <c r="P19" s="139">
        <v>80</v>
      </c>
      <c r="Q19" s="61" t="s">
        <v>32</v>
      </c>
      <c r="R19" s="81" t="s">
        <v>32</v>
      </c>
      <c r="S19" s="146" t="s">
        <v>71</v>
      </c>
      <c r="T19" s="71" t="s">
        <v>55</v>
      </c>
      <c r="U19" s="76" t="s">
        <v>32</v>
      </c>
      <c r="V19" s="76" t="s">
        <v>32</v>
      </c>
      <c r="W19" s="35" t="s">
        <v>598</v>
      </c>
    </row>
    <row r="20" spans="1:23" ht="86.25" customHeight="1" x14ac:dyDescent="0.4">
      <c r="A20" s="37" t="s">
        <v>564</v>
      </c>
      <c r="C20" s="45" t="s">
        <v>22</v>
      </c>
      <c r="D20" s="45" t="s">
        <v>599</v>
      </c>
      <c r="E20" s="45" t="s">
        <v>587</v>
      </c>
      <c r="F20" s="45" t="s">
        <v>600</v>
      </c>
      <c r="G20" s="45" t="s">
        <v>601</v>
      </c>
      <c r="H20" s="45" t="s">
        <v>507</v>
      </c>
      <c r="I20" s="147" t="s">
        <v>80</v>
      </c>
      <c r="J20" s="147" t="s">
        <v>28</v>
      </c>
      <c r="K20" s="147" t="s">
        <v>602</v>
      </c>
      <c r="L20" s="214" t="s">
        <v>603</v>
      </c>
      <c r="M20" s="147" t="s">
        <v>80</v>
      </c>
      <c r="N20" s="147" t="s">
        <v>604</v>
      </c>
      <c r="O20" s="45" t="s">
        <v>605</v>
      </c>
      <c r="P20" s="140">
        <v>10</v>
      </c>
      <c r="Q20" s="80" t="s">
        <v>32</v>
      </c>
      <c r="R20" s="80" t="s">
        <v>32</v>
      </c>
      <c r="S20" s="147" t="s">
        <v>31</v>
      </c>
      <c r="T20" s="75" t="s">
        <v>32</v>
      </c>
      <c r="U20" s="75" t="s">
        <v>32</v>
      </c>
      <c r="V20" s="75" t="s">
        <v>32</v>
      </c>
      <c r="W20" s="36" t="s">
        <v>606</v>
      </c>
    </row>
    <row r="21" spans="1:23" ht="138.75" customHeight="1" x14ac:dyDescent="0.4">
      <c r="A21" s="37" t="s">
        <v>564</v>
      </c>
      <c r="C21" s="34" t="s">
        <v>22</v>
      </c>
      <c r="D21" s="34" t="s">
        <v>607</v>
      </c>
      <c r="E21" s="34" t="s">
        <v>587</v>
      </c>
      <c r="F21" s="34" t="s">
        <v>608</v>
      </c>
      <c r="G21" s="34" t="s">
        <v>609</v>
      </c>
      <c r="H21" s="34" t="s">
        <v>507</v>
      </c>
      <c r="I21" s="146" t="s">
        <v>80</v>
      </c>
      <c r="J21" s="146" t="s">
        <v>29</v>
      </c>
      <c r="K21" s="146" t="s">
        <v>55</v>
      </c>
      <c r="L21" s="149" t="s">
        <v>55</v>
      </c>
      <c r="M21" s="146" t="s">
        <v>55</v>
      </c>
      <c r="N21" s="146" t="s">
        <v>55</v>
      </c>
      <c r="O21" s="34" t="s">
        <v>605</v>
      </c>
      <c r="P21" s="139">
        <v>50.4375</v>
      </c>
      <c r="Q21" s="139">
        <v>49.416249999999998</v>
      </c>
      <c r="R21" s="139">
        <v>25.416250000000002</v>
      </c>
      <c r="S21" s="146" t="s">
        <v>71</v>
      </c>
      <c r="T21" s="71" t="s">
        <v>55</v>
      </c>
      <c r="U21" s="71" t="s">
        <v>55</v>
      </c>
      <c r="V21" s="71" t="s">
        <v>55</v>
      </c>
      <c r="W21" s="35" t="s">
        <v>610</v>
      </c>
    </row>
    <row r="22" spans="1:23" ht="75.75" customHeight="1" x14ac:dyDescent="0.4">
      <c r="A22" s="37" t="s">
        <v>564</v>
      </c>
      <c r="C22" s="45" t="s">
        <v>22</v>
      </c>
      <c r="D22" s="45" t="s">
        <v>611</v>
      </c>
      <c r="E22" s="45" t="s">
        <v>612</v>
      </c>
      <c r="F22" s="45" t="s">
        <v>613</v>
      </c>
      <c r="G22" s="45" t="s">
        <v>614</v>
      </c>
      <c r="H22" s="45" t="s">
        <v>615</v>
      </c>
      <c r="I22" s="147" t="s">
        <v>75</v>
      </c>
      <c r="J22" s="147" t="s">
        <v>29</v>
      </c>
      <c r="K22" s="147" t="s">
        <v>55</v>
      </c>
      <c r="L22" s="213" t="s">
        <v>55</v>
      </c>
      <c r="M22" s="147" t="s">
        <v>55</v>
      </c>
      <c r="N22" s="147" t="s">
        <v>55</v>
      </c>
      <c r="O22" s="45" t="s">
        <v>616</v>
      </c>
      <c r="P22" s="140">
        <v>20000</v>
      </c>
      <c r="Q22" s="140">
        <v>3800</v>
      </c>
      <c r="R22" s="140">
        <v>3800</v>
      </c>
      <c r="S22" s="147" t="s">
        <v>71</v>
      </c>
      <c r="T22" s="75" t="s">
        <v>32</v>
      </c>
      <c r="U22" s="75" t="s">
        <v>32</v>
      </c>
      <c r="V22" s="75" t="s">
        <v>32</v>
      </c>
      <c r="W22" s="36" t="s">
        <v>617</v>
      </c>
    </row>
    <row r="23" spans="1:23" ht="46.9" customHeight="1" x14ac:dyDescent="0.4">
      <c r="A23" s="37" t="s">
        <v>564</v>
      </c>
      <c r="C23" s="34" t="s">
        <v>22</v>
      </c>
      <c r="D23" s="34" t="s">
        <v>618</v>
      </c>
      <c r="E23" s="34" t="s">
        <v>619</v>
      </c>
      <c r="F23" s="34" t="s">
        <v>620</v>
      </c>
      <c r="G23" s="34" t="s">
        <v>621</v>
      </c>
      <c r="H23" s="34" t="s">
        <v>622</v>
      </c>
      <c r="I23" s="146" t="s">
        <v>75</v>
      </c>
      <c r="J23" s="146" t="s">
        <v>125</v>
      </c>
      <c r="K23" s="146" t="s">
        <v>55</v>
      </c>
      <c r="L23" s="149" t="s">
        <v>55</v>
      </c>
      <c r="M23" s="146" t="s">
        <v>55</v>
      </c>
      <c r="N23" s="146" t="s">
        <v>55</v>
      </c>
      <c r="O23" s="34" t="s">
        <v>623</v>
      </c>
      <c r="P23" s="139">
        <v>4800</v>
      </c>
      <c r="Q23" s="139">
        <v>4800</v>
      </c>
      <c r="R23" s="139">
        <v>4800</v>
      </c>
      <c r="S23" s="146" t="s">
        <v>71</v>
      </c>
      <c r="T23" s="71" t="s">
        <v>55</v>
      </c>
      <c r="U23" s="71" t="s">
        <v>55</v>
      </c>
      <c r="V23" s="71" t="s">
        <v>55</v>
      </c>
      <c r="W23" s="35" t="s">
        <v>624</v>
      </c>
    </row>
    <row r="24" spans="1:23" ht="79.150000000000006" customHeight="1" x14ac:dyDescent="0.4">
      <c r="C24" s="45" t="s">
        <v>121</v>
      </c>
      <c r="D24" s="45" t="s">
        <v>625</v>
      </c>
      <c r="E24" s="45" t="s">
        <v>626</v>
      </c>
      <c r="F24" s="45" t="s">
        <v>627</v>
      </c>
      <c r="G24" s="45" t="s">
        <v>628</v>
      </c>
      <c r="H24" s="45" t="s">
        <v>629</v>
      </c>
      <c r="I24" s="147" t="s">
        <v>99</v>
      </c>
      <c r="J24" s="147" t="s">
        <v>161</v>
      </c>
      <c r="K24" s="147" t="s">
        <v>630</v>
      </c>
      <c r="L24" s="147" t="s">
        <v>630</v>
      </c>
      <c r="M24" s="147" t="s">
        <v>631</v>
      </c>
      <c r="N24" s="147" t="s">
        <v>631</v>
      </c>
      <c r="O24" s="45" t="s">
        <v>631</v>
      </c>
      <c r="P24" s="140">
        <v>81657.450899999982</v>
      </c>
      <c r="Q24" s="140">
        <v>61570.950210000003</v>
      </c>
      <c r="R24" s="140">
        <v>8865.35275</v>
      </c>
      <c r="S24" s="147" t="s">
        <v>31</v>
      </c>
      <c r="T24" s="75" t="s">
        <v>32</v>
      </c>
      <c r="U24" s="75" t="s">
        <v>32</v>
      </c>
      <c r="V24" s="75" t="s">
        <v>32</v>
      </c>
      <c r="W24" s="36" t="s">
        <v>631</v>
      </c>
    </row>
    <row r="25" spans="1:23" ht="79.150000000000006" customHeight="1" x14ac:dyDescent="0.4">
      <c r="C25" s="34" t="s">
        <v>121</v>
      </c>
      <c r="D25" s="34" t="s">
        <v>632</v>
      </c>
      <c r="E25" s="34" t="s">
        <v>633</v>
      </c>
      <c r="F25" s="34" t="s">
        <v>634</v>
      </c>
      <c r="G25" s="34" t="s">
        <v>635</v>
      </c>
      <c r="H25" s="34" t="s">
        <v>629</v>
      </c>
      <c r="I25" s="146" t="s">
        <v>99</v>
      </c>
      <c r="J25" s="146" t="s">
        <v>29</v>
      </c>
      <c r="K25" s="146" t="s">
        <v>630</v>
      </c>
      <c r="L25" s="212" t="s">
        <v>630</v>
      </c>
      <c r="M25" s="146" t="s">
        <v>631</v>
      </c>
      <c r="N25" s="146" t="s">
        <v>631</v>
      </c>
      <c r="O25" s="34" t="s">
        <v>631</v>
      </c>
      <c r="P25" s="139">
        <v>108720.60399</v>
      </c>
      <c r="Q25" s="139">
        <v>50800.109859999997</v>
      </c>
      <c r="R25" s="139">
        <v>12416.08417</v>
      </c>
      <c r="S25" s="146" t="s">
        <v>31</v>
      </c>
      <c r="T25" s="76" t="s">
        <v>32</v>
      </c>
      <c r="U25" s="76" t="s">
        <v>32</v>
      </c>
      <c r="V25" s="76" t="s">
        <v>32</v>
      </c>
      <c r="W25" s="146"/>
    </row>
    <row r="26" spans="1:23" ht="75" customHeight="1" x14ac:dyDescent="0.4">
      <c r="C26" s="45" t="s">
        <v>121</v>
      </c>
      <c r="D26" s="45" t="s">
        <v>636</v>
      </c>
      <c r="E26" s="45" t="s">
        <v>633</v>
      </c>
      <c r="F26" s="45" t="s">
        <v>637</v>
      </c>
      <c r="G26" s="45" t="s">
        <v>638</v>
      </c>
      <c r="H26" s="45" t="s">
        <v>629</v>
      </c>
      <c r="I26" s="147" t="s">
        <v>99</v>
      </c>
      <c r="J26" s="147" t="s">
        <v>29</v>
      </c>
      <c r="K26" s="147" t="s">
        <v>630</v>
      </c>
      <c r="L26" s="214" t="s">
        <v>630</v>
      </c>
      <c r="M26" s="147" t="s">
        <v>631</v>
      </c>
      <c r="N26" s="147" t="s">
        <v>631</v>
      </c>
      <c r="O26" s="45" t="s">
        <v>631</v>
      </c>
      <c r="P26" s="140">
        <v>32604.298309999998</v>
      </c>
      <c r="Q26" s="140">
        <v>46410.692650000005</v>
      </c>
      <c r="R26" s="140">
        <v>13336.900310000001</v>
      </c>
      <c r="S26" s="147" t="s">
        <v>31</v>
      </c>
      <c r="T26" s="75" t="s">
        <v>32</v>
      </c>
      <c r="U26" s="75" t="s">
        <v>32</v>
      </c>
      <c r="V26" s="75" t="s">
        <v>32</v>
      </c>
      <c r="W26" s="147"/>
    </row>
    <row r="27" spans="1:23" ht="73.900000000000006" customHeight="1" x14ac:dyDescent="0.4">
      <c r="C27" s="34" t="s">
        <v>121</v>
      </c>
      <c r="D27" s="34" t="s">
        <v>639</v>
      </c>
      <c r="E27" s="34" t="s">
        <v>640</v>
      </c>
      <c r="F27" s="34" t="s">
        <v>641</v>
      </c>
      <c r="G27" s="34" t="s">
        <v>635</v>
      </c>
      <c r="H27" s="34" t="s">
        <v>629</v>
      </c>
      <c r="I27" s="146" t="s">
        <v>28</v>
      </c>
      <c r="J27" s="146" t="s">
        <v>642</v>
      </c>
      <c r="K27" s="146" t="s">
        <v>630</v>
      </c>
      <c r="L27" s="212" t="s">
        <v>630</v>
      </c>
      <c r="M27" s="146" t="s">
        <v>631</v>
      </c>
      <c r="N27" s="146" t="s">
        <v>631</v>
      </c>
      <c r="O27" s="34" t="s">
        <v>631</v>
      </c>
      <c r="P27" s="81" t="s">
        <v>32</v>
      </c>
      <c r="Q27" s="139">
        <v>1200</v>
      </c>
      <c r="R27" s="139">
        <v>3840</v>
      </c>
      <c r="S27" s="146" t="s">
        <v>31</v>
      </c>
      <c r="T27" s="76" t="s">
        <v>32</v>
      </c>
      <c r="U27" s="76" t="s">
        <v>32</v>
      </c>
      <c r="V27" s="76" t="s">
        <v>32</v>
      </c>
      <c r="W27" s="146"/>
    </row>
    <row r="28" spans="1:23" ht="77.25" customHeight="1" x14ac:dyDescent="0.4">
      <c r="C28" s="45" t="s">
        <v>121</v>
      </c>
      <c r="D28" s="45" t="s">
        <v>643</v>
      </c>
      <c r="E28" s="45" t="s">
        <v>640</v>
      </c>
      <c r="F28" s="45" t="s">
        <v>644</v>
      </c>
      <c r="G28" s="45" t="s">
        <v>635</v>
      </c>
      <c r="H28" s="45" t="s">
        <v>629</v>
      </c>
      <c r="I28" s="147" t="s">
        <v>99</v>
      </c>
      <c r="J28" s="147" t="s">
        <v>126</v>
      </c>
      <c r="K28" s="147" t="s">
        <v>630</v>
      </c>
      <c r="L28" s="214" t="s">
        <v>630</v>
      </c>
      <c r="M28" s="147" t="s">
        <v>631</v>
      </c>
      <c r="N28" s="147" t="s">
        <v>631</v>
      </c>
      <c r="O28" s="45" t="s">
        <v>631</v>
      </c>
      <c r="P28" s="140">
        <v>528156.96661999996</v>
      </c>
      <c r="Q28" s="140">
        <v>577632.89818000013</v>
      </c>
      <c r="R28" s="140">
        <v>231442.62752000004</v>
      </c>
      <c r="S28" s="147" t="s">
        <v>31</v>
      </c>
      <c r="T28" s="75" t="s">
        <v>32</v>
      </c>
      <c r="U28" s="75" t="s">
        <v>32</v>
      </c>
      <c r="V28" s="75" t="s">
        <v>32</v>
      </c>
      <c r="W28" s="36" t="s">
        <v>645</v>
      </c>
    </row>
    <row r="29" spans="1:23" ht="76.5" customHeight="1" x14ac:dyDescent="0.4">
      <c r="C29" s="34" t="s">
        <v>121</v>
      </c>
      <c r="D29" s="34" t="s">
        <v>646</v>
      </c>
      <c r="E29" s="34" t="s">
        <v>647</v>
      </c>
      <c r="F29" s="34" t="s">
        <v>648</v>
      </c>
      <c r="G29" s="34" t="s">
        <v>628</v>
      </c>
      <c r="H29" s="34" t="s">
        <v>629</v>
      </c>
      <c r="I29" s="146" t="s">
        <v>99</v>
      </c>
      <c r="J29" s="146" t="s">
        <v>143</v>
      </c>
      <c r="K29" s="146" t="s">
        <v>630</v>
      </c>
      <c r="L29" s="212" t="s">
        <v>630</v>
      </c>
      <c r="M29" s="146" t="s">
        <v>631</v>
      </c>
      <c r="N29" s="146" t="s">
        <v>631</v>
      </c>
      <c r="O29" s="34" t="s">
        <v>631</v>
      </c>
      <c r="P29" s="139">
        <v>18296.982239999998</v>
      </c>
      <c r="Q29" s="139">
        <v>18828.424869999999</v>
      </c>
      <c r="R29" s="139">
        <v>24450.161270000001</v>
      </c>
      <c r="S29" s="146" t="s">
        <v>31</v>
      </c>
      <c r="T29" s="76" t="s">
        <v>32</v>
      </c>
      <c r="U29" s="76" t="s">
        <v>32</v>
      </c>
      <c r="V29" s="76" t="s">
        <v>32</v>
      </c>
      <c r="W29" s="146"/>
    </row>
    <row r="30" spans="1:23" ht="74.25" customHeight="1" x14ac:dyDescent="0.4">
      <c r="C30" s="45" t="s">
        <v>121</v>
      </c>
      <c r="D30" s="45" t="s">
        <v>649</v>
      </c>
      <c r="E30" s="45" t="s">
        <v>647</v>
      </c>
      <c r="F30" s="45" t="s">
        <v>650</v>
      </c>
      <c r="G30" s="45" t="s">
        <v>651</v>
      </c>
      <c r="H30" s="45" t="s">
        <v>629</v>
      </c>
      <c r="I30" s="147" t="s">
        <v>99</v>
      </c>
      <c r="J30" s="147" t="s">
        <v>56</v>
      </c>
      <c r="K30" s="147" t="s">
        <v>630</v>
      </c>
      <c r="L30" s="214" t="s">
        <v>630</v>
      </c>
      <c r="M30" s="147" t="s">
        <v>631</v>
      </c>
      <c r="N30" s="147" t="s">
        <v>631</v>
      </c>
      <c r="O30" s="45" t="s">
        <v>631</v>
      </c>
      <c r="P30" s="140">
        <v>9627.1953200000007</v>
      </c>
      <c r="Q30" s="140">
        <v>15.000079999999999</v>
      </c>
      <c r="R30" s="80" t="s">
        <v>32</v>
      </c>
      <c r="S30" s="147" t="s">
        <v>31</v>
      </c>
      <c r="T30" s="75" t="s">
        <v>32</v>
      </c>
      <c r="U30" s="75" t="s">
        <v>32</v>
      </c>
      <c r="V30" s="75" t="s">
        <v>32</v>
      </c>
      <c r="W30" s="147"/>
    </row>
    <row r="31" spans="1:23" ht="82.15" customHeight="1" x14ac:dyDescent="0.4">
      <c r="C31" s="34" t="s">
        <v>121</v>
      </c>
      <c r="D31" s="34" t="s">
        <v>652</v>
      </c>
      <c r="E31" s="34" t="s">
        <v>647</v>
      </c>
      <c r="F31" s="34" t="s">
        <v>653</v>
      </c>
      <c r="G31" s="34" t="s">
        <v>654</v>
      </c>
      <c r="H31" s="34" t="s">
        <v>629</v>
      </c>
      <c r="I31" s="146" t="s">
        <v>99</v>
      </c>
      <c r="J31" s="146" t="s">
        <v>148</v>
      </c>
      <c r="K31" s="146" t="s">
        <v>630</v>
      </c>
      <c r="L31" s="212" t="s">
        <v>630</v>
      </c>
      <c r="M31" s="146" t="s">
        <v>631</v>
      </c>
      <c r="N31" s="146" t="s">
        <v>631</v>
      </c>
      <c r="O31" s="34" t="s">
        <v>631</v>
      </c>
      <c r="P31" s="139">
        <v>5935.9960000000001</v>
      </c>
      <c r="Q31" s="139">
        <v>10433.514000000001</v>
      </c>
      <c r="R31" s="139">
        <v>25817.175999999999</v>
      </c>
      <c r="S31" s="146" t="s">
        <v>31</v>
      </c>
      <c r="T31" s="76" t="s">
        <v>32</v>
      </c>
      <c r="U31" s="76" t="s">
        <v>32</v>
      </c>
      <c r="V31" s="76" t="s">
        <v>32</v>
      </c>
      <c r="W31" s="146"/>
    </row>
    <row r="32" spans="1:23" ht="76.5" customHeight="1" x14ac:dyDescent="0.4">
      <c r="C32" s="45" t="s">
        <v>121</v>
      </c>
      <c r="D32" s="45" t="s">
        <v>655</v>
      </c>
      <c r="E32" s="45" t="s">
        <v>647</v>
      </c>
      <c r="F32" s="45" t="s">
        <v>656</v>
      </c>
      <c r="G32" s="45" t="s">
        <v>657</v>
      </c>
      <c r="H32" s="45" t="s">
        <v>629</v>
      </c>
      <c r="I32" s="147" t="s">
        <v>99</v>
      </c>
      <c r="J32" s="147" t="s">
        <v>175</v>
      </c>
      <c r="K32" s="147" t="s">
        <v>630</v>
      </c>
      <c r="L32" s="214" t="s">
        <v>630</v>
      </c>
      <c r="M32" s="147" t="s">
        <v>631</v>
      </c>
      <c r="N32" s="147" t="s">
        <v>631</v>
      </c>
      <c r="O32" s="45" t="s">
        <v>631</v>
      </c>
      <c r="P32" s="140">
        <v>54531.25909</v>
      </c>
      <c r="Q32" s="140">
        <v>44616.165049999989</v>
      </c>
      <c r="R32" s="140">
        <v>47692.072339999999</v>
      </c>
      <c r="S32" s="147" t="s">
        <v>31</v>
      </c>
      <c r="T32" s="75" t="s">
        <v>32</v>
      </c>
      <c r="U32" s="75" t="s">
        <v>32</v>
      </c>
      <c r="V32" s="75" t="s">
        <v>32</v>
      </c>
      <c r="W32" s="147"/>
    </row>
    <row r="33" spans="3:23" ht="81.75" customHeight="1" x14ac:dyDescent="0.4">
      <c r="C33" s="34" t="s">
        <v>121</v>
      </c>
      <c r="D33" s="34" t="s">
        <v>658</v>
      </c>
      <c r="E33" s="34" t="s">
        <v>659</v>
      </c>
      <c r="F33" s="34" t="s">
        <v>660</v>
      </c>
      <c r="G33" s="34" t="s">
        <v>661</v>
      </c>
      <c r="H33" s="34" t="s">
        <v>629</v>
      </c>
      <c r="I33" s="146" t="s">
        <v>99</v>
      </c>
      <c r="J33" s="146" t="s">
        <v>175</v>
      </c>
      <c r="K33" s="146" t="s">
        <v>630</v>
      </c>
      <c r="L33" s="212" t="s">
        <v>630</v>
      </c>
      <c r="M33" s="146" t="s">
        <v>631</v>
      </c>
      <c r="N33" s="146" t="s">
        <v>631</v>
      </c>
      <c r="O33" s="34" t="s">
        <v>631</v>
      </c>
      <c r="P33" s="139">
        <v>15881.98</v>
      </c>
      <c r="Q33" s="139">
        <v>17215.800200000001</v>
      </c>
      <c r="R33" s="139">
        <v>18724</v>
      </c>
      <c r="S33" s="146" t="s">
        <v>31</v>
      </c>
      <c r="T33" s="76" t="s">
        <v>32</v>
      </c>
      <c r="U33" s="76" t="s">
        <v>32</v>
      </c>
      <c r="V33" s="76" t="s">
        <v>32</v>
      </c>
      <c r="W33" s="146"/>
    </row>
    <row r="34" spans="3:23" ht="76.150000000000006" customHeight="1" x14ac:dyDescent="0.4">
      <c r="C34" s="45" t="s">
        <v>121</v>
      </c>
      <c r="D34" s="45" t="s">
        <v>662</v>
      </c>
      <c r="E34" s="45" t="s">
        <v>659</v>
      </c>
      <c r="F34" s="45" t="s">
        <v>663</v>
      </c>
      <c r="G34" s="45" t="s">
        <v>664</v>
      </c>
      <c r="H34" s="45" t="s">
        <v>629</v>
      </c>
      <c r="I34" s="147" t="s">
        <v>99</v>
      </c>
      <c r="J34" s="147" t="s">
        <v>175</v>
      </c>
      <c r="K34" s="147" t="s">
        <v>630</v>
      </c>
      <c r="L34" s="214" t="s">
        <v>630</v>
      </c>
      <c r="M34" s="147" t="s">
        <v>631</v>
      </c>
      <c r="N34" s="147" t="s">
        <v>631</v>
      </c>
      <c r="O34" s="45" t="s">
        <v>631</v>
      </c>
      <c r="P34" s="140">
        <v>161952.73254</v>
      </c>
      <c r="Q34" s="140">
        <v>160742.88747000002</v>
      </c>
      <c r="R34" s="140">
        <v>161981.92264</v>
      </c>
      <c r="S34" s="147" t="s">
        <v>50</v>
      </c>
      <c r="T34" s="75" t="s">
        <v>32</v>
      </c>
      <c r="U34" s="75" t="s">
        <v>32</v>
      </c>
      <c r="V34" s="75" t="s">
        <v>32</v>
      </c>
      <c r="W34" s="147"/>
    </row>
    <row r="35" spans="3:23" ht="76.150000000000006" customHeight="1" x14ac:dyDescent="0.4">
      <c r="C35" s="34" t="s">
        <v>121</v>
      </c>
      <c r="D35" s="34" t="s">
        <v>665</v>
      </c>
      <c r="E35" s="34" t="s">
        <v>666</v>
      </c>
      <c r="F35" s="34" t="s">
        <v>666</v>
      </c>
      <c r="G35" s="34" t="s">
        <v>667</v>
      </c>
      <c r="H35" s="34" t="s">
        <v>629</v>
      </c>
      <c r="I35" s="146" t="s">
        <v>80</v>
      </c>
      <c r="J35" s="146" t="s">
        <v>29</v>
      </c>
      <c r="K35" s="146" t="s">
        <v>630</v>
      </c>
      <c r="L35" s="212" t="s">
        <v>630</v>
      </c>
      <c r="M35" s="146" t="s">
        <v>631</v>
      </c>
      <c r="N35" s="146" t="s">
        <v>631</v>
      </c>
      <c r="O35" s="34" t="s">
        <v>631</v>
      </c>
      <c r="P35" s="139">
        <v>35017.315019999995</v>
      </c>
      <c r="Q35" s="139">
        <v>23414.751990000001</v>
      </c>
      <c r="R35" s="139">
        <v>23573.016729999999</v>
      </c>
      <c r="S35" s="146" t="s">
        <v>31</v>
      </c>
      <c r="T35" s="76" t="s">
        <v>32</v>
      </c>
      <c r="U35" s="76" t="s">
        <v>32</v>
      </c>
      <c r="V35" s="76" t="s">
        <v>32</v>
      </c>
      <c r="W35" s="146"/>
    </row>
    <row r="36" spans="3:23" ht="77.25" customHeight="1" x14ac:dyDescent="0.4">
      <c r="C36" s="45" t="s">
        <v>121</v>
      </c>
      <c r="D36" s="45" t="s">
        <v>668</v>
      </c>
      <c r="E36" s="45" t="s">
        <v>669</v>
      </c>
      <c r="F36" s="45" t="s">
        <v>669</v>
      </c>
      <c r="G36" s="45" t="s">
        <v>670</v>
      </c>
      <c r="H36" s="45" t="s">
        <v>629</v>
      </c>
      <c r="I36" s="147" t="s">
        <v>80</v>
      </c>
      <c r="J36" s="147" t="s">
        <v>56</v>
      </c>
      <c r="K36" s="147" t="s">
        <v>630</v>
      </c>
      <c r="L36" s="214" t="s">
        <v>630</v>
      </c>
      <c r="M36" s="147" t="s">
        <v>631</v>
      </c>
      <c r="N36" s="147" t="s">
        <v>631</v>
      </c>
      <c r="O36" s="45" t="s">
        <v>631</v>
      </c>
      <c r="P36" s="140">
        <v>8080.0000099999988</v>
      </c>
      <c r="Q36" s="80" t="s">
        <v>32</v>
      </c>
      <c r="R36" s="80" t="s">
        <v>32</v>
      </c>
      <c r="S36" s="147" t="s">
        <v>31</v>
      </c>
      <c r="T36" s="75" t="s">
        <v>32</v>
      </c>
      <c r="U36" s="75" t="s">
        <v>32</v>
      </c>
      <c r="V36" s="75" t="s">
        <v>32</v>
      </c>
      <c r="W36" s="147"/>
    </row>
    <row r="37" spans="3:23" ht="77.650000000000006" customHeight="1" x14ac:dyDescent="0.4">
      <c r="C37" s="34" t="s">
        <v>121</v>
      </c>
      <c r="D37" s="34" t="s">
        <v>671</v>
      </c>
      <c r="E37" s="34" t="s">
        <v>672</v>
      </c>
      <c r="F37" s="34" t="s">
        <v>672</v>
      </c>
      <c r="G37" s="34" t="s">
        <v>673</v>
      </c>
      <c r="H37" s="34" t="s">
        <v>629</v>
      </c>
      <c r="I37" s="146" t="s">
        <v>99</v>
      </c>
      <c r="J37" s="146" t="s">
        <v>29</v>
      </c>
      <c r="K37" s="146" t="s">
        <v>630</v>
      </c>
      <c r="L37" s="212" t="s">
        <v>630</v>
      </c>
      <c r="M37" s="146" t="s">
        <v>631</v>
      </c>
      <c r="N37" s="146" t="s">
        <v>631</v>
      </c>
      <c r="O37" s="34" t="s">
        <v>631</v>
      </c>
      <c r="P37" s="139">
        <v>27265.151979999999</v>
      </c>
      <c r="Q37" s="139">
        <v>37200.393759999999</v>
      </c>
      <c r="R37" s="139">
        <v>18033.31236</v>
      </c>
      <c r="S37" s="146" t="s">
        <v>31</v>
      </c>
      <c r="T37" s="76" t="s">
        <v>32</v>
      </c>
      <c r="U37" s="76" t="s">
        <v>32</v>
      </c>
      <c r="V37" s="76" t="s">
        <v>32</v>
      </c>
      <c r="W37" s="146"/>
    </row>
    <row r="38" spans="3:23" ht="73.150000000000006" customHeight="1" x14ac:dyDescent="0.4">
      <c r="C38" s="45" t="s">
        <v>121</v>
      </c>
      <c r="D38" s="45" t="s">
        <v>674</v>
      </c>
      <c r="E38" s="45" t="s">
        <v>675</v>
      </c>
      <c r="F38" s="45" t="s">
        <v>676</v>
      </c>
      <c r="G38" s="45" t="s">
        <v>676</v>
      </c>
      <c r="H38" s="45" t="s">
        <v>629</v>
      </c>
      <c r="I38" s="147" t="s">
        <v>80</v>
      </c>
      <c r="J38" s="147" t="s">
        <v>677</v>
      </c>
      <c r="K38" s="147" t="s">
        <v>630</v>
      </c>
      <c r="L38" s="214" t="s">
        <v>630</v>
      </c>
      <c r="M38" s="147" t="s">
        <v>631</v>
      </c>
      <c r="N38" s="147" t="s">
        <v>631</v>
      </c>
      <c r="O38" s="45" t="s">
        <v>631</v>
      </c>
      <c r="P38" s="140">
        <v>15104.409</v>
      </c>
      <c r="Q38" s="140">
        <v>42840.871999999996</v>
      </c>
      <c r="R38" s="140">
        <v>145150.674</v>
      </c>
      <c r="S38" s="147" t="s">
        <v>31</v>
      </c>
      <c r="T38" s="75" t="s">
        <v>32</v>
      </c>
      <c r="U38" s="75" t="s">
        <v>32</v>
      </c>
      <c r="V38" s="75" t="s">
        <v>32</v>
      </c>
      <c r="W38" s="147"/>
    </row>
    <row r="39" spans="3:23" ht="76.900000000000006" customHeight="1" x14ac:dyDescent="0.4">
      <c r="C39" s="34" t="s">
        <v>121</v>
      </c>
      <c r="D39" s="34" t="s">
        <v>678</v>
      </c>
      <c r="E39" s="34" t="s">
        <v>675</v>
      </c>
      <c r="F39" s="34" t="s">
        <v>679</v>
      </c>
      <c r="G39" s="34" t="s">
        <v>680</v>
      </c>
      <c r="H39" s="34" t="s">
        <v>629</v>
      </c>
      <c r="I39" s="146" t="s">
        <v>75</v>
      </c>
      <c r="J39" s="146" t="s">
        <v>126</v>
      </c>
      <c r="K39" s="146" t="s">
        <v>630</v>
      </c>
      <c r="L39" s="212" t="s">
        <v>630</v>
      </c>
      <c r="M39" s="146" t="s">
        <v>631</v>
      </c>
      <c r="N39" s="146" t="s">
        <v>631</v>
      </c>
      <c r="O39" s="34" t="s">
        <v>631</v>
      </c>
      <c r="P39" s="139">
        <v>20000</v>
      </c>
      <c r="Q39" s="139">
        <v>40000</v>
      </c>
      <c r="R39" s="139">
        <v>40000</v>
      </c>
      <c r="S39" s="146" t="s">
        <v>31</v>
      </c>
      <c r="T39" s="76" t="s">
        <v>32</v>
      </c>
      <c r="U39" s="76" t="s">
        <v>32</v>
      </c>
      <c r="V39" s="76" t="s">
        <v>32</v>
      </c>
      <c r="W39" s="146"/>
    </row>
    <row r="40" spans="3:23" ht="77.650000000000006" customHeight="1" x14ac:dyDescent="0.4">
      <c r="C40" s="45" t="s">
        <v>121</v>
      </c>
      <c r="D40" s="45" t="s">
        <v>681</v>
      </c>
      <c r="E40" s="45" t="s">
        <v>682</v>
      </c>
      <c r="F40" s="45" t="s">
        <v>683</v>
      </c>
      <c r="G40" s="45" t="s">
        <v>684</v>
      </c>
      <c r="H40" s="45" t="s">
        <v>629</v>
      </c>
      <c r="I40" s="147" t="s">
        <v>80</v>
      </c>
      <c r="J40" s="147" t="s">
        <v>125</v>
      </c>
      <c r="K40" s="147" t="s">
        <v>630</v>
      </c>
      <c r="L40" s="214" t="s">
        <v>630</v>
      </c>
      <c r="M40" s="147" t="s">
        <v>631</v>
      </c>
      <c r="N40" s="147" t="s">
        <v>631</v>
      </c>
      <c r="O40" s="45" t="s">
        <v>631</v>
      </c>
      <c r="P40" s="140">
        <v>2600</v>
      </c>
      <c r="Q40" s="80" t="s">
        <v>32</v>
      </c>
      <c r="R40" s="80" t="s">
        <v>32</v>
      </c>
      <c r="S40" s="147" t="s">
        <v>71</v>
      </c>
      <c r="T40" s="70" t="s">
        <v>635</v>
      </c>
      <c r="U40" s="70" t="s">
        <v>635</v>
      </c>
      <c r="V40" s="75" t="s">
        <v>32</v>
      </c>
      <c r="W40" s="147"/>
    </row>
    <row r="41" spans="3:23" ht="68.650000000000006" customHeight="1" x14ac:dyDescent="0.4">
      <c r="C41" s="34" t="s">
        <v>228</v>
      </c>
      <c r="D41" s="34" t="s">
        <v>685</v>
      </c>
      <c r="E41" s="34" t="s">
        <v>24</v>
      </c>
      <c r="F41" s="34" t="s">
        <v>146</v>
      </c>
      <c r="G41" s="34" t="s">
        <v>686</v>
      </c>
      <c r="H41" s="34" t="s">
        <v>22</v>
      </c>
      <c r="I41" s="146" t="s">
        <v>75</v>
      </c>
      <c r="J41" s="146" t="s">
        <v>28</v>
      </c>
      <c r="K41" s="146" t="s">
        <v>55</v>
      </c>
      <c r="L41" s="149"/>
      <c r="M41" s="146" t="s">
        <v>55</v>
      </c>
      <c r="N41" s="146" t="s">
        <v>55</v>
      </c>
      <c r="O41" s="34" t="s">
        <v>687</v>
      </c>
      <c r="P41" s="139">
        <v>1738</v>
      </c>
      <c r="Q41" s="81" t="s">
        <v>32</v>
      </c>
      <c r="R41" s="81" t="s">
        <v>32</v>
      </c>
      <c r="S41" s="146" t="s">
        <v>71</v>
      </c>
      <c r="T41" s="71" t="s">
        <v>92</v>
      </c>
      <c r="U41" s="71" t="s">
        <v>55</v>
      </c>
      <c r="V41" s="71" t="s">
        <v>55</v>
      </c>
      <c r="W41" s="146"/>
    </row>
    <row r="42" spans="3:23" ht="145.5" customHeight="1" x14ac:dyDescent="0.4">
      <c r="C42" s="45" t="s">
        <v>261</v>
      </c>
      <c r="D42" s="45" t="s">
        <v>688</v>
      </c>
      <c r="E42" s="45" t="s">
        <v>689</v>
      </c>
      <c r="F42" s="45" t="s">
        <v>690</v>
      </c>
      <c r="G42" s="45" t="s">
        <v>691</v>
      </c>
      <c r="H42" s="45" t="s">
        <v>492</v>
      </c>
      <c r="I42" s="147" t="s">
        <v>75</v>
      </c>
      <c r="J42" s="147" t="s">
        <v>125</v>
      </c>
      <c r="K42" s="147" t="s">
        <v>55</v>
      </c>
      <c r="L42" s="216" t="s">
        <v>55</v>
      </c>
      <c r="M42" s="147" t="s">
        <v>28</v>
      </c>
      <c r="N42" s="147" t="s">
        <v>55</v>
      </c>
      <c r="O42" s="45" t="s">
        <v>692</v>
      </c>
      <c r="P42" s="140">
        <v>33</v>
      </c>
      <c r="Q42" s="80" t="s">
        <v>32</v>
      </c>
      <c r="R42" s="80" t="s">
        <v>32</v>
      </c>
      <c r="S42" s="147" t="s">
        <v>71</v>
      </c>
      <c r="T42" s="75" t="s">
        <v>32</v>
      </c>
      <c r="U42" s="75" t="s">
        <v>32</v>
      </c>
      <c r="V42" s="75" t="s">
        <v>32</v>
      </c>
      <c r="W42" s="36" t="s">
        <v>693</v>
      </c>
    </row>
    <row r="43" spans="3:23" ht="173.65" customHeight="1" x14ac:dyDescent="0.4">
      <c r="C43" s="34" t="s">
        <v>261</v>
      </c>
      <c r="D43" s="34" t="s">
        <v>694</v>
      </c>
      <c r="E43" s="34" t="s">
        <v>689</v>
      </c>
      <c r="F43" s="34" t="s">
        <v>695</v>
      </c>
      <c r="G43" s="34" t="s">
        <v>696</v>
      </c>
      <c r="H43" s="34" t="s">
        <v>492</v>
      </c>
      <c r="I43" s="146" t="s">
        <v>75</v>
      </c>
      <c r="J43" s="146" t="s">
        <v>28</v>
      </c>
      <c r="K43" s="146" t="s">
        <v>55</v>
      </c>
      <c r="L43" s="149" t="s">
        <v>55</v>
      </c>
      <c r="M43" s="146" t="s">
        <v>28</v>
      </c>
      <c r="N43" s="146" t="s">
        <v>55</v>
      </c>
      <c r="O43" s="34" t="s">
        <v>697</v>
      </c>
      <c r="P43" s="139">
        <v>15</v>
      </c>
      <c r="Q43" s="81" t="s">
        <v>32</v>
      </c>
      <c r="R43" s="81" t="s">
        <v>32</v>
      </c>
      <c r="S43" s="146" t="s">
        <v>71</v>
      </c>
      <c r="T43" s="76" t="s">
        <v>32</v>
      </c>
      <c r="U43" s="76" t="s">
        <v>32</v>
      </c>
      <c r="V43" s="76" t="s">
        <v>32</v>
      </c>
      <c r="W43" s="35" t="s">
        <v>698</v>
      </c>
    </row>
    <row r="44" spans="3:23" ht="237" customHeight="1" x14ac:dyDescent="0.4">
      <c r="C44" s="45" t="s">
        <v>261</v>
      </c>
      <c r="D44" s="45" t="s">
        <v>699</v>
      </c>
      <c r="E44" s="45" t="s">
        <v>700</v>
      </c>
      <c r="F44" s="45" t="s">
        <v>701</v>
      </c>
      <c r="G44" s="45" t="s">
        <v>702</v>
      </c>
      <c r="H44" s="45" t="s">
        <v>492</v>
      </c>
      <c r="I44" s="147" t="s">
        <v>75</v>
      </c>
      <c r="J44" s="147" t="s">
        <v>28</v>
      </c>
      <c r="K44" s="147" t="s">
        <v>55</v>
      </c>
      <c r="L44" s="213" t="s">
        <v>55</v>
      </c>
      <c r="M44" s="147" t="s">
        <v>28</v>
      </c>
      <c r="N44" s="147" t="s">
        <v>55</v>
      </c>
      <c r="O44" s="45" t="s">
        <v>703</v>
      </c>
      <c r="P44" s="140">
        <v>300</v>
      </c>
      <c r="Q44" s="80" t="s">
        <v>32</v>
      </c>
      <c r="R44" s="80" t="s">
        <v>32</v>
      </c>
      <c r="S44" s="147" t="s">
        <v>71</v>
      </c>
      <c r="T44" s="75" t="s">
        <v>32</v>
      </c>
      <c r="U44" s="75" t="s">
        <v>32</v>
      </c>
      <c r="V44" s="75" t="s">
        <v>32</v>
      </c>
      <c r="W44" s="36" t="s">
        <v>704</v>
      </c>
    </row>
    <row r="45" spans="3:23" ht="174" customHeight="1" x14ac:dyDescent="0.4">
      <c r="C45" s="34" t="s">
        <v>261</v>
      </c>
      <c r="D45" s="34" t="s">
        <v>705</v>
      </c>
      <c r="E45" s="34" t="s">
        <v>706</v>
      </c>
      <c r="F45" s="34" t="s">
        <v>707</v>
      </c>
      <c r="G45" s="34" t="s">
        <v>708</v>
      </c>
      <c r="H45" s="34" t="s">
        <v>709</v>
      </c>
      <c r="I45" s="146" t="s">
        <v>28</v>
      </c>
      <c r="J45" s="146" t="s">
        <v>56</v>
      </c>
      <c r="K45" s="146">
        <v>42</v>
      </c>
      <c r="L45" s="149" t="s">
        <v>590</v>
      </c>
      <c r="M45" s="146" t="s">
        <v>28</v>
      </c>
      <c r="N45" s="146">
        <v>28</v>
      </c>
      <c r="O45" s="34" t="s">
        <v>710</v>
      </c>
      <c r="P45" s="139">
        <v>29</v>
      </c>
      <c r="Q45" s="81" t="s">
        <v>32</v>
      </c>
      <c r="R45" s="81" t="s">
        <v>32</v>
      </c>
      <c r="S45" s="146" t="s">
        <v>50</v>
      </c>
      <c r="T45" s="76" t="s">
        <v>32</v>
      </c>
      <c r="U45" s="76" t="s">
        <v>32</v>
      </c>
      <c r="V45" s="76" t="s">
        <v>32</v>
      </c>
      <c r="W45" s="35" t="s">
        <v>711</v>
      </c>
    </row>
    <row r="46" spans="3:23" ht="214.15" customHeight="1" x14ac:dyDescent="0.4">
      <c r="C46" s="45" t="s">
        <v>261</v>
      </c>
      <c r="D46" s="45" t="s">
        <v>712</v>
      </c>
      <c r="E46" s="45" t="s">
        <v>713</v>
      </c>
      <c r="F46" s="45" t="s">
        <v>714</v>
      </c>
      <c r="G46" s="45" t="s">
        <v>715</v>
      </c>
      <c r="H46" s="45" t="s">
        <v>492</v>
      </c>
      <c r="I46" s="147" t="s">
        <v>28</v>
      </c>
      <c r="J46" s="147" t="s">
        <v>28</v>
      </c>
      <c r="K46" s="147" t="s">
        <v>55</v>
      </c>
      <c r="L46" s="213" t="s">
        <v>55</v>
      </c>
      <c r="M46" s="147" t="s">
        <v>28</v>
      </c>
      <c r="N46" s="147" t="s">
        <v>55</v>
      </c>
      <c r="O46" s="45" t="s">
        <v>716</v>
      </c>
      <c r="P46" s="140">
        <v>15</v>
      </c>
      <c r="Q46" s="80" t="s">
        <v>32</v>
      </c>
      <c r="R46" s="80" t="s">
        <v>32</v>
      </c>
      <c r="S46" s="147" t="s">
        <v>71</v>
      </c>
      <c r="T46" s="75" t="s">
        <v>32</v>
      </c>
      <c r="U46" s="75" t="s">
        <v>32</v>
      </c>
      <c r="V46" s="75" t="s">
        <v>32</v>
      </c>
      <c r="W46" s="36" t="s">
        <v>717</v>
      </c>
    </row>
    <row r="47" spans="3:23" x14ac:dyDescent="0.4">
      <c r="C47" s="34"/>
      <c r="D47" s="34"/>
      <c r="E47" s="34"/>
      <c r="F47" s="34"/>
      <c r="G47" s="34"/>
      <c r="H47" s="34"/>
      <c r="I47" s="34"/>
      <c r="J47" s="34"/>
      <c r="K47" s="34"/>
      <c r="L47" s="40"/>
      <c r="M47" s="34"/>
      <c r="N47" s="34"/>
      <c r="O47" s="34"/>
      <c r="P47" s="61"/>
      <c r="Q47" s="65"/>
      <c r="R47" s="65"/>
      <c r="S47" s="34"/>
      <c r="T47" s="64"/>
      <c r="U47" s="64"/>
      <c r="V47" s="64"/>
      <c r="W47" s="34"/>
    </row>
  </sheetData>
  <phoneticPr fontId="8" type="noConversion"/>
  <conditionalFormatting sqref="A4:B5">
    <cfRule type="containsText" dxfId="55" priority="4" operator="containsText" text="Yes">
      <formula>NOT(ISERROR(SEARCH("Yes",A4)))</formula>
    </cfRule>
  </conditionalFormatting>
  <conditionalFormatting sqref="A1:B1048576">
    <cfRule type="containsText" dxfId="54" priority="1" operator="containsText" text="Partially">
      <formula>NOT(ISERROR(SEARCH("Partially",A1)))</formula>
    </cfRule>
    <cfRule type="containsText" dxfId="53" priority="2" operator="containsText" text="No">
      <formula>NOT(ISERROR(SEARCH("No",A1)))</formula>
    </cfRule>
    <cfRule type="containsText" dxfId="52" priority="3" operator="containsText" text="Yes">
      <formula>NOT(ISERROR(SEARCH("Yes",A1)))</formula>
    </cfRule>
  </conditionalFormatting>
  <pageMargins left="0.7" right="0.7" top="0.75" bottom="0.75" header="0.3" footer="0.3"/>
  <pageSetup paperSize="9" orientation="portrait" horizontalDpi="1200" verticalDpi="1200" r:id="rId1"/>
  <ignoredErrors>
    <ignoredError sqref="L25:L26 L27:L40"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9A00285-8E24-41FE-9636-235ACE2C7C85}">
          <x14:formula1>
            <xm:f>Validation!$B$14:$B$18</xm:f>
          </x14:formula1>
          <xm:sqref>L4:L23 L25:L47</xm:sqref>
        </x14:dataValidation>
        <x14:dataValidation type="list" allowBlank="1" showInputMessage="1" showErrorMessage="1" xr:uid="{BC1FBCFC-CBD1-4D34-8706-6A5177CAE5FD}">
          <x14:formula1>
            <xm:f>Sheet1!$B$2:$B$4</xm:f>
          </x14:formula1>
          <xm:sqref>A4:B23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312F4-FD7E-4570-996A-6C6B82A29848}">
  <dimension ref="A1:AY369"/>
  <sheetViews>
    <sheetView zoomScaleNormal="100" workbookViewId="0">
      <selection activeCell="B1" sqref="B1"/>
    </sheetView>
  </sheetViews>
  <sheetFormatPr defaultColWidth="9" defaultRowHeight="14.25" x14ac:dyDescent="0.45"/>
  <cols>
    <col min="1" max="1" width="4.3984375" style="33" customWidth="1"/>
    <col min="2" max="2" width="18.59765625" style="92" customWidth="1"/>
    <col min="3" max="3" width="12.3984375" style="92" customWidth="1"/>
    <col min="4" max="4" width="18.59765625" style="92" customWidth="1"/>
    <col min="5" max="5" width="24.3984375" style="92" customWidth="1"/>
    <col min="6" max="6" width="28.59765625" style="92" customWidth="1"/>
    <col min="7" max="7" width="12.73046875" style="92" customWidth="1"/>
    <col min="8" max="8" width="13.265625" style="92" customWidth="1"/>
    <col min="9" max="9" width="12.86328125" style="92" customWidth="1"/>
    <col min="10" max="11" width="22.1328125" style="92" customWidth="1"/>
    <col min="12" max="12" width="34.59765625" style="92" customWidth="1"/>
    <col min="13" max="15" width="18.59765625" style="92" customWidth="1"/>
    <col min="16" max="16" width="43.265625" style="92" customWidth="1"/>
    <col min="17" max="17" width="22.86328125" style="92" customWidth="1"/>
    <col min="18" max="18" width="21.86328125" style="92" customWidth="1"/>
    <col min="19" max="19" width="50.59765625" style="92" customWidth="1"/>
    <col min="20" max="22" width="9" style="33"/>
    <col min="23" max="23" width="11" style="33" bestFit="1" customWidth="1"/>
    <col min="24" max="51" width="9" style="33"/>
    <col min="52" max="16384" width="9" style="92"/>
  </cols>
  <sheetData>
    <row r="1" spans="1:51" s="33" customFormat="1" x14ac:dyDescent="0.45">
      <c r="B1" s="85" t="s">
        <v>718</v>
      </c>
    </row>
    <row r="2" spans="1:51" s="33" customFormat="1" x14ac:dyDescent="0.45"/>
    <row r="3" spans="1:51" s="86" customFormat="1" ht="56.25" customHeight="1" x14ac:dyDescent="0.45">
      <c r="A3" s="68"/>
      <c r="B3" s="86" t="s">
        <v>2</v>
      </c>
      <c r="C3" s="86" t="s">
        <v>3</v>
      </c>
      <c r="D3" s="86" t="s">
        <v>4</v>
      </c>
      <c r="E3" s="86" t="s">
        <v>5</v>
      </c>
      <c r="F3" s="87" t="s">
        <v>6</v>
      </c>
      <c r="G3" s="87" t="s">
        <v>7</v>
      </c>
      <c r="H3" s="87" t="s">
        <v>8</v>
      </c>
      <c r="I3" s="87" t="s">
        <v>9</v>
      </c>
      <c r="J3" s="86" t="s">
        <v>719</v>
      </c>
      <c r="K3" s="86" t="s">
        <v>720</v>
      </c>
      <c r="L3" s="86" t="s">
        <v>501</v>
      </c>
      <c r="M3" s="243" t="s">
        <v>11</v>
      </c>
      <c r="N3" s="86" t="s">
        <v>721</v>
      </c>
      <c r="O3" s="86" t="s">
        <v>722</v>
      </c>
      <c r="P3" s="86" t="s">
        <v>13</v>
      </c>
      <c r="Q3" s="86" t="s">
        <v>17</v>
      </c>
      <c r="R3" s="86" t="s">
        <v>723</v>
      </c>
      <c r="S3" s="86" t="s">
        <v>21</v>
      </c>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row>
    <row r="4" spans="1:51" s="86" customFormat="1" ht="238.5" customHeight="1" x14ac:dyDescent="0.45">
      <c r="A4" s="88"/>
      <c r="B4" s="86" t="s">
        <v>724</v>
      </c>
      <c r="C4" s="86" t="s">
        <v>725</v>
      </c>
      <c r="D4" s="86" t="s">
        <v>700</v>
      </c>
      <c r="E4" s="86" t="s">
        <v>726</v>
      </c>
      <c r="F4" s="86" t="s">
        <v>727</v>
      </c>
      <c r="G4" s="86" t="s">
        <v>50</v>
      </c>
      <c r="H4" s="86" t="s">
        <v>28</v>
      </c>
      <c r="I4" s="243">
        <v>2030</v>
      </c>
      <c r="J4" s="238">
        <v>2069938.7393603956</v>
      </c>
      <c r="K4" s="238">
        <v>9050338.9859178476</v>
      </c>
      <c r="L4" s="252" t="s">
        <v>728</v>
      </c>
      <c r="M4" s="243" t="s">
        <v>28</v>
      </c>
      <c r="N4" s="238">
        <v>102785.74736350551</v>
      </c>
      <c r="O4" s="238">
        <v>185875.12424667392</v>
      </c>
      <c r="P4" s="251" t="s">
        <v>729</v>
      </c>
      <c r="Q4" s="226" t="s">
        <v>31</v>
      </c>
      <c r="R4" s="246">
        <v>2624300.0189827201</v>
      </c>
      <c r="S4" s="252" t="s">
        <v>730</v>
      </c>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row>
    <row r="5" spans="1:51" s="68" customFormat="1" ht="132.75" customHeight="1" x14ac:dyDescent="0.4">
      <c r="B5" s="68" t="s">
        <v>724</v>
      </c>
      <c r="C5" s="89" t="s">
        <v>731</v>
      </c>
      <c r="D5" s="68" t="s">
        <v>700</v>
      </c>
      <c r="E5" s="68" t="s">
        <v>732</v>
      </c>
      <c r="F5" s="250" t="s">
        <v>733</v>
      </c>
      <c r="G5" s="68" t="s">
        <v>50</v>
      </c>
      <c r="H5" s="68" t="s">
        <v>28</v>
      </c>
      <c r="I5" s="231">
        <v>2030</v>
      </c>
      <c r="J5" s="239">
        <v>7709427.8144569444</v>
      </c>
      <c r="K5" s="239">
        <v>20019141.351385769</v>
      </c>
      <c r="L5" s="253" t="s">
        <v>373</v>
      </c>
      <c r="M5" s="231" t="s">
        <v>28</v>
      </c>
      <c r="N5" s="239">
        <v>411420.56956506264</v>
      </c>
      <c r="O5" s="239">
        <v>460202.49603325309</v>
      </c>
      <c r="P5" s="253" t="s">
        <v>734</v>
      </c>
      <c r="Q5" s="227" t="s">
        <v>31</v>
      </c>
      <c r="R5" s="247">
        <v>7096668.0725062899</v>
      </c>
      <c r="S5" s="253" t="s">
        <v>735</v>
      </c>
    </row>
    <row r="6" spans="1:51" ht="66.400000000000006" customHeight="1" x14ac:dyDescent="0.4">
      <c r="B6" s="86" t="s">
        <v>724</v>
      </c>
      <c r="C6" s="91" t="s">
        <v>736</v>
      </c>
      <c r="D6" s="86" t="s">
        <v>700</v>
      </c>
      <c r="E6" s="92" t="s">
        <v>737</v>
      </c>
      <c r="F6" s="251" t="s">
        <v>738</v>
      </c>
      <c r="G6" s="86" t="s">
        <v>50</v>
      </c>
      <c r="H6" s="86" t="s">
        <v>28</v>
      </c>
      <c r="I6" s="243">
        <v>2050</v>
      </c>
      <c r="J6" s="238">
        <v>2279291.6548009999</v>
      </c>
      <c r="K6" s="238">
        <v>6424554.6943160435</v>
      </c>
      <c r="L6" s="252" t="s">
        <v>373</v>
      </c>
      <c r="M6" s="243" t="s">
        <v>28</v>
      </c>
      <c r="N6" s="238">
        <v>11004.341387382452</v>
      </c>
      <c r="O6" s="238">
        <v>15841.406942678066</v>
      </c>
      <c r="P6" s="252" t="s">
        <v>739</v>
      </c>
      <c r="Q6" s="226" t="s">
        <v>31</v>
      </c>
      <c r="R6" s="246">
        <v>461245.31346886198</v>
      </c>
      <c r="S6" s="252" t="s">
        <v>740</v>
      </c>
    </row>
    <row r="7" spans="1:51" s="33" customFormat="1" ht="132" customHeight="1" x14ac:dyDescent="0.4">
      <c r="B7" s="68" t="s">
        <v>724</v>
      </c>
      <c r="C7" s="89" t="s">
        <v>741</v>
      </c>
      <c r="D7" s="68" t="s">
        <v>700</v>
      </c>
      <c r="E7" s="33" t="s">
        <v>742</v>
      </c>
      <c r="F7" s="250" t="s">
        <v>743</v>
      </c>
      <c r="G7" s="68" t="s">
        <v>50</v>
      </c>
      <c r="H7" s="68" t="s">
        <v>28</v>
      </c>
      <c r="I7" s="231">
        <v>2030</v>
      </c>
      <c r="J7" s="239">
        <v>1675432.69035707</v>
      </c>
      <c r="K7" s="239">
        <v>6429451.2364712087</v>
      </c>
      <c r="L7" s="253" t="s">
        <v>373</v>
      </c>
      <c r="M7" s="231" t="s">
        <v>28</v>
      </c>
      <c r="N7" s="239">
        <v>99903.012046595424</v>
      </c>
      <c r="O7" s="239">
        <v>160669.36633807316</v>
      </c>
      <c r="P7" s="253" t="s">
        <v>744</v>
      </c>
      <c r="Q7" s="227" t="s">
        <v>50</v>
      </c>
      <c r="R7" s="247">
        <v>1937656.31686286</v>
      </c>
      <c r="S7" s="253" t="s">
        <v>745</v>
      </c>
    </row>
    <row r="8" spans="1:51" ht="140.25" customHeight="1" x14ac:dyDescent="0.4">
      <c r="B8" s="86" t="s">
        <v>724</v>
      </c>
      <c r="C8" s="91" t="s">
        <v>746</v>
      </c>
      <c r="D8" s="86" t="s">
        <v>700</v>
      </c>
      <c r="E8" s="92" t="s">
        <v>747</v>
      </c>
      <c r="F8" s="93" t="s">
        <v>748</v>
      </c>
      <c r="G8" s="86" t="s">
        <v>50</v>
      </c>
      <c r="H8" s="86" t="s">
        <v>28</v>
      </c>
      <c r="I8" s="243">
        <v>2030</v>
      </c>
      <c r="J8" s="238">
        <v>42481.216526994103</v>
      </c>
      <c r="K8" s="238">
        <v>154831.55851620721</v>
      </c>
      <c r="L8" s="252" t="s">
        <v>373</v>
      </c>
      <c r="M8" s="243" t="s">
        <v>28</v>
      </c>
      <c r="N8" s="238">
        <v>7080.2027545049386</v>
      </c>
      <c r="O8" s="238">
        <v>10939.455473366166</v>
      </c>
      <c r="P8" s="252" t="s">
        <v>749</v>
      </c>
      <c r="Q8" s="226" t="s">
        <v>31</v>
      </c>
      <c r="R8" s="246">
        <v>893044.40505168797</v>
      </c>
      <c r="S8" s="252" t="s">
        <v>750</v>
      </c>
    </row>
    <row r="9" spans="1:51" s="33" customFormat="1" ht="89.25" customHeight="1" x14ac:dyDescent="0.4">
      <c r="B9" s="96" t="s">
        <v>751</v>
      </c>
      <c r="C9" s="97" t="s">
        <v>752</v>
      </c>
      <c r="D9" s="96" t="s">
        <v>700</v>
      </c>
      <c r="E9" s="96" t="s">
        <v>753</v>
      </c>
      <c r="F9" s="96" t="s">
        <v>754</v>
      </c>
      <c r="G9" s="33" t="s">
        <v>755</v>
      </c>
      <c r="H9" s="68" t="s">
        <v>28</v>
      </c>
      <c r="I9" s="231">
        <v>2030</v>
      </c>
      <c r="J9" s="240">
        <v>206993.87393603957</v>
      </c>
      <c r="K9" s="240">
        <v>905033.89859178476</v>
      </c>
      <c r="L9" s="253" t="s">
        <v>373</v>
      </c>
      <c r="M9" s="231" t="s">
        <v>28</v>
      </c>
      <c r="N9" s="240">
        <v>10278.574736350551</v>
      </c>
      <c r="O9" s="240">
        <v>18587.512424667391</v>
      </c>
      <c r="P9" s="250" t="s">
        <v>756</v>
      </c>
      <c r="Q9" s="227" t="s">
        <v>31</v>
      </c>
      <c r="R9" s="248">
        <v>262430.00189827202</v>
      </c>
      <c r="S9" s="253" t="s">
        <v>757</v>
      </c>
      <c r="V9" s="98"/>
    </row>
    <row r="10" spans="1:51" ht="108.75" customHeight="1" x14ac:dyDescent="0.4">
      <c r="B10" s="93" t="s">
        <v>758</v>
      </c>
      <c r="C10" s="94" t="s">
        <v>759</v>
      </c>
      <c r="D10" s="93" t="s">
        <v>700</v>
      </c>
      <c r="E10" s="93" t="s">
        <v>760</v>
      </c>
      <c r="F10" s="93" t="s">
        <v>761</v>
      </c>
      <c r="G10" s="92" t="s">
        <v>755</v>
      </c>
      <c r="H10" s="86" t="s">
        <v>28</v>
      </c>
      <c r="I10" s="243">
        <v>2030</v>
      </c>
      <c r="J10" s="241">
        <v>308377.11257827777</v>
      </c>
      <c r="K10" s="241">
        <v>800765.65405543079</v>
      </c>
      <c r="L10" s="252" t="s">
        <v>373</v>
      </c>
      <c r="M10" s="243" t="s">
        <v>28</v>
      </c>
      <c r="N10" s="241">
        <v>16456.822782602507</v>
      </c>
      <c r="O10" s="241">
        <v>18408.099841330124</v>
      </c>
      <c r="P10" s="251" t="s">
        <v>762</v>
      </c>
      <c r="Q10" s="226" t="s">
        <v>31</v>
      </c>
      <c r="R10" s="249">
        <v>283866.72290025163</v>
      </c>
      <c r="S10" s="252" t="s">
        <v>757</v>
      </c>
      <c r="V10" s="98"/>
    </row>
    <row r="11" spans="1:51" s="33" customFormat="1" ht="79.5" customHeight="1" x14ac:dyDescent="0.4">
      <c r="B11" s="96" t="s">
        <v>758</v>
      </c>
      <c r="C11" s="97" t="s">
        <v>763</v>
      </c>
      <c r="D11" s="96" t="s">
        <v>700</v>
      </c>
      <c r="E11" s="96" t="s">
        <v>764</v>
      </c>
      <c r="F11" s="96" t="s">
        <v>765</v>
      </c>
      <c r="G11" s="33" t="s">
        <v>755</v>
      </c>
      <c r="H11" s="68" t="s">
        <v>28</v>
      </c>
      <c r="I11" s="231">
        <v>2030</v>
      </c>
      <c r="J11" s="240">
        <v>1139645.8274005</v>
      </c>
      <c r="K11" s="240">
        <v>3212277.3471580218</v>
      </c>
      <c r="L11" s="253" t="s">
        <v>373</v>
      </c>
      <c r="M11" s="231" t="s">
        <v>28</v>
      </c>
      <c r="N11" s="240">
        <v>5502.170693691226</v>
      </c>
      <c r="O11" s="240">
        <v>7920.7034713390331</v>
      </c>
      <c r="P11" s="250" t="s">
        <v>766</v>
      </c>
      <c r="Q11" s="227" t="s">
        <v>31</v>
      </c>
      <c r="R11" s="248">
        <v>230622.65673443099</v>
      </c>
      <c r="S11" s="253" t="s">
        <v>757</v>
      </c>
      <c r="V11" s="98"/>
    </row>
    <row r="12" spans="1:51" ht="124.15" customHeight="1" x14ac:dyDescent="0.4">
      <c r="B12" s="93" t="s">
        <v>758</v>
      </c>
      <c r="C12" s="94" t="s">
        <v>767</v>
      </c>
      <c r="D12" s="93" t="s">
        <v>700</v>
      </c>
      <c r="E12" s="93" t="s">
        <v>768</v>
      </c>
      <c r="F12" s="93" t="s">
        <v>769</v>
      </c>
      <c r="G12" s="92" t="s">
        <v>755</v>
      </c>
      <c r="H12" s="86" t="s">
        <v>28</v>
      </c>
      <c r="I12" s="243">
        <v>2030</v>
      </c>
      <c r="J12" s="241">
        <v>251314.90355356049</v>
      </c>
      <c r="K12" s="241">
        <v>964417.68547068129</v>
      </c>
      <c r="L12" s="252" t="s">
        <v>373</v>
      </c>
      <c r="M12" s="243" t="s">
        <v>28</v>
      </c>
      <c r="N12" s="241">
        <v>14985.451806989313</v>
      </c>
      <c r="O12" s="241">
        <v>24100.404950710974</v>
      </c>
      <c r="P12" s="251" t="s">
        <v>770</v>
      </c>
      <c r="Q12" s="226" t="s">
        <v>50</v>
      </c>
      <c r="R12" s="249">
        <v>290648.44752942899</v>
      </c>
      <c r="S12" s="252" t="s">
        <v>757</v>
      </c>
      <c r="V12" s="98"/>
    </row>
    <row r="13" spans="1:51" s="33" customFormat="1" ht="96" customHeight="1" x14ac:dyDescent="0.4">
      <c r="B13" s="96" t="s">
        <v>758</v>
      </c>
      <c r="C13" s="97" t="s">
        <v>771</v>
      </c>
      <c r="D13" s="96" t="s">
        <v>700</v>
      </c>
      <c r="E13" s="96" t="s">
        <v>772</v>
      </c>
      <c r="F13" s="96" t="s">
        <v>773</v>
      </c>
      <c r="G13" s="33" t="s">
        <v>755</v>
      </c>
      <c r="H13" s="68" t="s">
        <v>28</v>
      </c>
      <c r="I13" s="231">
        <v>2030</v>
      </c>
      <c r="J13" s="240">
        <v>14018.801453908054</v>
      </c>
      <c r="K13" s="240">
        <v>51094.41431034838</v>
      </c>
      <c r="L13" s="253" t="s">
        <v>373</v>
      </c>
      <c r="M13" s="231" t="s">
        <v>28</v>
      </c>
      <c r="N13" s="240">
        <v>2336.4669089866297</v>
      </c>
      <c r="O13" s="240">
        <v>3610.0203062108349</v>
      </c>
      <c r="P13" s="250" t="s">
        <v>774</v>
      </c>
      <c r="Q13" s="227" t="s">
        <v>31</v>
      </c>
      <c r="R13" s="248">
        <v>294704.65366705705</v>
      </c>
      <c r="S13" s="253" t="s">
        <v>775</v>
      </c>
      <c r="V13" s="98"/>
    </row>
    <row r="14" spans="1:51" ht="127.5" customHeight="1" x14ac:dyDescent="0.4">
      <c r="B14" s="93" t="s">
        <v>776</v>
      </c>
      <c r="C14" s="92" t="s">
        <v>777</v>
      </c>
      <c r="D14" s="93" t="s">
        <v>700</v>
      </c>
      <c r="E14" s="95" t="s">
        <v>778</v>
      </c>
      <c r="F14" s="95" t="s">
        <v>779</v>
      </c>
      <c r="G14" s="92" t="s">
        <v>22</v>
      </c>
      <c r="H14" s="86" t="s">
        <v>28</v>
      </c>
      <c r="I14" s="243">
        <v>2030</v>
      </c>
      <c r="J14" s="235" t="s">
        <v>55</v>
      </c>
      <c r="K14" s="235" t="s">
        <v>55</v>
      </c>
      <c r="L14" s="252" t="s">
        <v>780</v>
      </c>
      <c r="M14" s="243" t="s">
        <v>28</v>
      </c>
      <c r="N14" s="235" t="s">
        <v>55</v>
      </c>
      <c r="O14" s="235" t="s">
        <v>55</v>
      </c>
      <c r="P14" s="252" t="s">
        <v>781</v>
      </c>
      <c r="Q14" s="228" t="s">
        <v>71</v>
      </c>
      <c r="R14" s="243" t="s">
        <v>782</v>
      </c>
      <c r="S14" s="252" t="s">
        <v>783</v>
      </c>
    </row>
    <row r="15" spans="1:51" s="33" customFormat="1" ht="163.5" customHeight="1" x14ac:dyDescent="0.4">
      <c r="B15" s="96" t="s">
        <v>776</v>
      </c>
      <c r="C15" s="33" t="s">
        <v>784</v>
      </c>
      <c r="D15" s="96" t="s">
        <v>700</v>
      </c>
      <c r="E15" s="99" t="s">
        <v>785</v>
      </c>
      <c r="F15" s="99" t="s">
        <v>785</v>
      </c>
      <c r="G15" s="33" t="s">
        <v>22</v>
      </c>
      <c r="H15" s="68" t="s">
        <v>28</v>
      </c>
      <c r="I15" s="231">
        <v>2030</v>
      </c>
      <c r="J15" s="236" t="s">
        <v>55</v>
      </c>
      <c r="K15" s="236" t="s">
        <v>55</v>
      </c>
      <c r="L15" s="253" t="s">
        <v>780</v>
      </c>
      <c r="M15" s="231" t="s">
        <v>28</v>
      </c>
      <c r="N15" s="236" t="s">
        <v>55</v>
      </c>
      <c r="O15" s="236" t="s">
        <v>55</v>
      </c>
      <c r="P15" s="253" t="s">
        <v>786</v>
      </c>
      <c r="Q15" s="229" t="s">
        <v>71</v>
      </c>
      <c r="R15" s="231" t="s">
        <v>782</v>
      </c>
      <c r="S15" s="252" t="s">
        <v>787</v>
      </c>
    </row>
    <row r="16" spans="1:51" ht="84.75" customHeight="1" x14ac:dyDescent="0.4">
      <c r="B16" s="93" t="s">
        <v>776</v>
      </c>
      <c r="C16" s="92" t="s">
        <v>788</v>
      </c>
      <c r="D16" s="93" t="s">
        <v>700</v>
      </c>
      <c r="E16" s="95" t="s">
        <v>789</v>
      </c>
      <c r="F16" s="95" t="s">
        <v>790</v>
      </c>
      <c r="G16" s="92" t="s">
        <v>22</v>
      </c>
      <c r="H16" s="86" t="s">
        <v>28</v>
      </c>
      <c r="I16" s="243">
        <v>2030</v>
      </c>
      <c r="J16" s="235" t="s">
        <v>55</v>
      </c>
      <c r="K16" s="235" t="s">
        <v>55</v>
      </c>
      <c r="L16" s="252" t="s">
        <v>780</v>
      </c>
      <c r="M16" s="243" t="s">
        <v>28</v>
      </c>
      <c r="N16" s="235" t="s">
        <v>55</v>
      </c>
      <c r="O16" s="235" t="s">
        <v>55</v>
      </c>
      <c r="P16" s="252" t="s">
        <v>791</v>
      </c>
      <c r="Q16" s="228" t="s">
        <v>71</v>
      </c>
      <c r="R16" s="243" t="s">
        <v>782</v>
      </c>
      <c r="S16" s="252" t="s">
        <v>783</v>
      </c>
    </row>
    <row r="17" spans="2:19" s="33" customFormat="1" ht="100.5" customHeight="1" x14ac:dyDescent="0.4">
      <c r="B17" s="96" t="s">
        <v>776</v>
      </c>
      <c r="C17" s="33" t="s">
        <v>792</v>
      </c>
      <c r="D17" s="96" t="s">
        <v>700</v>
      </c>
      <c r="E17" s="99" t="s">
        <v>793</v>
      </c>
      <c r="F17" s="99" t="s">
        <v>794</v>
      </c>
      <c r="G17" s="33" t="s">
        <v>22</v>
      </c>
      <c r="H17" s="68" t="s">
        <v>28</v>
      </c>
      <c r="I17" s="231">
        <v>2030</v>
      </c>
      <c r="J17" s="236" t="s">
        <v>55</v>
      </c>
      <c r="K17" s="236" t="s">
        <v>55</v>
      </c>
      <c r="L17" s="253" t="s">
        <v>780</v>
      </c>
      <c r="M17" s="231" t="s">
        <v>28</v>
      </c>
      <c r="N17" s="236" t="s">
        <v>55</v>
      </c>
      <c r="O17" s="236" t="s">
        <v>55</v>
      </c>
      <c r="P17" s="253" t="s">
        <v>795</v>
      </c>
      <c r="Q17" s="229" t="s">
        <v>71</v>
      </c>
      <c r="R17" s="231" t="s">
        <v>782</v>
      </c>
      <c r="S17" s="253" t="s">
        <v>783</v>
      </c>
    </row>
    <row r="18" spans="2:19" ht="94.5" customHeight="1" x14ac:dyDescent="0.4">
      <c r="B18" s="93" t="s">
        <v>776</v>
      </c>
      <c r="C18" s="92" t="s">
        <v>796</v>
      </c>
      <c r="D18" s="93" t="s">
        <v>700</v>
      </c>
      <c r="E18" s="95" t="s">
        <v>797</v>
      </c>
      <c r="F18" s="95" t="s">
        <v>798</v>
      </c>
      <c r="G18" s="92" t="s">
        <v>22</v>
      </c>
      <c r="H18" s="86" t="s">
        <v>28</v>
      </c>
      <c r="I18" s="243">
        <v>2030</v>
      </c>
      <c r="J18" s="235" t="s">
        <v>55</v>
      </c>
      <c r="K18" s="235" t="s">
        <v>55</v>
      </c>
      <c r="L18" s="252" t="s">
        <v>799</v>
      </c>
      <c r="M18" s="243" t="s">
        <v>28</v>
      </c>
      <c r="N18" s="235" t="s">
        <v>55</v>
      </c>
      <c r="O18" s="235" t="s">
        <v>55</v>
      </c>
      <c r="P18" s="252" t="s">
        <v>800</v>
      </c>
      <c r="Q18" s="228" t="s">
        <v>71</v>
      </c>
      <c r="R18" s="243" t="s">
        <v>782</v>
      </c>
      <c r="S18" s="252" t="s">
        <v>783</v>
      </c>
    </row>
    <row r="19" spans="2:19" s="33" customFormat="1" ht="138.4" customHeight="1" x14ac:dyDescent="0.4">
      <c r="B19" s="33" t="s">
        <v>261</v>
      </c>
      <c r="C19" s="33" t="s">
        <v>801</v>
      </c>
      <c r="D19" s="68" t="s">
        <v>689</v>
      </c>
      <c r="E19" s="68" t="s">
        <v>802</v>
      </c>
      <c r="F19" s="68" t="s">
        <v>803</v>
      </c>
      <c r="G19" s="68" t="s">
        <v>804</v>
      </c>
      <c r="H19" s="68" t="s">
        <v>28</v>
      </c>
      <c r="I19" s="231" t="s">
        <v>56</v>
      </c>
      <c r="J19" s="233" t="s">
        <v>55</v>
      </c>
      <c r="K19" s="234" t="s">
        <v>55</v>
      </c>
      <c r="L19" s="90" t="s">
        <v>55</v>
      </c>
      <c r="M19" s="229" t="s">
        <v>56</v>
      </c>
      <c r="N19" s="236" t="s">
        <v>55</v>
      </c>
      <c r="O19" s="234" t="s">
        <v>55</v>
      </c>
      <c r="P19" s="68" t="s">
        <v>805</v>
      </c>
      <c r="Q19" s="227" t="s">
        <v>50</v>
      </c>
      <c r="R19" s="231">
        <v>250</v>
      </c>
      <c r="S19" s="68" t="s">
        <v>806</v>
      </c>
    </row>
    <row r="20" spans="2:19" s="33" customFormat="1" ht="250.9" customHeight="1" x14ac:dyDescent="0.4">
      <c r="B20" s="127" t="s">
        <v>261</v>
      </c>
      <c r="C20" s="127" t="s">
        <v>807</v>
      </c>
      <c r="D20" s="129" t="s">
        <v>808</v>
      </c>
      <c r="E20" s="129" t="s">
        <v>809</v>
      </c>
      <c r="F20" s="129" t="s">
        <v>810</v>
      </c>
      <c r="G20" s="129" t="s">
        <v>804</v>
      </c>
      <c r="H20" s="129" t="s">
        <v>28</v>
      </c>
      <c r="I20" s="232" t="s">
        <v>56</v>
      </c>
      <c r="J20" s="245" t="s">
        <v>55</v>
      </c>
      <c r="K20" s="237" t="s">
        <v>55</v>
      </c>
      <c r="L20" s="128" t="s">
        <v>55</v>
      </c>
      <c r="M20" s="244" t="s">
        <v>56</v>
      </c>
      <c r="N20" s="242" t="s">
        <v>55</v>
      </c>
      <c r="O20" s="237" t="s">
        <v>55</v>
      </c>
      <c r="P20" s="129" t="s">
        <v>811</v>
      </c>
      <c r="Q20" s="230" t="s">
        <v>50</v>
      </c>
      <c r="R20" s="232">
        <v>190</v>
      </c>
      <c r="S20" s="129" t="s">
        <v>812</v>
      </c>
    </row>
    <row r="21" spans="2:19" s="33" customFormat="1" ht="363" customHeight="1" x14ac:dyDescent="0.4">
      <c r="B21" s="33" t="s">
        <v>261</v>
      </c>
      <c r="C21" s="33" t="s">
        <v>813</v>
      </c>
      <c r="D21" s="68" t="s">
        <v>814</v>
      </c>
      <c r="E21" s="68" t="s">
        <v>815</v>
      </c>
      <c r="F21" s="68" t="s">
        <v>816</v>
      </c>
      <c r="G21" s="68" t="s">
        <v>804</v>
      </c>
      <c r="H21" s="68" t="s">
        <v>28</v>
      </c>
      <c r="I21" s="231" t="s">
        <v>56</v>
      </c>
      <c r="J21" s="233" t="s">
        <v>55</v>
      </c>
      <c r="K21" s="234" t="s">
        <v>55</v>
      </c>
      <c r="L21" s="90" t="s">
        <v>55</v>
      </c>
      <c r="M21" s="229" t="s">
        <v>56</v>
      </c>
      <c r="N21" s="236" t="s">
        <v>55</v>
      </c>
      <c r="O21" s="234" t="s">
        <v>55</v>
      </c>
      <c r="P21" s="68" t="s">
        <v>817</v>
      </c>
      <c r="Q21" s="227" t="s">
        <v>50</v>
      </c>
      <c r="R21" s="231">
        <v>50</v>
      </c>
      <c r="S21" s="68" t="s">
        <v>812</v>
      </c>
    </row>
    <row r="22" spans="2:19" s="33" customFormat="1" x14ac:dyDescent="0.4"/>
    <row r="23" spans="2:19" s="33" customFormat="1" x14ac:dyDescent="0.4"/>
    <row r="24" spans="2:19" s="33" customFormat="1" x14ac:dyDescent="0.4"/>
    <row r="25" spans="2:19" s="33" customFormat="1" x14ac:dyDescent="0.4"/>
    <row r="26" spans="2:19" s="33" customFormat="1" x14ac:dyDescent="0.4"/>
    <row r="27" spans="2:19" s="33" customFormat="1" x14ac:dyDescent="0.4"/>
    <row r="28" spans="2:19" s="33" customFormat="1" x14ac:dyDescent="0.4"/>
    <row r="29" spans="2:19" s="33" customFormat="1" x14ac:dyDescent="0.4"/>
    <row r="30" spans="2:19" s="33" customFormat="1" x14ac:dyDescent="0.4"/>
    <row r="31" spans="2:19" s="33" customFormat="1" x14ac:dyDescent="0.4"/>
    <row r="32" spans="2:19" s="33" customFormat="1" x14ac:dyDescent="0.4"/>
    <row r="33" s="33" customFormat="1" x14ac:dyDescent="0.4"/>
    <row r="34" s="33" customFormat="1" x14ac:dyDescent="0.4"/>
    <row r="35" s="33" customFormat="1" x14ac:dyDescent="0.4"/>
    <row r="36" s="33" customFormat="1" x14ac:dyDescent="0.4"/>
    <row r="37" s="33" customFormat="1" x14ac:dyDescent="0.4"/>
    <row r="38" s="33" customFormat="1" x14ac:dyDescent="0.4"/>
    <row r="39" s="33" customFormat="1" x14ac:dyDescent="0.4"/>
    <row r="40" s="33" customFormat="1" x14ac:dyDescent="0.4"/>
    <row r="41" s="33" customFormat="1" x14ac:dyDescent="0.4"/>
    <row r="42" s="33" customFormat="1" x14ac:dyDescent="0.4"/>
    <row r="43" s="33" customFormat="1" x14ac:dyDescent="0.4"/>
    <row r="44" s="33" customFormat="1" x14ac:dyDescent="0.4"/>
    <row r="45" s="33" customFormat="1" x14ac:dyDescent="0.4"/>
    <row r="46" s="33" customFormat="1" x14ac:dyDescent="0.4"/>
    <row r="47" s="33" customFormat="1" x14ac:dyDescent="0.4"/>
    <row r="48" s="33" customFormat="1" x14ac:dyDescent="0.4"/>
    <row r="49" s="33" customFormat="1" x14ac:dyDescent="0.4"/>
    <row r="50" s="33" customFormat="1" x14ac:dyDescent="0.4"/>
    <row r="51" s="33" customFormat="1" x14ac:dyDescent="0.4"/>
    <row r="52" s="33" customFormat="1" x14ac:dyDescent="0.4"/>
    <row r="53" s="33" customFormat="1" x14ac:dyDescent="0.4"/>
    <row r="54" s="33" customFormat="1" x14ac:dyDescent="0.4"/>
    <row r="55" s="33" customFormat="1" x14ac:dyDescent="0.4"/>
    <row r="56" s="33" customFormat="1" x14ac:dyDescent="0.4"/>
    <row r="57" s="33" customFormat="1" x14ac:dyDescent="0.4"/>
    <row r="58" s="33" customFormat="1" x14ac:dyDescent="0.4"/>
    <row r="59" s="33" customFormat="1" x14ac:dyDescent="0.4"/>
    <row r="60" s="33" customFormat="1" x14ac:dyDescent="0.4"/>
    <row r="61" s="33" customFormat="1" x14ac:dyDescent="0.4"/>
    <row r="62" s="33" customFormat="1" x14ac:dyDescent="0.4"/>
    <row r="63" s="33" customFormat="1" x14ac:dyDescent="0.4"/>
    <row r="64" s="33" customFormat="1" x14ac:dyDescent="0.4"/>
    <row r="65" s="33" customFormat="1" x14ac:dyDescent="0.4"/>
    <row r="66" s="33" customFormat="1" x14ac:dyDescent="0.4"/>
    <row r="67" s="33" customFormat="1" x14ac:dyDescent="0.4"/>
    <row r="68" s="33" customFormat="1" x14ac:dyDescent="0.4"/>
    <row r="69" s="33" customFormat="1" x14ac:dyDescent="0.4"/>
    <row r="70" s="33" customFormat="1" x14ac:dyDescent="0.4"/>
    <row r="71" s="33" customFormat="1" x14ac:dyDescent="0.4"/>
    <row r="72" s="33" customFormat="1" x14ac:dyDescent="0.4"/>
    <row r="73" s="33" customFormat="1" x14ac:dyDescent="0.4"/>
    <row r="74" s="33" customFormat="1" x14ac:dyDescent="0.4"/>
    <row r="75" s="33" customFormat="1" x14ac:dyDescent="0.4"/>
    <row r="76" s="33" customFormat="1" x14ac:dyDescent="0.4"/>
    <row r="77" s="33" customFormat="1" x14ac:dyDescent="0.4"/>
    <row r="78" s="33" customFormat="1" x14ac:dyDescent="0.4"/>
    <row r="79" s="33" customFormat="1" x14ac:dyDescent="0.4"/>
    <row r="80" s="33" customFormat="1" x14ac:dyDescent="0.4"/>
    <row r="81" s="33" customFormat="1" x14ac:dyDescent="0.4"/>
    <row r="82" s="33" customFormat="1" x14ac:dyDescent="0.4"/>
    <row r="83" s="33" customFormat="1" x14ac:dyDescent="0.4"/>
    <row r="84" s="33" customFormat="1" x14ac:dyDescent="0.4"/>
    <row r="85" s="33" customFormat="1" x14ac:dyDescent="0.4"/>
    <row r="86" s="33" customFormat="1" x14ac:dyDescent="0.4"/>
    <row r="87" s="33" customFormat="1" x14ac:dyDescent="0.4"/>
    <row r="88" s="33" customFormat="1" x14ac:dyDescent="0.4"/>
    <row r="89" s="33" customFormat="1" x14ac:dyDescent="0.4"/>
    <row r="90" s="33" customFormat="1" x14ac:dyDescent="0.4"/>
    <row r="91" s="33" customFormat="1" x14ac:dyDescent="0.4"/>
    <row r="92" s="33" customFormat="1" x14ac:dyDescent="0.4"/>
    <row r="93" s="33" customFormat="1" x14ac:dyDescent="0.4"/>
    <row r="94" s="33" customFormat="1" x14ac:dyDescent="0.4"/>
    <row r="95" s="33" customFormat="1" x14ac:dyDescent="0.4"/>
    <row r="96" s="33" customFormat="1" x14ac:dyDescent="0.4"/>
    <row r="97" s="33" customFormat="1" x14ac:dyDescent="0.4"/>
    <row r="98" s="33" customFormat="1" x14ac:dyDescent="0.4"/>
    <row r="99" s="33" customFormat="1" x14ac:dyDescent="0.4"/>
    <row r="100" s="33" customFormat="1" x14ac:dyDescent="0.4"/>
    <row r="101" s="33" customFormat="1" x14ac:dyDescent="0.4"/>
    <row r="102" s="33" customFormat="1" x14ac:dyDescent="0.4"/>
    <row r="103" s="33" customFormat="1" x14ac:dyDescent="0.4"/>
    <row r="104" s="33" customFormat="1" x14ac:dyDescent="0.4"/>
    <row r="105" s="33" customFormat="1" x14ac:dyDescent="0.4"/>
    <row r="106" s="33" customFormat="1" x14ac:dyDescent="0.4"/>
    <row r="107" s="33" customFormat="1" x14ac:dyDescent="0.4"/>
    <row r="108" s="33" customFormat="1" x14ac:dyDescent="0.4"/>
    <row r="109" s="33" customFormat="1" x14ac:dyDescent="0.4"/>
    <row r="110" s="33" customFormat="1" x14ac:dyDescent="0.4"/>
    <row r="111" s="33" customFormat="1" x14ac:dyDescent="0.4"/>
    <row r="112" s="33" customFormat="1" x14ac:dyDescent="0.4"/>
    <row r="113" s="33" customFormat="1" x14ac:dyDescent="0.4"/>
    <row r="114" s="33" customFormat="1" x14ac:dyDescent="0.4"/>
    <row r="115" s="33" customFormat="1" x14ac:dyDescent="0.4"/>
    <row r="116" s="33" customFormat="1" x14ac:dyDescent="0.4"/>
    <row r="117" s="33" customFormat="1" x14ac:dyDescent="0.4"/>
    <row r="118" s="33" customFormat="1" x14ac:dyDescent="0.4"/>
    <row r="119" s="33" customFormat="1" x14ac:dyDescent="0.4"/>
    <row r="120" s="33" customFormat="1" x14ac:dyDescent="0.4"/>
    <row r="121" s="33" customFormat="1" x14ac:dyDescent="0.4"/>
    <row r="122" s="33" customFormat="1" x14ac:dyDescent="0.4"/>
    <row r="123" s="33" customFormat="1" x14ac:dyDescent="0.4"/>
    <row r="124" s="33" customFormat="1" x14ac:dyDescent="0.4"/>
    <row r="125" s="33" customFormat="1" x14ac:dyDescent="0.4"/>
    <row r="126" s="33" customFormat="1" x14ac:dyDescent="0.4"/>
    <row r="127" s="33" customFormat="1" x14ac:dyDescent="0.4"/>
    <row r="128" s="33" customFormat="1" x14ac:dyDescent="0.4"/>
    <row r="129" s="33" customFormat="1" x14ac:dyDescent="0.4"/>
    <row r="130" s="33" customFormat="1" x14ac:dyDescent="0.4"/>
    <row r="131" s="33" customFormat="1" x14ac:dyDescent="0.4"/>
    <row r="132" s="33" customFormat="1" x14ac:dyDescent="0.4"/>
    <row r="133" s="33" customFormat="1" x14ac:dyDescent="0.4"/>
    <row r="134" s="33" customFormat="1" x14ac:dyDescent="0.4"/>
    <row r="135" s="33" customFormat="1" x14ac:dyDescent="0.4"/>
    <row r="136" s="33" customFormat="1" x14ac:dyDescent="0.4"/>
    <row r="137" s="33" customFormat="1" x14ac:dyDescent="0.4"/>
    <row r="138" s="33" customFormat="1" x14ac:dyDescent="0.4"/>
    <row r="139" s="33" customFormat="1" x14ac:dyDescent="0.4"/>
    <row r="140" s="33" customFormat="1" x14ac:dyDescent="0.4"/>
    <row r="141" s="33" customFormat="1" x14ac:dyDescent="0.4"/>
    <row r="142" s="33" customFormat="1" x14ac:dyDescent="0.4"/>
    <row r="143" s="33" customFormat="1" x14ac:dyDescent="0.4"/>
    <row r="144" s="33" customFormat="1" x14ac:dyDescent="0.4"/>
    <row r="145" s="33" customFormat="1" x14ac:dyDescent="0.4"/>
    <row r="146" s="33" customFormat="1" x14ac:dyDescent="0.4"/>
    <row r="147" s="33" customFormat="1" x14ac:dyDescent="0.4"/>
    <row r="148" s="33" customFormat="1" x14ac:dyDescent="0.4"/>
    <row r="149" s="33" customFormat="1" x14ac:dyDescent="0.4"/>
    <row r="150" s="33" customFormat="1" x14ac:dyDescent="0.4"/>
    <row r="151" s="33" customFormat="1" x14ac:dyDescent="0.4"/>
    <row r="152" s="33" customFormat="1" x14ac:dyDescent="0.4"/>
    <row r="153" s="33" customFormat="1" x14ac:dyDescent="0.4"/>
    <row r="154" s="33" customFormat="1" x14ac:dyDescent="0.4"/>
    <row r="155" s="33" customFormat="1" x14ac:dyDescent="0.4"/>
    <row r="156" s="33" customFormat="1" x14ac:dyDescent="0.4"/>
    <row r="157" s="33" customFormat="1" x14ac:dyDescent="0.4"/>
    <row r="158" s="33" customFormat="1" x14ac:dyDescent="0.4"/>
    <row r="159" s="33" customFormat="1" x14ac:dyDescent="0.4"/>
    <row r="160" s="33" customFormat="1" x14ac:dyDescent="0.4"/>
    <row r="161" s="33" customFormat="1" x14ac:dyDescent="0.4"/>
    <row r="162" s="33" customFormat="1" x14ac:dyDescent="0.4"/>
    <row r="163" s="33" customFormat="1" x14ac:dyDescent="0.4"/>
    <row r="164" s="33" customFormat="1" x14ac:dyDescent="0.4"/>
    <row r="165" s="33" customFormat="1" x14ac:dyDescent="0.4"/>
    <row r="166" s="33" customFormat="1" x14ac:dyDescent="0.4"/>
    <row r="167" s="33" customFormat="1" x14ac:dyDescent="0.4"/>
    <row r="168" s="33" customFormat="1" x14ac:dyDescent="0.4"/>
    <row r="169" s="33" customFormat="1" x14ac:dyDescent="0.4"/>
    <row r="170" s="33" customFormat="1" x14ac:dyDescent="0.4"/>
    <row r="171" s="33" customFormat="1" x14ac:dyDescent="0.4"/>
    <row r="172" s="33" customFormat="1" x14ac:dyDescent="0.4"/>
    <row r="173" s="33" customFormat="1" x14ac:dyDescent="0.4"/>
    <row r="174" s="33" customFormat="1" x14ac:dyDescent="0.4"/>
    <row r="175" s="33" customFormat="1" x14ac:dyDescent="0.4"/>
    <row r="176" s="33" customFormat="1" x14ac:dyDescent="0.4"/>
    <row r="177" s="33" customFormat="1" x14ac:dyDescent="0.4"/>
    <row r="178" s="33" customFormat="1" x14ac:dyDescent="0.4"/>
    <row r="179" s="33" customFormat="1" x14ac:dyDescent="0.4"/>
    <row r="180" s="33" customFormat="1" x14ac:dyDescent="0.4"/>
    <row r="181" s="33" customFormat="1" x14ac:dyDescent="0.4"/>
    <row r="182" s="33" customFormat="1" x14ac:dyDescent="0.4"/>
    <row r="183" s="33" customFormat="1" x14ac:dyDescent="0.4"/>
    <row r="184" s="33" customFormat="1" x14ac:dyDescent="0.4"/>
    <row r="185" s="33" customFormat="1" x14ac:dyDescent="0.4"/>
    <row r="186" s="33" customFormat="1" x14ac:dyDescent="0.4"/>
    <row r="187" s="33" customFormat="1" x14ac:dyDescent="0.4"/>
    <row r="188" s="33" customFormat="1" x14ac:dyDescent="0.4"/>
    <row r="189" s="33" customFormat="1" x14ac:dyDescent="0.4"/>
    <row r="190" s="33" customFormat="1" x14ac:dyDescent="0.4"/>
    <row r="191" s="33" customFormat="1" x14ac:dyDescent="0.4"/>
    <row r="192" s="33" customFormat="1" x14ac:dyDescent="0.4"/>
    <row r="193" s="33" customFormat="1" x14ac:dyDescent="0.4"/>
    <row r="194" s="33" customFormat="1" x14ac:dyDescent="0.4"/>
    <row r="195" s="33" customFormat="1" x14ac:dyDescent="0.4"/>
    <row r="196" s="33" customFormat="1" x14ac:dyDescent="0.4"/>
    <row r="197" s="33" customFormat="1" x14ac:dyDescent="0.4"/>
    <row r="198" s="33" customFormat="1" x14ac:dyDescent="0.4"/>
    <row r="199" s="33" customFormat="1" x14ac:dyDescent="0.4"/>
    <row r="200" s="33" customFormat="1" x14ac:dyDescent="0.4"/>
    <row r="201" s="33" customFormat="1" x14ac:dyDescent="0.4"/>
    <row r="202" s="33" customFormat="1" x14ac:dyDescent="0.4"/>
    <row r="203" s="33" customFormat="1" x14ac:dyDescent="0.4"/>
    <row r="204" s="33" customFormat="1" x14ac:dyDescent="0.4"/>
    <row r="205" s="33" customFormat="1" x14ac:dyDescent="0.4"/>
    <row r="206" s="33" customFormat="1" x14ac:dyDescent="0.4"/>
    <row r="207" s="33" customFormat="1" x14ac:dyDescent="0.4"/>
    <row r="208" s="33" customFormat="1" x14ac:dyDescent="0.4"/>
    <row r="209" s="33" customFormat="1" x14ac:dyDescent="0.4"/>
    <row r="210" s="33" customFormat="1" x14ac:dyDescent="0.4"/>
    <row r="211" s="33" customFormat="1" x14ac:dyDescent="0.4"/>
    <row r="212" s="33" customFormat="1" x14ac:dyDescent="0.4"/>
    <row r="213" s="33" customFormat="1" x14ac:dyDescent="0.4"/>
    <row r="214" s="33" customFormat="1" x14ac:dyDescent="0.4"/>
    <row r="215" s="33" customFormat="1" x14ac:dyDescent="0.4"/>
    <row r="216" s="33" customFormat="1" x14ac:dyDescent="0.4"/>
    <row r="217" s="33" customFormat="1" x14ac:dyDescent="0.4"/>
    <row r="218" s="33" customFormat="1" x14ac:dyDescent="0.4"/>
    <row r="219" s="33" customFormat="1" x14ac:dyDescent="0.4"/>
    <row r="220" s="33" customFormat="1" x14ac:dyDescent="0.4"/>
    <row r="221" s="33" customFormat="1" x14ac:dyDescent="0.4"/>
    <row r="222" s="33" customFormat="1" x14ac:dyDescent="0.4"/>
    <row r="223" s="33" customFormat="1" x14ac:dyDescent="0.4"/>
    <row r="224" s="33" customFormat="1" x14ac:dyDescent="0.4"/>
    <row r="225" s="33" customFormat="1" x14ac:dyDescent="0.4"/>
    <row r="226" s="33" customFormat="1" x14ac:dyDescent="0.4"/>
    <row r="227" s="33" customFormat="1" x14ac:dyDescent="0.4"/>
    <row r="228" s="33" customFormat="1" x14ac:dyDescent="0.4"/>
    <row r="229" s="33" customFormat="1" x14ac:dyDescent="0.4"/>
    <row r="230" s="33" customFormat="1" x14ac:dyDescent="0.4"/>
    <row r="231" s="33" customFormat="1" x14ac:dyDescent="0.4"/>
    <row r="232" s="33" customFormat="1" x14ac:dyDescent="0.4"/>
    <row r="233" s="33" customFormat="1" x14ac:dyDescent="0.4"/>
    <row r="234" s="33" customFormat="1" x14ac:dyDescent="0.4"/>
    <row r="235" s="33" customFormat="1" x14ac:dyDescent="0.4"/>
    <row r="236" s="33" customFormat="1" x14ac:dyDescent="0.4"/>
    <row r="237" s="33" customFormat="1" x14ac:dyDescent="0.4"/>
    <row r="238" s="33" customFormat="1" x14ac:dyDescent="0.4"/>
    <row r="239" s="33" customFormat="1" x14ac:dyDescent="0.4"/>
    <row r="240" s="33" customFormat="1" x14ac:dyDescent="0.4"/>
    <row r="241" s="33" customFormat="1" x14ac:dyDescent="0.4"/>
    <row r="242" s="33" customFormat="1" x14ac:dyDescent="0.4"/>
    <row r="243" s="33" customFormat="1" x14ac:dyDescent="0.4"/>
    <row r="244" s="33" customFormat="1" x14ac:dyDescent="0.4"/>
    <row r="245" s="33" customFormat="1" x14ac:dyDescent="0.4"/>
    <row r="246" s="33" customFormat="1" x14ac:dyDescent="0.4"/>
    <row r="247" s="33" customFormat="1" x14ac:dyDescent="0.4"/>
    <row r="248" s="33" customFormat="1" x14ac:dyDescent="0.4"/>
    <row r="249" s="33" customFormat="1" x14ac:dyDescent="0.4"/>
    <row r="250" s="33" customFormat="1" x14ac:dyDescent="0.4"/>
    <row r="251" s="33" customFormat="1" x14ac:dyDescent="0.4"/>
    <row r="252" s="33" customFormat="1" x14ac:dyDescent="0.4"/>
    <row r="253" s="33" customFormat="1" x14ac:dyDescent="0.4"/>
    <row r="254" s="33" customFormat="1" x14ac:dyDescent="0.4"/>
    <row r="255" s="33" customFormat="1" x14ac:dyDescent="0.4"/>
    <row r="256" s="33" customFormat="1" x14ac:dyDescent="0.4"/>
    <row r="257" s="33" customFormat="1" x14ac:dyDescent="0.4"/>
    <row r="258" s="33" customFormat="1" x14ac:dyDescent="0.4"/>
    <row r="259" s="33" customFormat="1" x14ac:dyDescent="0.4"/>
    <row r="260" s="33" customFormat="1" x14ac:dyDescent="0.4"/>
    <row r="261" s="33" customFormat="1" x14ac:dyDescent="0.4"/>
    <row r="262" s="33" customFormat="1" x14ac:dyDescent="0.4"/>
    <row r="263" s="33" customFormat="1" x14ac:dyDescent="0.4"/>
    <row r="264" s="33" customFormat="1" x14ac:dyDescent="0.4"/>
    <row r="265" s="33" customFormat="1" x14ac:dyDescent="0.4"/>
    <row r="266" s="33" customFormat="1" x14ac:dyDescent="0.4"/>
    <row r="267" s="33" customFormat="1" x14ac:dyDescent="0.4"/>
    <row r="268" s="33" customFormat="1" x14ac:dyDescent="0.4"/>
    <row r="269" s="33" customFormat="1" x14ac:dyDescent="0.4"/>
    <row r="270" s="33" customFormat="1" x14ac:dyDescent="0.4"/>
    <row r="271" s="33" customFormat="1" x14ac:dyDescent="0.4"/>
    <row r="272" s="33" customFormat="1" x14ac:dyDescent="0.4"/>
    <row r="273" s="33" customFormat="1" x14ac:dyDescent="0.4"/>
    <row r="274" s="33" customFormat="1" x14ac:dyDescent="0.4"/>
    <row r="275" s="33" customFormat="1" x14ac:dyDescent="0.4"/>
    <row r="276" s="33" customFormat="1" x14ac:dyDescent="0.4"/>
    <row r="277" s="33" customFormat="1" x14ac:dyDescent="0.4"/>
    <row r="278" s="33" customFormat="1" x14ac:dyDescent="0.4"/>
    <row r="279" s="33" customFormat="1" x14ac:dyDescent="0.4"/>
    <row r="280" s="33" customFormat="1" x14ac:dyDescent="0.4"/>
    <row r="281" s="33" customFormat="1" x14ac:dyDescent="0.4"/>
    <row r="282" s="33" customFormat="1" x14ac:dyDescent="0.4"/>
    <row r="283" s="33" customFormat="1" x14ac:dyDescent="0.4"/>
    <row r="284" s="33" customFormat="1" x14ac:dyDescent="0.4"/>
    <row r="285" s="33" customFormat="1" x14ac:dyDescent="0.4"/>
    <row r="286" s="33" customFormat="1" x14ac:dyDescent="0.4"/>
    <row r="287" s="33" customFormat="1" x14ac:dyDescent="0.4"/>
    <row r="288" s="33" customFormat="1" x14ac:dyDescent="0.4"/>
    <row r="289" s="33" customFormat="1" x14ac:dyDescent="0.4"/>
    <row r="290" s="33" customFormat="1" x14ac:dyDescent="0.4"/>
    <row r="291" s="33" customFormat="1" x14ac:dyDescent="0.4"/>
    <row r="292" s="33" customFormat="1" x14ac:dyDescent="0.4"/>
    <row r="293" s="33" customFormat="1" x14ac:dyDescent="0.4"/>
    <row r="294" s="33" customFormat="1" x14ac:dyDescent="0.4"/>
    <row r="295" s="33" customFormat="1" x14ac:dyDescent="0.4"/>
    <row r="296" s="33" customFormat="1" x14ac:dyDescent="0.4"/>
    <row r="297" s="33" customFormat="1" x14ac:dyDescent="0.4"/>
    <row r="298" s="33" customFormat="1" x14ac:dyDescent="0.4"/>
    <row r="299" s="33" customFormat="1" x14ac:dyDescent="0.4"/>
    <row r="300" s="33" customFormat="1" x14ac:dyDescent="0.4"/>
    <row r="301" s="33" customFormat="1" x14ac:dyDescent="0.4"/>
    <row r="302" s="33" customFormat="1" x14ac:dyDescent="0.4"/>
    <row r="303" s="33" customFormat="1" x14ac:dyDescent="0.4"/>
    <row r="304" s="33" customFormat="1" x14ac:dyDescent="0.4"/>
    <row r="305" s="33" customFormat="1" x14ac:dyDescent="0.4"/>
    <row r="306" s="33" customFormat="1" x14ac:dyDescent="0.4"/>
    <row r="307" s="33" customFormat="1" x14ac:dyDescent="0.4"/>
    <row r="308" s="33" customFormat="1" x14ac:dyDescent="0.4"/>
    <row r="309" s="33" customFormat="1" x14ac:dyDescent="0.4"/>
    <row r="310" s="33" customFormat="1" x14ac:dyDescent="0.4"/>
    <row r="311" s="33" customFormat="1" x14ac:dyDescent="0.4"/>
    <row r="312" s="33" customFormat="1" x14ac:dyDescent="0.4"/>
    <row r="313" s="33" customFormat="1" x14ac:dyDescent="0.4"/>
    <row r="314" s="33" customFormat="1" x14ac:dyDescent="0.4"/>
    <row r="315" s="33" customFormat="1" x14ac:dyDescent="0.4"/>
    <row r="316" s="33" customFormat="1" x14ac:dyDescent="0.4"/>
    <row r="317" s="33" customFormat="1" x14ac:dyDescent="0.4"/>
    <row r="318" s="33" customFormat="1" x14ac:dyDescent="0.4"/>
    <row r="319" s="33" customFormat="1" x14ac:dyDescent="0.4"/>
    <row r="320" s="33" customFormat="1" x14ac:dyDescent="0.4"/>
    <row r="321" s="33" customFormat="1" x14ac:dyDescent="0.4"/>
    <row r="322" s="33" customFormat="1" x14ac:dyDescent="0.4"/>
    <row r="323" s="33" customFormat="1" x14ac:dyDescent="0.4"/>
    <row r="324" s="33" customFormat="1" x14ac:dyDescent="0.4"/>
    <row r="325" s="33" customFormat="1" x14ac:dyDescent="0.4"/>
    <row r="326" s="33" customFormat="1" x14ac:dyDescent="0.4"/>
    <row r="327" s="33" customFormat="1" x14ac:dyDescent="0.4"/>
    <row r="328" s="33" customFormat="1" x14ac:dyDescent="0.4"/>
    <row r="329" s="33" customFormat="1" x14ac:dyDescent="0.4"/>
    <row r="330" s="33" customFormat="1" x14ac:dyDescent="0.4"/>
    <row r="331" s="33" customFormat="1" x14ac:dyDescent="0.4"/>
    <row r="332" s="33" customFormat="1" x14ac:dyDescent="0.4"/>
    <row r="333" s="33" customFormat="1" x14ac:dyDescent="0.4"/>
    <row r="334" s="33" customFormat="1" x14ac:dyDescent="0.4"/>
    <row r="335" s="33" customFormat="1" x14ac:dyDescent="0.4"/>
    <row r="336" s="33" customFormat="1" x14ac:dyDescent="0.4"/>
    <row r="337" s="33" customFormat="1" x14ac:dyDescent="0.4"/>
    <row r="338" s="33" customFormat="1" x14ac:dyDescent="0.4"/>
    <row r="339" s="33" customFormat="1" x14ac:dyDescent="0.4"/>
    <row r="340" s="33" customFormat="1" x14ac:dyDescent="0.4"/>
    <row r="341" s="33" customFormat="1" x14ac:dyDescent="0.4"/>
    <row r="342" s="33" customFormat="1" x14ac:dyDescent="0.4"/>
    <row r="343" s="33" customFormat="1" x14ac:dyDescent="0.4"/>
    <row r="344" s="33" customFormat="1" x14ac:dyDescent="0.4"/>
    <row r="345" s="33" customFormat="1" x14ac:dyDescent="0.4"/>
    <row r="346" s="33" customFormat="1" x14ac:dyDescent="0.4"/>
    <row r="347" s="33" customFormat="1" x14ac:dyDescent="0.4"/>
    <row r="348" s="33" customFormat="1" x14ac:dyDescent="0.4"/>
    <row r="349" s="33" customFormat="1" x14ac:dyDescent="0.4"/>
    <row r="350" s="33" customFormat="1" x14ac:dyDescent="0.4"/>
    <row r="351" s="33" customFormat="1" x14ac:dyDescent="0.4"/>
    <row r="352" s="33" customFormat="1" x14ac:dyDescent="0.4"/>
    <row r="353" s="33" customFormat="1" x14ac:dyDescent="0.4"/>
    <row r="354" s="33" customFormat="1" x14ac:dyDescent="0.4"/>
    <row r="355" s="33" customFormat="1" x14ac:dyDescent="0.4"/>
    <row r="356" s="33" customFormat="1" x14ac:dyDescent="0.4"/>
    <row r="357" s="33" customFormat="1" x14ac:dyDescent="0.4"/>
    <row r="358" s="33" customFormat="1" x14ac:dyDescent="0.4"/>
    <row r="359" s="33" customFormat="1" x14ac:dyDescent="0.4"/>
    <row r="360" s="33" customFormat="1" x14ac:dyDescent="0.4"/>
    <row r="361" s="33" customFormat="1" x14ac:dyDescent="0.4"/>
    <row r="362" s="33" customFormat="1" x14ac:dyDescent="0.4"/>
    <row r="363" s="33" customFormat="1" x14ac:dyDescent="0.4"/>
    <row r="364" s="33" customFormat="1" x14ac:dyDescent="0.4"/>
    <row r="365" s="33" customFormat="1" x14ac:dyDescent="0.4"/>
    <row r="366" s="33" customFormat="1" x14ac:dyDescent="0.4"/>
    <row r="367" s="33" customFormat="1" x14ac:dyDescent="0.4"/>
    <row r="368" s="33" customFormat="1" x14ac:dyDescent="0.4"/>
    <row r="369" s="33" customFormat="1" x14ac:dyDescent="0.4"/>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1845-5179-486D-B4B9-FCFF23AB1C14}">
  <dimension ref="B2:B4"/>
  <sheetViews>
    <sheetView workbookViewId="0">
      <selection activeCell="G14" sqref="G14"/>
    </sheetView>
  </sheetViews>
  <sheetFormatPr defaultRowHeight="14.25" x14ac:dyDescent="0.45"/>
  <sheetData>
    <row r="2" spans="2:2" ht="15.4" x14ac:dyDescent="0.45">
      <c r="B2" s="48" t="s">
        <v>502</v>
      </c>
    </row>
    <row r="3" spans="2:2" ht="15.4" x14ac:dyDescent="0.45">
      <c r="B3" s="49" t="s">
        <v>564</v>
      </c>
    </row>
    <row r="4" spans="2:2" ht="15.4" x14ac:dyDescent="0.45">
      <c r="B4" s="50" t="s">
        <v>818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652C-B32F-4E6D-AA07-98CC0DE73F9E}">
  <dimension ref="B2:F18"/>
  <sheetViews>
    <sheetView zoomScale="111" workbookViewId="0">
      <selection activeCell="E4" sqref="E4"/>
    </sheetView>
  </sheetViews>
  <sheetFormatPr defaultColWidth="9" defaultRowHeight="12.75" x14ac:dyDescent="0.35"/>
  <cols>
    <col min="1" max="1" width="9" style="20"/>
    <col min="2" max="2" width="17" style="20" bestFit="1" customWidth="1"/>
    <col min="3" max="3" width="24.265625" style="20" bestFit="1" customWidth="1"/>
    <col min="4" max="4" width="9" style="20"/>
    <col min="5" max="5" width="9.3984375" style="20" customWidth="1"/>
    <col min="6" max="16384" width="9" style="20"/>
  </cols>
  <sheetData>
    <row r="2" spans="2:6" x14ac:dyDescent="0.35">
      <c r="B2" s="21" t="s">
        <v>4</v>
      </c>
      <c r="C2" s="24" t="s">
        <v>24</v>
      </c>
      <c r="D2" s="24" t="s">
        <v>108</v>
      </c>
      <c r="E2" s="24" t="s">
        <v>214</v>
      </c>
      <c r="F2" s="24" t="s">
        <v>60</v>
      </c>
    </row>
    <row r="3" spans="2:6" x14ac:dyDescent="0.35">
      <c r="B3" s="22" t="s">
        <v>5</v>
      </c>
      <c r="C3" s="23" t="s">
        <v>25</v>
      </c>
      <c r="D3" s="23" t="s">
        <v>123</v>
      </c>
      <c r="E3" s="23" t="s">
        <v>215</v>
      </c>
      <c r="F3" s="23" t="s">
        <v>118</v>
      </c>
    </row>
    <row r="4" spans="2:6" x14ac:dyDescent="0.35">
      <c r="C4" s="23" t="s">
        <v>35</v>
      </c>
      <c r="D4" s="23" t="s">
        <v>819</v>
      </c>
      <c r="E4" s="23" t="s">
        <v>60</v>
      </c>
      <c r="F4" s="23" t="s">
        <v>214</v>
      </c>
    </row>
    <row r="5" spans="2:6" x14ac:dyDescent="0.35">
      <c r="C5" s="23" t="s">
        <v>43</v>
      </c>
      <c r="D5" s="23" t="s">
        <v>820</v>
      </c>
      <c r="E5" s="23"/>
      <c r="F5" s="23" t="s">
        <v>60</v>
      </c>
    </row>
    <row r="6" spans="2:6" x14ac:dyDescent="0.35">
      <c r="C6" s="23" t="s">
        <v>221</v>
      </c>
      <c r="D6" s="23" t="s">
        <v>109</v>
      </c>
      <c r="E6" s="23"/>
      <c r="F6" s="23"/>
    </row>
    <row r="7" spans="2:6" x14ac:dyDescent="0.35">
      <c r="C7" s="23" t="s">
        <v>131</v>
      </c>
      <c r="D7" s="23" t="s">
        <v>146</v>
      </c>
      <c r="E7" s="23"/>
      <c r="F7" s="23"/>
    </row>
    <row r="8" spans="2:6" x14ac:dyDescent="0.35">
      <c r="C8" s="23" t="s">
        <v>88</v>
      </c>
      <c r="D8" s="23" t="s">
        <v>60</v>
      </c>
      <c r="E8" s="23"/>
      <c r="F8" s="23"/>
    </row>
    <row r="9" spans="2:6" x14ac:dyDescent="0.35">
      <c r="C9" s="23" t="s">
        <v>103</v>
      </c>
      <c r="D9" s="23"/>
      <c r="E9" s="23"/>
      <c r="F9" s="23"/>
    </row>
    <row r="10" spans="2:6" x14ac:dyDescent="0.35">
      <c r="C10" s="23" t="s">
        <v>164</v>
      </c>
      <c r="D10" s="23"/>
      <c r="E10" s="23"/>
      <c r="F10" s="23"/>
    </row>
    <row r="11" spans="2:6" x14ac:dyDescent="0.35">
      <c r="C11" s="23" t="s">
        <v>60</v>
      </c>
      <c r="D11" s="23"/>
      <c r="E11" s="23"/>
      <c r="F11" s="23"/>
    </row>
    <row r="13" spans="2:6" x14ac:dyDescent="0.35">
      <c r="B13" s="21" t="s">
        <v>821</v>
      </c>
      <c r="C13" s="21" t="s">
        <v>282</v>
      </c>
    </row>
    <row r="14" spans="2:6" x14ac:dyDescent="0.35">
      <c r="B14" s="25" t="s">
        <v>603</v>
      </c>
      <c r="C14" s="25" t="s">
        <v>297</v>
      </c>
    </row>
    <row r="15" spans="2:6" x14ac:dyDescent="0.35">
      <c r="B15" s="25" t="s">
        <v>590</v>
      </c>
      <c r="C15" s="25" t="s">
        <v>287</v>
      </c>
    </row>
    <row r="16" spans="2:6" x14ac:dyDescent="0.35">
      <c r="B16" s="25" t="s">
        <v>518</v>
      </c>
      <c r="C16" s="26" t="s">
        <v>312</v>
      </c>
    </row>
    <row r="17" spans="2:3" x14ac:dyDescent="0.35">
      <c r="B17" s="25" t="s">
        <v>55</v>
      </c>
      <c r="C17" s="26"/>
    </row>
    <row r="18" spans="2:3" x14ac:dyDescent="0.35">
      <c r="B18" s="26" t="s">
        <v>118</v>
      </c>
      <c r="C18" s="26"/>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63f1d5-6be3-45b0-84c6-c63d75522dd9" xsi:nil="true"/>
    <lcf76f155ced4ddcb4097134ff3c332f xmlns="a8106964-8f96-4449-bd77-4e7dc880edc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DD80BB0208A848BEEBF556B6DD8F73" ma:contentTypeVersion="16" ma:contentTypeDescription="Create a new document." ma:contentTypeScope="" ma:versionID="d6a039709515aec31ca99611a3173a02">
  <xsd:schema xmlns:xsd="http://www.w3.org/2001/XMLSchema" xmlns:xs="http://www.w3.org/2001/XMLSchema" xmlns:p="http://schemas.microsoft.com/office/2006/metadata/properties" xmlns:ns2="a8106964-8f96-4449-bd77-4e7dc880edce" xmlns:ns3="5563f1d5-6be3-45b0-84c6-c63d75522dd9" targetNamespace="http://schemas.microsoft.com/office/2006/metadata/properties" ma:root="true" ma:fieldsID="472feb2b69e02858b788080cbfcb550d" ns2:_="" ns3:_="">
    <xsd:import namespace="a8106964-8f96-4449-bd77-4e7dc880edce"/>
    <xsd:import namespace="5563f1d5-6be3-45b0-84c6-c63d75522d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06964-8f96-4449-bd77-4e7dc880ed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3f1d5-6be3-45b0-84c6-c63d75522d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a496f4c-69ba-45a7-9da5-857a0fa86dbd}" ma:internalName="TaxCatchAll" ma:showField="CatchAllData" ma:web="5563f1d5-6be3-45b0-84c6-c63d75522d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D0357-7882-445F-9F27-6FE2541881FE}">
  <ds:schemaRefs>
    <ds:schemaRef ds:uri="http://schemas.microsoft.com/office/2006/metadata/properties"/>
    <ds:schemaRef ds:uri="http://schemas.microsoft.com/office/infopath/2007/PartnerControls"/>
    <ds:schemaRef ds:uri="5563f1d5-6be3-45b0-84c6-c63d75522dd9"/>
    <ds:schemaRef ds:uri="a8106964-8f96-4449-bd77-4e7dc880edce"/>
  </ds:schemaRefs>
</ds:datastoreItem>
</file>

<file path=customXml/itemProps2.xml><?xml version="1.0" encoding="utf-8"?>
<ds:datastoreItem xmlns:ds="http://schemas.openxmlformats.org/officeDocument/2006/customXml" ds:itemID="{F6F7B4C1-7568-4B35-B7C1-626EBEE44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106964-8f96-4449-bd77-4e7dc880edce"/>
    <ds:schemaRef ds:uri="5563f1d5-6be3-45b0-84c6-c63d75522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9C18B-FA45-408D-B2A5-401C826E2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Funded Level 1_Table A 25-26</vt:lpstr>
      <vt:lpstr>Unfunded Level 1_Table B 25-26</vt:lpstr>
      <vt:lpstr>Funded Level 2_Table C 25-26</vt:lpstr>
      <vt:lpstr>Table D (Level 2 - Unfunded) </vt:lpstr>
      <vt:lpstr>Sheet1</vt:lpstr>
      <vt:lpstr>Validation</vt:lpstr>
      <vt:lpstr>Enabling</vt:lpstr>
      <vt:lpstr>Fleet</vt:lpstr>
      <vt:lpstr>Infrastructure</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Ruvarashe Gumbo</dc:creator>
  <cp:keywords/>
  <dc:description/>
  <cp:lastModifiedBy>Sophia Williamson</cp:lastModifiedBy>
  <cp:revision/>
  <dcterms:created xsi:type="dcterms:W3CDTF">2024-05-17T09:01:35Z</dcterms:created>
  <dcterms:modified xsi:type="dcterms:W3CDTF">2024-12-04T15:47:11Z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0x0101006DDD80BB0208A848BEEBF556B6DD8F73</vt:lpwstr>
  </property>
  <property fmtid="{D5CDD505-2E9C-101B-9397-08002B2CF9AE}" pid="3" name="MediaServiceImageTags">
    <vt:lpwstr/>
  </property>
</Properties>
</file>