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A temp file weekly list\Accessible\"/>
    </mc:Choice>
  </mc:AlternateContent>
  <xr:revisionPtr revIDLastSave="0" documentId="8_{F953F012-96B4-493A-9C6A-4F80619BB5C4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Timeliness" sheetId="1" r:id="rId1"/>
  </sheets>
  <definedNames>
    <definedName name="_xlnm.Print_Area" localSheetId="0">Timeliness!$A$1:$P$11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 l="1"/>
  <c r="E8" i="1"/>
  <c r="G8" i="1" s="1"/>
  <c r="E7" i="1"/>
  <c r="F7" i="1" s="1"/>
  <c r="G7" i="1" l="1"/>
  <c r="F8" i="1"/>
  <c r="J6" i="1"/>
  <c r="K6" i="1" s="1"/>
  <c r="J5" i="1" l="1"/>
  <c r="K5" i="1" s="1"/>
  <c r="E5" i="1" l="1"/>
  <c r="E6" i="1"/>
  <c r="F6" i="1" s="1"/>
  <c r="C9" i="1"/>
  <c r="D9" i="1"/>
  <c r="G5" i="1" l="1"/>
  <c r="F5" i="1"/>
  <c r="F9" i="1" s="1"/>
  <c r="G6" i="1"/>
  <c r="E9" i="1"/>
  <c r="L9" i="1" l="1"/>
  <c r="B9" i="1"/>
  <c r="G9" i="1" s="1"/>
  <c r="O9" i="1"/>
  <c r="N9" i="1"/>
  <c r="M9" i="1"/>
  <c r="I9" i="1"/>
  <c r="H9" i="1"/>
  <c r="J9" i="1" l="1"/>
  <c r="K9" i="1" s="1"/>
</calcChain>
</file>

<file path=xl/sharedStrings.xml><?xml version="1.0" encoding="utf-8"?>
<sst xmlns="http://schemas.openxmlformats.org/spreadsheetml/2006/main" count="25" uniqueCount="24">
  <si>
    <t>Timeliness of response</t>
  </si>
  <si>
    <t>Total requests received</t>
  </si>
  <si>
    <t>Percentage of responses with no exemptions applied</t>
  </si>
  <si>
    <t>Outcomes</t>
  </si>
  <si>
    <t xml:space="preserve">Quarterly Performance Statistics </t>
  </si>
  <si>
    <t>Clarification sought from applicant</t>
  </si>
  <si>
    <t>2020-21</t>
  </si>
  <si>
    <t>20 day deadline met</t>
  </si>
  <si>
    <t>Permitted extension to 20 day deadline</t>
  </si>
  <si>
    <t xml:space="preserve">Information not held </t>
  </si>
  <si>
    <t>Total requests 'in time' (meeting deadline or with permitted extension)</t>
  </si>
  <si>
    <t>Late response (20 day deadline missed)</t>
  </si>
  <si>
    <t>Percentage of requests 'in time' (meeting deadline or with permitted extension)</t>
  </si>
  <si>
    <t>No exemption applied</t>
  </si>
  <si>
    <t>Year to date</t>
  </si>
  <si>
    <t>Q1 
(April - June)</t>
  </si>
  <si>
    <t>Q2 
(July - Sept)</t>
  </si>
  <si>
    <t>Q3 
(Oct - Dec)</t>
  </si>
  <si>
    <t>Q4 
(Jan - March)</t>
  </si>
  <si>
    <t>Appropriate limit or cost limit refusal</t>
  </si>
  <si>
    <t>Refused as vexatious request</t>
  </si>
  <si>
    <t>Refused as repeated request</t>
  </si>
  <si>
    <t>Partially or wholly exempt</t>
  </si>
  <si>
    <t>Information disclosed or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</si>
</sst>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 shrinkToFit="1"/>
    </xf>
    <xf numFmtId="10" fontId="0" fillId="3" borderId="0" xfId="0" applyNumberFormat="1" applyFill="1"/>
    <xf numFmtId="0" fontId="3" fillId="0" borderId="13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 shrinkToFit="1"/>
    </xf>
    <xf numFmtId="0" fontId="2" fillId="0" borderId="3" xfId="0" applyFont="1" applyFill="1" applyBorder="1" applyAlignment="1">
      <alignment horizontal="left" vertical="center" wrapText="1" shrinkToFit="1"/>
    </xf>
    <xf numFmtId="0" fontId="3" fillId="0" borderId="4" xfId="0" applyFont="1" applyFill="1" applyBorder="1" applyAlignment="1">
      <alignment vertical="top" wrapText="1"/>
    </xf>
    <xf numFmtId="0" fontId="5" fillId="0" borderId="0" xfId="0" applyFont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164" fontId="9" fillId="0" borderId="8" xfId="1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164" fontId="9" fillId="0" borderId="8" xfId="1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9" fillId="0" borderId="11" xfId="1" applyNumberFormat="1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 wrapText="1"/>
    </xf>
    <xf numFmtId="3" fontId="9" fillId="0" borderId="1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9"/>
  <sheetViews>
    <sheetView tabSelected="1" zoomScale="115" zoomScaleNormal="115" workbookViewId="0">
      <selection activeCell="A3" sqref="A3"/>
    </sheetView>
  </sheetViews>
  <sheetFormatPr defaultRowHeight="14.25" x14ac:dyDescent="0.45"/>
  <cols>
    <col min="1" max="1" width="15.73046875" customWidth="1"/>
    <col min="2" max="2" width="9.1328125" customWidth="1"/>
    <col min="3" max="6" width="12.265625" customWidth="1"/>
    <col min="7" max="7" width="16.265625" customWidth="1"/>
    <col min="8" max="15" width="12.265625" customWidth="1"/>
  </cols>
  <sheetData>
    <row r="1" spans="1:36" ht="47.25" customHeight="1" x14ac:dyDescent="0.45">
      <c r="A1" s="38" t="s">
        <v>4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42" customHeight="1" x14ac:dyDescent="0.45">
      <c r="A2" s="12"/>
      <c r="B2" s="13"/>
      <c r="C2" s="48" t="s">
        <v>0</v>
      </c>
      <c r="D2" s="48"/>
      <c r="E2" s="48"/>
      <c r="F2" s="48"/>
      <c r="G2" s="49"/>
      <c r="H2" s="50" t="s">
        <v>3</v>
      </c>
      <c r="I2" s="51"/>
      <c r="J2" s="51"/>
      <c r="K2" s="51"/>
      <c r="L2" s="51"/>
      <c r="M2" s="51"/>
      <c r="N2" s="51"/>
      <c r="O2" s="52"/>
      <c r="P2" s="2"/>
      <c r="Q2" s="2"/>
      <c r="R2" s="2"/>
      <c r="S2" s="2"/>
      <c r="T2" s="2"/>
      <c r="U2" s="2"/>
      <c r="V2" s="2"/>
      <c r="W2" s="2"/>
      <c r="X2" s="1"/>
      <c r="Y2" s="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24.75" customHeight="1" x14ac:dyDescent="0.45">
      <c r="A3" s="3"/>
      <c r="B3" s="4"/>
      <c r="C3" s="55" t="s">
        <v>0</v>
      </c>
      <c r="D3" s="56"/>
      <c r="E3" s="56"/>
      <c r="F3" s="57"/>
      <c r="G3" s="42" t="s">
        <v>12</v>
      </c>
      <c r="H3" s="39" t="s">
        <v>9</v>
      </c>
      <c r="I3" s="41" t="s">
        <v>23</v>
      </c>
      <c r="J3" s="41"/>
      <c r="K3" s="42" t="s">
        <v>2</v>
      </c>
      <c r="L3" s="53" t="s">
        <v>5</v>
      </c>
      <c r="M3" s="44" t="s">
        <v>19</v>
      </c>
      <c r="N3" s="44" t="s">
        <v>20</v>
      </c>
      <c r="O3" s="46" t="s">
        <v>21</v>
      </c>
      <c r="P3" s="2"/>
      <c r="Q3" s="2"/>
      <c r="R3" s="2"/>
      <c r="S3" s="2"/>
      <c r="T3" s="2"/>
      <c r="U3" s="2"/>
      <c r="V3" s="2"/>
      <c r="W3" s="2"/>
      <c r="X3" s="1"/>
      <c r="Y3" s="1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75" customHeight="1" x14ac:dyDescent="0.45">
      <c r="A4" s="10" t="s">
        <v>6</v>
      </c>
      <c r="B4" s="11" t="s">
        <v>1</v>
      </c>
      <c r="C4" s="7" t="s">
        <v>7</v>
      </c>
      <c r="D4" s="8" t="s">
        <v>8</v>
      </c>
      <c r="E4" s="6" t="s">
        <v>10</v>
      </c>
      <c r="F4" s="8" t="s">
        <v>11</v>
      </c>
      <c r="G4" s="43"/>
      <c r="H4" s="40"/>
      <c r="I4" s="9" t="s">
        <v>22</v>
      </c>
      <c r="J4" s="9" t="s">
        <v>13</v>
      </c>
      <c r="K4" s="43"/>
      <c r="L4" s="54"/>
      <c r="M4" s="45"/>
      <c r="N4" s="45"/>
      <c r="O4" s="47"/>
      <c r="P4" s="2"/>
      <c r="Q4" s="2"/>
      <c r="R4" s="2"/>
      <c r="S4" s="2"/>
      <c r="T4" s="2"/>
      <c r="U4" s="2"/>
      <c r="V4" s="2"/>
      <c r="W4" s="2"/>
      <c r="X4" s="1"/>
      <c r="Y4" s="1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31.5" customHeight="1" x14ac:dyDescent="0.5">
      <c r="A5" s="14" t="s">
        <v>15</v>
      </c>
      <c r="B5" s="16">
        <v>155</v>
      </c>
      <c r="C5" s="17">
        <v>131</v>
      </c>
      <c r="D5" s="18">
        <v>2</v>
      </c>
      <c r="E5" s="18">
        <f>SUM(C5:D5)</f>
        <v>133</v>
      </c>
      <c r="F5" s="18">
        <f>B5-E5</f>
        <v>22</v>
      </c>
      <c r="G5" s="19">
        <f>E5/B5</f>
        <v>0.85806451612903223</v>
      </c>
      <c r="H5" s="17">
        <v>83</v>
      </c>
      <c r="I5" s="18">
        <v>14</v>
      </c>
      <c r="J5" s="20">
        <f>B5-I5</f>
        <v>141</v>
      </c>
      <c r="K5" s="21">
        <f>J5/B5</f>
        <v>0.9096774193548387</v>
      </c>
      <c r="L5" s="22">
        <v>3</v>
      </c>
      <c r="M5" s="18">
        <v>2</v>
      </c>
      <c r="N5" s="18">
        <v>0</v>
      </c>
      <c r="O5" s="23">
        <v>0</v>
      </c>
      <c r="P5" s="2"/>
      <c r="Q5" s="2"/>
      <c r="R5" s="2"/>
      <c r="S5" s="2"/>
      <c r="T5" s="2"/>
      <c r="U5" s="2"/>
      <c r="V5" s="2"/>
      <c r="W5" s="2"/>
      <c r="X5" s="1"/>
      <c r="Y5" s="1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31.5" customHeight="1" x14ac:dyDescent="0.5">
      <c r="A6" s="14" t="s">
        <v>16</v>
      </c>
      <c r="B6" s="24">
        <v>224</v>
      </c>
      <c r="C6" s="25">
        <v>195</v>
      </c>
      <c r="D6" s="26">
        <v>6</v>
      </c>
      <c r="E6" s="18">
        <f>SUM(C6:D6)</f>
        <v>201</v>
      </c>
      <c r="F6" s="18">
        <f>B6-E6</f>
        <v>23</v>
      </c>
      <c r="G6" s="19">
        <f>E6/B6</f>
        <v>0.8973214285714286</v>
      </c>
      <c r="H6" s="17">
        <v>92</v>
      </c>
      <c r="I6" s="18">
        <v>23</v>
      </c>
      <c r="J6" s="20">
        <f>B6-I6</f>
        <v>201</v>
      </c>
      <c r="K6" s="21">
        <f>J6/B6</f>
        <v>0.8973214285714286</v>
      </c>
      <c r="L6" s="22">
        <v>2</v>
      </c>
      <c r="M6" s="18">
        <v>18</v>
      </c>
      <c r="N6" s="18">
        <v>5</v>
      </c>
      <c r="O6" s="23">
        <v>0</v>
      </c>
      <c r="P6" s="2"/>
      <c r="Q6" s="2"/>
      <c r="R6" s="2"/>
      <c r="S6" s="2"/>
      <c r="T6" s="2"/>
      <c r="U6" s="2"/>
      <c r="V6" s="2"/>
      <c r="W6" s="2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ht="31.5" customHeight="1" x14ac:dyDescent="0.5">
      <c r="A7" s="14" t="s">
        <v>17</v>
      </c>
      <c r="B7" s="16">
        <v>223</v>
      </c>
      <c r="C7" s="17">
        <v>201</v>
      </c>
      <c r="D7" s="26">
        <v>2</v>
      </c>
      <c r="E7" s="18">
        <f>SUM(C7:D7)</f>
        <v>203</v>
      </c>
      <c r="F7" s="18">
        <f>B7-E7</f>
        <v>20</v>
      </c>
      <c r="G7" s="19">
        <f>E7/B7</f>
        <v>0.91031390134529144</v>
      </c>
      <c r="H7" s="25">
        <v>113</v>
      </c>
      <c r="I7" s="26">
        <v>27</v>
      </c>
      <c r="J7" s="27">
        <v>196</v>
      </c>
      <c r="K7" s="28">
        <f>J7/B7</f>
        <v>0.87892376681614348</v>
      </c>
      <c r="L7" s="29">
        <v>10</v>
      </c>
      <c r="M7" s="26">
        <v>8</v>
      </c>
      <c r="N7" s="26">
        <v>1</v>
      </c>
      <c r="O7" s="30">
        <v>1</v>
      </c>
      <c r="P7" s="2"/>
      <c r="Q7" s="2"/>
      <c r="R7" s="2"/>
      <c r="S7" s="2"/>
      <c r="T7" s="2"/>
      <c r="U7" s="2"/>
      <c r="V7" s="2"/>
      <c r="W7" s="2"/>
      <c r="X7" s="1"/>
      <c r="Y7" s="1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ht="31.5" customHeight="1" x14ac:dyDescent="0.5">
      <c r="A8" s="14" t="s">
        <v>18</v>
      </c>
      <c r="B8" s="16">
        <v>261</v>
      </c>
      <c r="C8" s="17">
        <v>225</v>
      </c>
      <c r="D8" s="18">
        <v>4</v>
      </c>
      <c r="E8" s="18">
        <f>SUM(C8:D8)</f>
        <v>229</v>
      </c>
      <c r="F8" s="18">
        <f>B8-E8</f>
        <v>32</v>
      </c>
      <c r="G8" s="19">
        <f>E8/B8</f>
        <v>0.87739463601532564</v>
      </c>
      <c r="H8" s="17">
        <v>112</v>
      </c>
      <c r="I8" s="18">
        <v>29</v>
      </c>
      <c r="J8" s="20">
        <v>232</v>
      </c>
      <c r="K8" s="28">
        <f>J8/B8</f>
        <v>0.88888888888888884</v>
      </c>
      <c r="L8" s="22">
        <v>12</v>
      </c>
      <c r="M8" s="18">
        <v>16</v>
      </c>
      <c r="N8" s="18">
        <v>2</v>
      </c>
      <c r="O8" s="23">
        <v>0</v>
      </c>
      <c r="P8" s="2"/>
      <c r="Q8" s="2"/>
      <c r="R8" s="2"/>
      <c r="S8" s="2"/>
      <c r="T8" s="2"/>
      <c r="U8" s="2"/>
      <c r="V8" s="2"/>
      <c r="W8" s="2"/>
      <c r="X8" s="1"/>
      <c r="Y8" s="1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31.5" customHeight="1" x14ac:dyDescent="0.45">
      <c r="A9" s="15" t="s">
        <v>14</v>
      </c>
      <c r="B9" s="31">
        <f>SUM(B5:B8)</f>
        <v>863</v>
      </c>
      <c r="C9" s="32">
        <f>SUM(C5:C8)</f>
        <v>752</v>
      </c>
      <c r="D9" s="33">
        <f>SUM(D5:D8)</f>
        <v>14</v>
      </c>
      <c r="E9" s="33">
        <f>SUM(E5:E8)</f>
        <v>766</v>
      </c>
      <c r="F9" s="33">
        <f>SUM(F5:F8)</f>
        <v>97</v>
      </c>
      <c r="G9" s="34">
        <f>E9/B9</f>
        <v>0.88760139049826192</v>
      </c>
      <c r="H9" s="32">
        <f>SUM(H5:H8)</f>
        <v>400</v>
      </c>
      <c r="I9" s="33">
        <f>SUM(I5:I8)</f>
        <v>93</v>
      </c>
      <c r="J9" s="33">
        <f>SUM(J5:J8)</f>
        <v>770</v>
      </c>
      <c r="K9" s="35">
        <f>J9/B9</f>
        <v>0.89223638470451916</v>
      </c>
      <c r="L9" s="36">
        <f>SUM(L5:L8)</f>
        <v>27</v>
      </c>
      <c r="M9" s="33">
        <f>SUM(M5:M8)</f>
        <v>44</v>
      </c>
      <c r="N9" s="33">
        <f>SUM(N5:N8)</f>
        <v>8</v>
      </c>
      <c r="O9" s="37">
        <f>SUM(O5:O8)</f>
        <v>1</v>
      </c>
      <c r="P9" s="2"/>
      <c r="Q9" s="2"/>
      <c r="R9" s="2"/>
      <c r="S9" s="2"/>
      <c r="T9" s="2"/>
      <c r="U9" s="2"/>
      <c r="V9" s="2"/>
      <c r="W9" s="2"/>
      <c r="X9" s="1"/>
      <c r="Y9" s="1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1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1"/>
      <c r="Y11" s="1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45">
      <c r="A12" s="2"/>
      <c r="B12" s="2"/>
      <c r="C12" s="2"/>
      <c r="D12" s="2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1"/>
      <c r="Y12" s="1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"/>
      <c r="Y13" s="1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1"/>
      <c r="Y14" s="1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1"/>
      <c r="Y15" s="1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1"/>
      <c r="Y16" s="1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1"/>
      <c r="Y17" s="1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1"/>
      <c r="Y18" s="1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1"/>
      <c r="Y19" s="1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1"/>
      <c r="Y20" s="1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</sheetData>
  <mergeCells count="12">
    <mergeCell ref="N3:N4"/>
    <mergeCell ref="O3:O4"/>
    <mergeCell ref="C2:G2"/>
    <mergeCell ref="H2:O2"/>
    <mergeCell ref="L3:L4"/>
    <mergeCell ref="C3:F3"/>
    <mergeCell ref="A1:B1"/>
    <mergeCell ref="H3:H4"/>
    <mergeCell ref="I3:J3"/>
    <mergeCell ref="K3:K4"/>
    <mergeCell ref="M3:M4"/>
    <mergeCell ref="G3:G4"/>
  </mergeCells>
  <pageMargins left="0.7" right="0.7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Timeliness</vt:lpstr>
      <vt:lpstr>Timeliness!Print_Area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 FoI</dc:creator>
  <cp:lastModifiedBy>Ruth Phillips</cp:lastModifiedBy>
  <cp:lastPrinted>2019-08-15T08:21:56Z</cp:lastPrinted>
  <dcterms:created xsi:type="dcterms:W3CDTF">2019-03-21T11:32:00Z</dcterms:created>
  <dcterms:modified xsi:type="dcterms:W3CDTF">2023-08-11T09:57:04Z</dcterms:modified>
</cp:coreProperties>
</file>