
<file path=[Content_Types].xml><?xml version="1.0" encoding="utf-8"?>
<Types xmlns="http://schemas.openxmlformats.org/package/2006/content-types">
  <Default Extension="bin" ContentType="application/vnd.openxmlformats-officedocument.spreadsheetml.printerSettings"/>
  <Default Extension="emf" ContentType="image/x-emf"/>
  <Default Extension="gif" ContentType="image/gi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Dc1-file02\f&amp;p$\Finance\Accounting Systems and Technical\Accounting Management Reports\001 Mayor's £250 report\Financial Year - 2021-22\Period 2\"/>
    </mc:Choice>
  </mc:AlternateContent>
  <xr:revisionPtr revIDLastSave="0" documentId="13_ncr:1_{D42C3AD1-9D21-4982-B1EE-A6680B83AB10}" xr6:coauthVersionLast="44" xr6:coauthVersionMax="44" xr10:uidLastSave="{00000000-0000-0000-0000-000000000000}"/>
  <bookViews>
    <workbookView xWindow="-120" yWindow="-120" windowWidth="29040" windowHeight="15840" tabRatio="905" activeTab="1" xr2:uid="{00000000-000D-0000-FFFF-FFFF00000000}"/>
  </bookViews>
  <sheets>
    <sheet name="Notes" sheetId="13" r:id="rId1"/>
    <sheet name="250 Report - 2021-22 Combined" sheetId="5" r:id="rId2"/>
    <sheet name="Period 2 CC2001 &gt; 250 Report" sheetId="2" r:id="rId3"/>
    <sheet name="Period 2 CC2003 &gt; 250 Report" sheetId="1" r:id="rId4"/>
    <sheet name="Period 2 CC2005 &gt; 250 Report" sheetId="163" r:id="rId5"/>
    <sheet name="Period 2 CHAPS" sheetId="10" r:id="rId6"/>
    <sheet name="Period 2 Corp Card" sheetId="7" r:id="rId7"/>
    <sheet name="VAT" sheetId="8" r:id="rId8"/>
    <sheet name="Payroll" sheetId="162" r:id="rId9"/>
    <sheet name="GL list" sheetId="20" r:id="rId10"/>
    <sheet name="SeRCOP Mapping 2020.21" sheetId="23" r:id="rId11"/>
    <sheet name="Data Sheet" sheetId="78" r:id="rId12"/>
  </sheets>
  <externalReferences>
    <externalReference r:id="rId13"/>
    <externalReference r:id="rId14"/>
  </externalReferences>
  <definedNames>
    <definedName name="_xlnm._FilterDatabase" localSheetId="1" hidden="1">'250 Report - 2021-22 Combined'!$B$10:$J$1864</definedName>
    <definedName name="_xlnm._FilterDatabase" localSheetId="9" hidden="1">'GL list'!$A$1:$B$977</definedName>
    <definedName name="_xlnm._FilterDatabase" localSheetId="2" hidden="1">'Period 2 CC2001 &gt; 250 Report'!$B$8:$J$1049</definedName>
    <definedName name="_xlnm._FilterDatabase" localSheetId="3" hidden="1">'Period 2 CC2003 &gt; 250 Report'!$B$8:$K$38</definedName>
    <definedName name="_xlnm._FilterDatabase" localSheetId="4" hidden="1">'Period 2 CC2005 &gt; 250 Report'!$B$8:$K$11</definedName>
    <definedName name="_xlnm._FilterDatabase" localSheetId="5" hidden="1">'Period 2 CHAPS'!$B$8:$J$10</definedName>
    <definedName name="_xlnm._FilterDatabase" localSheetId="6" hidden="1">'Period 2 Corp Card'!$B$8:$J$14</definedName>
    <definedName name="_xlnm._FilterDatabase" localSheetId="10" hidden="1">'SeRCOP Mapping 2020.21'!$A$1:$E$4696</definedName>
    <definedName name="DF_GRID_2" localSheetId="1">Exclusion Check [1]Query!$F$15:$P$764</definedName>
    <definedName name="DF_GRID_2" localSheetId="11">Exclusion Check [1]Query!$F$15:$P$764</definedName>
    <definedName name="DF_GRID_2" localSheetId="2">Exclusion Check [1]Query!$F$15:$P$764</definedName>
    <definedName name="DF_GRID_2" localSheetId="4">Exclusion Check [1]Query!$F$15:$P$764</definedName>
    <definedName name="DF_GRID_2">Exclusion Check [1]Query!$F$15:$P$764</definedName>
    <definedName name="Pay_Data">"OFFSET(Crosstab!$D$14,0,0,COUNTA(Crosstab!$D:$D),COUNTA(Crosstab!$1:$1)"</definedName>
    <definedName name="Payroll_List">[2]Sheet1!$A:$B</definedName>
    <definedName name="_xlnm.Print_Area" localSheetId="1">'250 Report - 2021-22 Combined'!$B$1:$H$10</definedName>
    <definedName name="_xlnm.Print_Area" localSheetId="2">'Period 2 CC2001 &gt; 250 Report'!#REF!</definedName>
    <definedName name="_xlnm.Print_Area" localSheetId="3">'Period 2 CC2003 &gt; 250 Report'!$A$1:$H$38</definedName>
    <definedName name="_xlnm.Print_Area" localSheetId="4">'Period 2 CC2005 &gt; 250 Report'!$A$1:$H$11</definedName>
    <definedName name="_xlnm.Print_Titles" localSheetId="1">'250 Report - 2021-22 Combined'!$1:$10</definedName>
    <definedName name="_xlnm.Print_Titles" localSheetId="2">'Period 2 CC2001 &gt; 250 Report'!#REF!</definedName>
    <definedName name="_xlnm.Print_Titles" localSheetId="3">'Period 2 CC2003 &gt; 250 Report'!$1:$8</definedName>
    <definedName name="_xlnm.Print_Titles" localSheetId="4">'Period 2 CC2005 &gt; 250 Report'!$1:$8</definedName>
    <definedName name="SAPBEXhrIndnt" hidden="1">"Wide"</definedName>
    <definedName name="SAPsysID" hidden="1">"708C5W7SBKP804JT78WJ0JNKI"</definedName>
    <definedName name="SAPwbID" hidden="1">"ARS"</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6" i="2" l="1"/>
  <c r="G6" i="1" l="1"/>
  <c r="G6" i="163" l="1"/>
  <c r="C6" i="163"/>
  <c r="C3" i="163"/>
  <c r="E8" i="162" l="1"/>
  <c r="K8" i="162"/>
  <c r="O8" i="162" l="1"/>
  <c r="D7" i="5" s="1"/>
  <c r="O64" i="8"/>
  <c r="AA3" i="8" s="1"/>
  <c r="G5" i="5" l="1"/>
  <c r="G6" i="10" l="1"/>
  <c r="C3" i="5" l="1"/>
  <c r="C4" i="163" s="1"/>
  <c r="G6" i="7" l="1"/>
  <c r="G6" i="5" s="1"/>
  <c r="C4" i="5" l="1"/>
  <c r="C5" i="163" s="1"/>
  <c r="C3" i="2" l="1"/>
  <c r="C4" i="2"/>
  <c r="C5" i="2"/>
  <c r="C6" i="2"/>
  <c r="C6" i="10" l="1"/>
  <c r="C5" i="10"/>
  <c r="C4" i="10"/>
  <c r="C3" i="10"/>
  <c r="C6" i="7"/>
  <c r="C5" i="7"/>
  <c r="C4" i="7"/>
  <c r="C3" i="7"/>
  <c r="C6" i="1"/>
  <c r="C5" i="1"/>
  <c r="C4" i="1"/>
  <c r="C3" i="1"/>
  <c r="D8" i="5" l="1"/>
  <c r="G7"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Ashraf Ali</author>
  </authors>
  <commentList>
    <comment ref="D8" authorId="0" shapeId="0" xr:uid="{00000000-0006-0000-0100-000001000000}">
      <text>
        <r>
          <rPr>
            <b/>
            <sz val="9"/>
            <color indexed="81"/>
            <rFont val="Tahoma"/>
            <family val="2"/>
          </rPr>
          <t>Ashraf Ali:</t>
        </r>
        <r>
          <rPr>
            <sz val="9"/>
            <color indexed="81"/>
            <rFont val="Tahoma"/>
            <family val="2"/>
          </rPr>
          <t xml:space="preserve">
544092 hr.0800.200.004</t>
        </r>
      </text>
    </comment>
  </commentList>
</comments>
</file>

<file path=xl/sharedStrings.xml><?xml version="1.0" encoding="utf-8"?>
<sst xmlns="http://schemas.openxmlformats.org/spreadsheetml/2006/main" count="28951" uniqueCount="10174">
  <si>
    <t xml:space="preserve">Reporting Period : </t>
  </si>
  <si>
    <t>Start Date:</t>
  </si>
  <si>
    <t>End Date:</t>
  </si>
  <si>
    <t>Financial Year :</t>
  </si>
  <si>
    <t>Vendor ID</t>
  </si>
  <si>
    <t>Vendor Name</t>
  </si>
  <si>
    <t>Cost Element</t>
  </si>
  <si>
    <t>Expenditure Account Code Description</t>
  </si>
  <si>
    <t>Document No</t>
  </si>
  <si>
    <t>Amount</t>
  </si>
  <si>
    <t>Clearing Date</t>
  </si>
  <si>
    <t>Report of all payments made by GLA for value equal to or greater than £ 250.00 Excl. VAT</t>
  </si>
  <si>
    <t>Report of all payments made by GLA &amp; GLA Land &amp; Property for value equal to or greater than £ 250.00 Excl. VAT</t>
  </si>
  <si>
    <t>Directorate</t>
  </si>
  <si>
    <t>Amount £</t>
  </si>
  <si>
    <t>Service Expenditure Analysis</t>
  </si>
  <si>
    <t>Irrecoverable VAT</t>
  </si>
  <si>
    <t>Service Expenditure Reporting</t>
  </si>
  <si>
    <t>Total Remuneration</t>
  </si>
  <si>
    <t>Difference</t>
  </si>
  <si>
    <t>GQ.0850.002</t>
  </si>
  <si>
    <t>GG.0240.028</t>
  </si>
  <si>
    <t>GW0710.004.01</t>
  </si>
  <si>
    <t>GF.0710.009.502</t>
  </si>
  <si>
    <t>GF.0710.001</t>
  </si>
  <si>
    <t>GK.0110.002.005</t>
  </si>
  <si>
    <t>LFEPA Payroll</t>
  </si>
  <si>
    <t>GF.0710.026</t>
  </si>
  <si>
    <t>GW0901.160</t>
  </si>
  <si>
    <t>London House Brussels - Top up funding transfer</t>
  </si>
  <si>
    <t>LFEPA Payroll - Tax NI &amp; Pension</t>
  </si>
  <si>
    <t>SWAN New Homes LTD - loan agreement payments</t>
  </si>
  <si>
    <t>C40</t>
  </si>
  <si>
    <t>GF.0715.500.001</t>
  </si>
  <si>
    <t>GE.0380.002.02</t>
  </si>
  <si>
    <t>GF.0712.005.001</t>
  </si>
  <si>
    <t>GF.0718.005.002</t>
  </si>
  <si>
    <t>Travel card payments to 25 Assembly members</t>
  </si>
  <si>
    <t>All "expenses" which are paid via payroll, as they are included in our payroll figure and we don’t want to duplicate them.</t>
  </si>
  <si>
    <t>Salaries paid to staff via CHAPS are also not included as they been picked up via our payroll figures. Staff generally who get paid via CHAPS are AM Spyriouni, I Catlow, B Rodrigues.</t>
  </si>
  <si>
    <t>Loans to staff, as they are not our expenditure</t>
  </si>
  <si>
    <t>GIS (Group investment Scheme) drawdown payments . These are payments to the functional bodies (i.e TFL, GLA, GLAP, LFEPA, MOPAC, LPFA and LLDC)</t>
  </si>
  <si>
    <t>CC &amp; WBS</t>
  </si>
  <si>
    <t>G0101</t>
  </si>
  <si>
    <t>G0104</t>
  </si>
  <si>
    <t>G0106</t>
  </si>
  <si>
    <t>G0107</t>
  </si>
  <si>
    <t>G0109</t>
  </si>
  <si>
    <t>G0110</t>
  </si>
  <si>
    <t>G0201</t>
  </si>
  <si>
    <t>G0220</t>
  </si>
  <si>
    <t>G0230</t>
  </si>
  <si>
    <t>G0240</t>
  </si>
  <si>
    <t>G0250</t>
  </si>
  <si>
    <t>G0260</t>
  </si>
  <si>
    <t>G0301</t>
  </si>
  <si>
    <t>G0310</t>
  </si>
  <si>
    <t>G0320</t>
  </si>
  <si>
    <t>G0330</t>
  </si>
  <si>
    <t>G0340</t>
  </si>
  <si>
    <t>ENERGY EFFICIENCY</t>
  </si>
  <si>
    <t>G0350</t>
  </si>
  <si>
    <t>ENERGY SUPPLY</t>
  </si>
  <si>
    <t>G0360</t>
  </si>
  <si>
    <t>G0380</t>
  </si>
  <si>
    <t>G0401</t>
  </si>
  <si>
    <t>G0410</t>
  </si>
  <si>
    <t>G0420</t>
  </si>
  <si>
    <t>G0450</t>
  </si>
  <si>
    <t>G0460</t>
  </si>
  <si>
    <t>Events</t>
  </si>
  <si>
    <t>G0470</t>
  </si>
  <si>
    <t>G0480</t>
  </si>
  <si>
    <t>G0601</t>
  </si>
  <si>
    <t>G0602</t>
  </si>
  <si>
    <t>G0610</t>
  </si>
  <si>
    <t>G0701</t>
  </si>
  <si>
    <t>G0705</t>
  </si>
  <si>
    <t>EUROPEAN PROGRAMMES MNGT UNIT</t>
  </si>
  <si>
    <t>G0710</t>
  </si>
  <si>
    <t>G0712</t>
  </si>
  <si>
    <t>G0713</t>
  </si>
  <si>
    <t>G0718</t>
  </si>
  <si>
    <t>G0719</t>
  </si>
  <si>
    <t>G0720</t>
  </si>
  <si>
    <t>G0721</t>
  </si>
  <si>
    <t>G0723</t>
  </si>
  <si>
    <t>G0725</t>
  </si>
  <si>
    <t>G0726</t>
  </si>
  <si>
    <t>G0730</t>
  </si>
  <si>
    <t>G0740</t>
  </si>
  <si>
    <t>G0750</t>
  </si>
  <si>
    <t>G0799</t>
  </si>
  <si>
    <t>G0801</t>
  </si>
  <si>
    <t>G0802</t>
  </si>
  <si>
    <t>G0810</t>
  </si>
  <si>
    <t>G0820</t>
  </si>
  <si>
    <t>G0821</t>
  </si>
  <si>
    <t>G0822</t>
  </si>
  <si>
    <t>G0823</t>
  </si>
  <si>
    <t>G0824</t>
  </si>
  <si>
    <t>G0825</t>
  </si>
  <si>
    <t>G0830</t>
  </si>
  <si>
    <t>G0840</t>
  </si>
  <si>
    <t>G0850</t>
  </si>
  <si>
    <t>G0901</t>
  </si>
  <si>
    <t>HOUSING</t>
  </si>
  <si>
    <t>G0902</t>
  </si>
  <si>
    <t>G0905</t>
  </si>
  <si>
    <t>G0910</t>
  </si>
  <si>
    <t>G0920</t>
  </si>
  <si>
    <t>G0930</t>
  </si>
  <si>
    <t>G0940</t>
  </si>
  <si>
    <t>G0950</t>
  </si>
  <si>
    <t>G0960</t>
  </si>
  <si>
    <t>G0970</t>
  </si>
  <si>
    <t>G0990</t>
  </si>
  <si>
    <t>G9450</t>
  </si>
  <si>
    <t>G960C</t>
  </si>
  <si>
    <t>G9710</t>
  </si>
  <si>
    <t>G9720</t>
  </si>
  <si>
    <t>G9740</t>
  </si>
  <si>
    <t>G9960</t>
  </si>
  <si>
    <t>GA.0401</t>
  </si>
  <si>
    <t>GA.0401.001</t>
  </si>
  <si>
    <t>GA.0401.001.001</t>
  </si>
  <si>
    <t>GA.0401.001.002</t>
  </si>
  <si>
    <t>GA.0401.002</t>
  </si>
  <si>
    <t>GA.0401.002.001</t>
  </si>
  <si>
    <t>GA.0401.002.002</t>
  </si>
  <si>
    <t>GA.0401.002.003</t>
  </si>
  <si>
    <t>GA.0401.002.004</t>
  </si>
  <si>
    <t>GA.0401.002.005</t>
  </si>
  <si>
    <t>GA.0401.002.006</t>
  </si>
  <si>
    <t>GA.0401.002.007</t>
  </si>
  <si>
    <t>CAF</t>
  </si>
  <si>
    <t>GA.0401.002.008</t>
  </si>
  <si>
    <t>GA.0401.002.009</t>
  </si>
  <si>
    <t>GA.0401.002.010</t>
  </si>
  <si>
    <t>GA.0401.002.011</t>
  </si>
  <si>
    <t>GA.0401.002.012</t>
  </si>
  <si>
    <t>GA.0401.002.013</t>
  </si>
  <si>
    <t>GA.0410.001</t>
  </si>
  <si>
    <t>GA.0410.001.001</t>
  </si>
  <si>
    <t>GA.0410.001.002</t>
  </si>
  <si>
    <t>GA.0410.001.002.001</t>
  </si>
  <si>
    <t>GA.0410.001.002.002</t>
  </si>
  <si>
    <t>GA.0410.001.002.003</t>
  </si>
  <si>
    <t>GA.0410.001.002.004</t>
  </si>
  <si>
    <t>GA.0410.001.003</t>
  </si>
  <si>
    <t>GA.0410.001.004</t>
  </si>
  <si>
    <t>GA.0410.001.004.001</t>
  </si>
  <si>
    <t>GA.0410.001.004.002</t>
  </si>
  <si>
    <t>GA.0410.001.005</t>
  </si>
  <si>
    <t>GA.0410.002</t>
  </si>
  <si>
    <t>GA.0410.002.001</t>
  </si>
  <si>
    <t>GA.0410.002.002</t>
  </si>
  <si>
    <t>GA.0410.003</t>
  </si>
  <si>
    <t>GA.0410.003.001</t>
  </si>
  <si>
    <t>GA.0410.003.002</t>
  </si>
  <si>
    <t>GA.0410.003.002.001</t>
  </si>
  <si>
    <t>GA.0410.003.002.002</t>
  </si>
  <si>
    <t>GA.0410.003.002.003</t>
  </si>
  <si>
    <t>GA.0410.003.002.007</t>
  </si>
  <si>
    <t>GA.0410.003.002.008</t>
  </si>
  <si>
    <t>GA.0420</t>
  </si>
  <si>
    <t>GA.0420.001</t>
  </si>
  <si>
    <t>GA.0420.002</t>
  </si>
  <si>
    <t>GB.0460</t>
  </si>
  <si>
    <t>GB.0460.001</t>
  </si>
  <si>
    <t>GB.0460.001.001</t>
  </si>
  <si>
    <t>GB.0460.001.002</t>
  </si>
  <si>
    <t>GB.0460.001.002.001</t>
  </si>
  <si>
    <t>GB.0460.001.002.002</t>
  </si>
  <si>
    <t>GB.0460.001.002.003</t>
  </si>
  <si>
    <t>GB.0460.001.002.004</t>
  </si>
  <si>
    <t>GB.0460.001.002.005</t>
  </si>
  <si>
    <t>GB.0460.001.002.006</t>
  </si>
  <si>
    <t>GB.0460.001.002.007</t>
  </si>
  <si>
    <t>GB.0460.001.002.008</t>
  </si>
  <si>
    <t>GB.0460.001.002.009</t>
  </si>
  <si>
    <t>GB.0460.001.002.010</t>
  </si>
  <si>
    <t>GB.0460.001.002.011</t>
  </si>
  <si>
    <t>GB.0460.001.002.012</t>
  </si>
  <si>
    <t>GB.0460.001.002.013</t>
  </si>
  <si>
    <t>GB.0460.001.002.014</t>
  </si>
  <si>
    <t>GB.0460.001.002.015</t>
  </si>
  <si>
    <t>GB.0460.001.002.016</t>
  </si>
  <si>
    <t>GB.0460.001.002.017</t>
  </si>
  <si>
    <t>GB.0460.001.002.018</t>
  </si>
  <si>
    <t>GB.0460.001.002.019</t>
  </si>
  <si>
    <t>GB.0460.001.002.020</t>
  </si>
  <si>
    <t>GB.0460.001.002.021</t>
  </si>
  <si>
    <t>GB.0460.001.002.022</t>
  </si>
  <si>
    <t>GB.0460.001.002.023</t>
  </si>
  <si>
    <t>GB.0460.001.002.024</t>
  </si>
  <si>
    <t>GB.0460.001.002.025</t>
  </si>
  <si>
    <t>GB.0460.001.002.026</t>
  </si>
  <si>
    <t>GB.0460.001.002.027</t>
  </si>
  <si>
    <t>GB.0460.001.002.029</t>
  </si>
  <si>
    <t>EID</t>
  </si>
  <si>
    <t>GB.0460.001.002.030</t>
  </si>
  <si>
    <t>GB.0460.001.002.031</t>
  </si>
  <si>
    <t>GB.0460.001.002.032</t>
  </si>
  <si>
    <t>GB.0460.001.002.033</t>
  </si>
  <si>
    <t>GB.0460.001.002.034</t>
  </si>
  <si>
    <t>GB.0460.001.002.035</t>
  </si>
  <si>
    <t>GB.0460.001.002.036</t>
  </si>
  <si>
    <t>GB.0460.001.002.037</t>
  </si>
  <si>
    <t>GB.0460.001.002.039</t>
  </si>
  <si>
    <t>GB.0460.001.002.040</t>
  </si>
  <si>
    <t>GB.0460.001.002.041</t>
  </si>
  <si>
    <t>GB.0460.001.002.042</t>
  </si>
  <si>
    <t>GB.0460.001.002.043</t>
  </si>
  <si>
    <t>GB.0460.001.002.044</t>
  </si>
  <si>
    <t>GB.0460.001.002.045</t>
  </si>
  <si>
    <t>GB.0460.001.002.046</t>
  </si>
  <si>
    <t>GB.0460.001.002.049</t>
  </si>
  <si>
    <t>GB.0460.001.002.050</t>
  </si>
  <si>
    <t>GB.0460.001.002.051</t>
  </si>
  <si>
    <t>GB.0460.001.003</t>
  </si>
  <si>
    <t>GB.0460.001.004</t>
  </si>
  <si>
    <t>GB.0460.002</t>
  </si>
  <si>
    <t>GB.0460.002.001</t>
  </si>
  <si>
    <t>GB.0460.002.002</t>
  </si>
  <si>
    <t>GB.0460.002.002.001</t>
  </si>
  <si>
    <t>GB.0460.002.002.002</t>
  </si>
  <si>
    <t>GB.0460.002.002.003</t>
  </si>
  <si>
    <t>GB.0460.002.002.007</t>
  </si>
  <si>
    <t>GB.0460.002.002.008</t>
  </si>
  <si>
    <t>GB.0460.002.002.009</t>
  </si>
  <si>
    <t>GB.0460.002.002.010</t>
  </si>
  <si>
    <t>GB.0460.002.002.011</t>
  </si>
  <si>
    <t>GB.0460.002.002.013</t>
  </si>
  <si>
    <t>GB.0460.002.002.014</t>
  </si>
  <si>
    <t>GB.0460.002.002.016</t>
  </si>
  <si>
    <t>GB.0460.002.002.017</t>
  </si>
  <si>
    <t>GB.0460.002.003</t>
  </si>
  <si>
    <t>GB.0460.002.004</t>
  </si>
  <si>
    <t>GB.0460.002.004.001</t>
  </si>
  <si>
    <t>GB.0460.002.005</t>
  </si>
  <si>
    <t>GB.0460.002.006</t>
  </si>
  <si>
    <t>GB.0460.002.007</t>
  </si>
  <si>
    <t>GB.0480</t>
  </si>
  <si>
    <t>GB.0480.001</t>
  </si>
  <si>
    <t>GB.0480.001.001</t>
  </si>
  <si>
    <t>GB.0480.001.002</t>
  </si>
  <si>
    <t>GB.0480.001.003</t>
  </si>
  <si>
    <t>GB.0480.001.004</t>
  </si>
  <si>
    <t>GB.0480.001.005</t>
  </si>
  <si>
    <t>GB.0480.002</t>
  </si>
  <si>
    <t>GB.0480.003</t>
  </si>
  <si>
    <t>GB.0480.003.001</t>
  </si>
  <si>
    <t>GB.0490</t>
  </si>
  <si>
    <t>GC.0450</t>
  </si>
  <si>
    <t>GC.0450.001</t>
  </si>
  <si>
    <t>GC.0450.001.001</t>
  </si>
  <si>
    <t>GE.0302</t>
  </si>
  <si>
    <t>GE.0302.001</t>
  </si>
  <si>
    <t>GE.0302.002</t>
  </si>
  <si>
    <t>GE.0302.003</t>
  </si>
  <si>
    <t>GE.0302.004</t>
  </si>
  <si>
    <t>GE.0330</t>
  </si>
  <si>
    <t>GE.0330.001</t>
  </si>
  <si>
    <t>GE.0330.001.01</t>
  </si>
  <si>
    <t>GE.0330.001.02</t>
  </si>
  <si>
    <t>GE.0330.002</t>
  </si>
  <si>
    <t>GE.0330.002.01</t>
  </si>
  <si>
    <t>GE.0330.002.02</t>
  </si>
  <si>
    <t>GE.0330.002.03</t>
  </si>
  <si>
    <t>GE.0330.002.04</t>
  </si>
  <si>
    <t>GE.0330.002.05</t>
  </si>
  <si>
    <t>GE.0330.002.05.01</t>
  </si>
  <si>
    <t>GE.0330.002.05.03.01</t>
  </si>
  <si>
    <t>GE.0330.002.05.03.02</t>
  </si>
  <si>
    <t>GE.0330.002.05.03.03</t>
  </si>
  <si>
    <t>GE.0330.002.05.03.04</t>
  </si>
  <si>
    <t>GE.0330.002.05.03.05</t>
  </si>
  <si>
    <t>GE.0330.002.05.03.06</t>
  </si>
  <si>
    <t>GE.0330.002.05.04</t>
  </si>
  <si>
    <t>GE.0330.002.05.04.01</t>
  </si>
  <si>
    <t>GE.0330.002.05.04.02</t>
  </si>
  <si>
    <t>GE.0330.002.05.04.03</t>
  </si>
  <si>
    <t>GE.0330.002.05.04.04</t>
  </si>
  <si>
    <t>GE.0330.002.05.05</t>
  </si>
  <si>
    <t>GE.0330.002.05.05.01</t>
  </si>
  <si>
    <t>GE.0330.002.05.05.02</t>
  </si>
  <si>
    <t>GE.0330.002.05.05.03</t>
  </si>
  <si>
    <t>GE.0330.002.05.06</t>
  </si>
  <si>
    <t>GE.0330.002.05.07.01</t>
  </si>
  <si>
    <t>GE.0330.002.05.07.02</t>
  </si>
  <si>
    <t>GE.0330.002.05.07.03</t>
  </si>
  <si>
    <t>GE.0330.002.05.07.04</t>
  </si>
  <si>
    <t>GE.0330.002.05.07.05</t>
  </si>
  <si>
    <t>GE.0330.002.05.07.06</t>
  </si>
  <si>
    <t>GE.0330.002.05.07.07</t>
  </si>
  <si>
    <t>GE.0330.002.05.07.08</t>
  </si>
  <si>
    <t>GE.0330.002.05.07.09</t>
  </si>
  <si>
    <t>LODEG SUDS</t>
  </si>
  <si>
    <t>GE.0330.002.05.07.10</t>
  </si>
  <si>
    <t>GE.0330.002.05.08</t>
  </si>
  <si>
    <t>GE.0330.002.05.09.01</t>
  </si>
  <si>
    <t>GE.0330.003</t>
  </si>
  <si>
    <t>GE.0330.003.01</t>
  </si>
  <si>
    <t>GE.0330.003.02</t>
  </si>
  <si>
    <t>GE.0330.003.03</t>
  </si>
  <si>
    <t>GE.0330.003.04</t>
  </si>
  <si>
    <t>GE.0330.003.05</t>
  </si>
  <si>
    <t>GE.0330.003.06</t>
  </si>
  <si>
    <t>GE.0330.003.07</t>
  </si>
  <si>
    <t>GE.0330.004</t>
  </si>
  <si>
    <t>GE.0330.004.01</t>
  </si>
  <si>
    <t>GE.0330.004.01.002</t>
  </si>
  <si>
    <t>GE.0330.004.01.003</t>
  </si>
  <si>
    <t>GE.0330.004.01.004</t>
  </si>
  <si>
    <t>GE.0330.004.01.005</t>
  </si>
  <si>
    <t>GE.0330.004.01.006</t>
  </si>
  <si>
    <t>GE.0330.004.01.007</t>
  </si>
  <si>
    <t>GE.0330.004.01.009</t>
  </si>
  <si>
    <t>GE.0330.004.01.010</t>
  </si>
  <si>
    <t>GE.0330.004.01.011</t>
  </si>
  <si>
    <t>GE.0330.004.02</t>
  </si>
  <si>
    <t>GE.0330.004.03</t>
  </si>
  <si>
    <t>GE.0330.004.03.01</t>
  </si>
  <si>
    <t>GE.0330.004.03.02</t>
  </si>
  <si>
    <t>GE.0330.004.03.03</t>
  </si>
  <si>
    <t>GE.0330.005</t>
  </si>
  <si>
    <t>GE.0330.005.01</t>
  </si>
  <si>
    <t>GE.0330.005.02</t>
  </si>
  <si>
    <t>GE.0330.005.03</t>
  </si>
  <si>
    <t>GE.0330.005.04</t>
  </si>
  <si>
    <t>GE.0330.005.05</t>
  </si>
  <si>
    <t>GE.0330.005.06</t>
  </si>
  <si>
    <t>GFPP</t>
  </si>
  <si>
    <t>GE.0330.005.07</t>
  </si>
  <si>
    <t>BDM</t>
  </si>
  <si>
    <t>GE.0330.005.08</t>
  </si>
  <si>
    <t>GE.0330.005.09</t>
  </si>
  <si>
    <t>GE.0330.005.10</t>
  </si>
  <si>
    <t>GE.0330.005.11</t>
  </si>
  <si>
    <t>GE.0330.005.14</t>
  </si>
  <si>
    <t>GE.0330.005.15</t>
  </si>
  <si>
    <t>GE.0330.005.16</t>
  </si>
  <si>
    <t>GE.0330.005.17</t>
  </si>
  <si>
    <t>GE.0330.005.18</t>
  </si>
  <si>
    <t>GE.0330.006</t>
  </si>
  <si>
    <t>GE.0330.007</t>
  </si>
  <si>
    <t>GE.0330.007.01</t>
  </si>
  <si>
    <t>GE.0330.007.02</t>
  </si>
  <si>
    <t>GE.0330.007.02.01</t>
  </si>
  <si>
    <t>HYTEC VEHICLES</t>
  </si>
  <si>
    <t>GE.0330.007.02.02</t>
  </si>
  <si>
    <t>GE.0330.007.02.02.01</t>
  </si>
  <si>
    <t>GE.0330.007.02.03</t>
  </si>
  <si>
    <t>HYTEC EXPENSES</t>
  </si>
  <si>
    <t>GE.0330.007.03</t>
  </si>
  <si>
    <t>GE.0330.007.04</t>
  </si>
  <si>
    <t>GE.0330.007.05</t>
  </si>
  <si>
    <t>LAEI</t>
  </si>
  <si>
    <t>GE.0330.007.06</t>
  </si>
  <si>
    <t>LAQM</t>
  </si>
  <si>
    <t>GE.0330.007.07</t>
  </si>
  <si>
    <t>GE.0330.007.08</t>
  </si>
  <si>
    <t>GE.0330.007.09</t>
  </si>
  <si>
    <t>GE.0330.007.10</t>
  </si>
  <si>
    <t>GE.0330.007.11</t>
  </si>
  <si>
    <t>GE.0330.007.12</t>
  </si>
  <si>
    <t>LEGGI</t>
  </si>
  <si>
    <t>GE.0330.007.13</t>
  </si>
  <si>
    <t>GE.0330.008</t>
  </si>
  <si>
    <t>GE.0330.008.01</t>
  </si>
  <si>
    <t>GE.0330.008.02</t>
  </si>
  <si>
    <t>GE.0330.008.03</t>
  </si>
  <si>
    <t>GE.0330.008.04</t>
  </si>
  <si>
    <t>GE.0330.008.04.01</t>
  </si>
  <si>
    <t>GE.0330.008.04.02</t>
  </si>
  <si>
    <t>GE.0330.008.04.03</t>
  </si>
  <si>
    <t>GE.0330.008.04.04</t>
  </si>
  <si>
    <t>GE.0330.008.04.05</t>
  </si>
  <si>
    <t>GE.0330.008.04.06</t>
  </si>
  <si>
    <t>GE.0330.008.04.09</t>
  </si>
  <si>
    <t>GE.0330.008.04.10</t>
  </si>
  <si>
    <t>GE.0330.008.04.11</t>
  </si>
  <si>
    <t>GE.0330.008.06</t>
  </si>
  <si>
    <t>GE.0330.008.07</t>
  </si>
  <si>
    <t>GE.0330.009</t>
  </si>
  <si>
    <t>GE.0330.010</t>
  </si>
  <si>
    <t>GE.0330.010.01</t>
  </si>
  <si>
    <t>GE.0330.010.02</t>
  </si>
  <si>
    <t>GE.0330.011</t>
  </si>
  <si>
    <t>GE.0330.011.01</t>
  </si>
  <si>
    <t>GE.0330.011.01.01</t>
  </si>
  <si>
    <t>GE.0330.011.01.02</t>
  </si>
  <si>
    <t>GE.0330.011.010</t>
  </si>
  <si>
    <t>LCEGS</t>
  </si>
  <si>
    <t>GE.0330.011.02</t>
  </si>
  <si>
    <t>GE.0330.011.02.01</t>
  </si>
  <si>
    <t>GE.0330.011.02.02</t>
  </si>
  <si>
    <t>GE.0330.011.02.03</t>
  </si>
  <si>
    <t>GE.0330.011.02.04</t>
  </si>
  <si>
    <t>GE.0330.011.02.05</t>
  </si>
  <si>
    <t>GE.0330.011.02.06</t>
  </si>
  <si>
    <t>GE.0330.011.02.07</t>
  </si>
  <si>
    <t>GE.0330.011.03</t>
  </si>
  <si>
    <t>GE.0330.011.03.01</t>
  </si>
  <si>
    <t>GE.0330.011.03.02</t>
  </si>
  <si>
    <t>GE.0330.011.03.03</t>
  </si>
  <si>
    <t>GE.0330.011.03.04</t>
  </si>
  <si>
    <t>GE.0330.011.03.05</t>
  </si>
  <si>
    <t>GE.0330.011.03.06</t>
  </si>
  <si>
    <t>GE.0330.011.04</t>
  </si>
  <si>
    <t>GE.0330.011.04.01</t>
  </si>
  <si>
    <t>GE.0330.011.04.02</t>
  </si>
  <si>
    <t>GE.0330.011.04.03</t>
  </si>
  <si>
    <t>GE.0330.011.04.04</t>
  </si>
  <si>
    <t>GE.0330.011.04.05</t>
  </si>
  <si>
    <t>GE.0330.011.04.06</t>
  </si>
  <si>
    <t>GE.0330.011.04.07</t>
  </si>
  <si>
    <t>GE.0330.011.04.08</t>
  </si>
  <si>
    <t>GE.0330.011.04.09</t>
  </si>
  <si>
    <t>GE.0330.011.05.01</t>
  </si>
  <si>
    <t>GE.0330.011.06</t>
  </si>
  <si>
    <t>GE.0330.011.06.01</t>
  </si>
  <si>
    <t>GE.0330.011.06.02</t>
  </si>
  <si>
    <t>GE.0330.011.06.03</t>
  </si>
  <si>
    <t>GE.0330.011.06.04</t>
  </si>
  <si>
    <t>GE.0330.011.06.05</t>
  </si>
  <si>
    <t>GE.0330.011.06.06</t>
  </si>
  <si>
    <t>GE.0330.011.09.01</t>
  </si>
  <si>
    <t>GE.0330.012</t>
  </si>
  <si>
    <t>GE.0330.013</t>
  </si>
  <si>
    <t>GE.0330.014</t>
  </si>
  <si>
    <t>GE.0330.014.01</t>
  </si>
  <si>
    <t>GE.0330.015</t>
  </si>
  <si>
    <t>GE.0330.015.001</t>
  </si>
  <si>
    <t>GE.0330.015.002</t>
  </si>
  <si>
    <t>GE.0330.015.003</t>
  </si>
  <si>
    <t>GE.0330.015.004</t>
  </si>
  <si>
    <t>GE.0330.015.005</t>
  </si>
  <si>
    <t>GE.0330.016</t>
  </si>
  <si>
    <t>GE.0330.017</t>
  </si>
  <si>
    <t>GE.0330.018</t>
  </si>
  <si>
    <t>GE.0330.019</t>
  </si>
  <si>
    <t>GE.0330.020</t>
  </si>
  <si>
    <t>GE.0340</t>
  </si>
  <si>
    <t>GE.0340.001</t>
  </si>
  <si>
    <t>RE:NEW</t>
  </si>
  <si>
    <t>GE.0340.001.02</t>
  </si>
  <si>
    <t>GE.0340.001.03</t>
  </si>
  <si>
    <t>GE.0340.001.04</t>
  </si>
  <si>
    <t>GE.0340.001.05</t>
  </si>
  <si>
    <t>GE.0340.001.06</t>
  </si>
  <si>
    <t>GE.0340.001.07</t>
  </si>
  <si>
    <t>GE.0340.001.08</t>
  </si>
  <si>
    <t>GE.0340.001.09</t>
  </si>
  <si>
    <t>GE.0340.002</t>
  </si>
  <si>
    <t>GE.0340.003</t>
  </si>
  <si>
    <t>GE.0340.004.01</t>
  </si>
  <si>
    <t>GE.0340.004.03</t>
  </si>
  <si>
    <t>ELENA PDU</t>
  </si>
  <si>
    <t>GE.0340.004.04</t>
  </si>
  <si>
    <t>GE.0340.005</t>
  </si>
  <si>
    <t>GE.0340.006</t>
  </si>
  <si>
    <t>GE.0340.006.01</t>
  </si>
  <si>
    <t>GE.0340.006.03</t>
  </si>
  <si>
    <t>GE.0340.006.04</t>
  </si>
  <si>
    <t>GE.0340.006.05</t>
  </si>
  <si>
    <t>GE.0340.006.06</t>
  </si>
  <si>
    <t>GE.0340.006.07</t>
  </si>
  <si>
    <t>GE.0340.008.01</t>
  </si>
  <si>
    <t>GE.0340.008.02</t>
  </si>
  <si>
    <t>GE.0340.008.03</t>
  </si>
  <si>
    <t>GE.0340.008.04</t>
  </si>
  <si>
    <t>GE.0340.008.05</t>
  </si>
  <si>
    <t>RE:NEW 12/13 - SE</t>
  </si>
  <si>
    <t>GE.0340.008.06</t>
  </si>
  <si>
    <t>RE:NEW 12/13 - SW</t>
  </si>
  <si>
    <t>GE.0340.008.07</t>
  </si>
  <si>
    <t>GE.0340.008.08</t>
  </si>
  <si>
    <t>GE.0340.009.01</t>
  </si>
  <si>
    <t>GE.0340.009.02</t>
  </si>
  <si>
    <t>GE.0340.009.03</t>
  </si>
  <si>
    <t>GE.0340.009.04</t>
  </si>
  <si>
    <t>GE.0340.009.05</t>
  </si>
  <si>
    <t>GE.0340.009.06</t>
  </si>
  <si>
    <t>GE.0340.009.07</t>
  </si>
  <si>
    <t>GE.0340.009.08</t>
  </si>
  <si>
    <t>GE.0340.009.09</t>
  </si>
  <si>
    <t>GE.0350</t>
  </si>
  <si>
    <t>GE.0350.001</t>
  </si>
  <si>
    <t>GE.0350.002.01</t>
  </si>
  <si>
    <t>GE.0350.002.02</t>
  </si>
  <si>
    <t>GE.0350.002.04</t>
  </si>
  <si>
    <t>GE.0350.003.01</t>
  </si>
  <si>
    <t>GE.0350.003.02</t>
  </si>
  <si>
    <t>GE.0350.004</t>
  </si>
  <si>
    <t>GE.0350.005.02</t>
  </si>
  <si>
    <t>GE.0350.006</t>
  </si>
  <si>
    <t>GE.0350.006.02</t>
  </si>
  <si>
    <t>G0370</t>
  </si>
  <si>
    <t>GE.0370</t>
  </si>
  <si>
    <t>GE.0370.001</t>
  </si>
  <si>
    <t>GE.0370.002</t>
  </si>
  <si>
    <t>GE.0370.003</t>
  </si>
  <si>
    <t>GE.0380.001</t>
  </si>
  <si>
    <t>GE.0380.002</t>
  </si>
  <si>
    <t>GE.0380.002.01</t>
  </si>
  <si>
    <t>GE.0380.002.03</t>
  </si>
  <si>
    <t>GE.0380.002.03.01</t>
  </si>
  <si>
    <t>GE.0380.002.03.02</t>
  </si>
  <si>
    <t>GE.0380.002.03.03</t>
  </si>
  <si>
    <t>GE.0380.002.04</t>
  </si>
  <si>
    <t>GE.0380.002.05</t>
  </si>
  <si>
    <t>GE.0380.002.05.01</t>
  </si>
  <si>
    <t>GE.0380.002.05.02</t>
  </si>
  <si>
    <t>GE.0380.002.05.03</t>
  </si>
  <si>
    <t>GE.0380.002.06</t>
  </si>
  <si>
    <t>GE.0380.002.06.03</t>
  </si>
  <si>
    <t>GE.0380.002.07</t>
  </si>
  <si>
    <t>GE.0380.002.08</t>
  </si>
  <si>
    <t>GE.0380.002.09</t>
  </si>
  <si>
    <t>INFRASTRUCTURE INVESTMENT PLAN</t>
  </si>
  <si>
    <t>GE.0380.002.11</t>
  </si>
  <si>
    <t>GE.0380.002.12</t>
  </si>
  <si>
    <t>GE.0380.002.13</t>
  </si>
  <si>
    <t>GE.0381.001</t>
  </si>
  <si>
    <t>GE.0381.002.001</t>
  </si>
  <si>
    <t>GE.0381.002.002</t>
  </si>
  <si>
    <t>GE.0381.002.003</t>
  </si>
  <si>
    <t>GE.0381.003.001</t>
  </si>
  <si>
    <t>GE.0381.003.002</t>
  </si>
  <si>
    <t>GE.0381.003.003</t>
  </si>
  <si>
    <t>GE.0381.003.004</t>
  </si>
  <si>
    <t>GE.0381.003.005</t>
  </si>
  <si>
    <t>GE.0381.004</t>
  </si>
  <si>
    <t>GE.0381.005</t>
  </si>
  <si>
    <t>GE.0381.006</t>
  </si>
  <si>
    <t>GE.0382</t>
  </si>
  <si>
    <t>GE.0382.001.001</t>
  </si>
  <si>
    <t>GE.0382.001.002</t>
  </si>
  <si>
    <t>GE.0382.001.003</t>
  </si>
  <si>
    <t>GE.0382.001.004</t>
  </si>
  <si>
    <t>GE.0382.002</t>
  </si>
  <si>
    <t>GE.0383.001</t>
  </si>
  <si>
    <t>GE.0383.002</t>
  </si>
  <si>
    <t>GE046012</t>
  </si>
  <si>
    <t>GE046017</t>
  </si>
  <si>
    <t>GE046018</t>
  </si>
  <si>
    <t>GE046019</t>
  </si>
  <si>
    <t>GE046020</t>
  </si>
  <si>
    <t>GE046023</t>
  </si>
  <si>
    <t>GE046024</t>
  </si>
  <si>
    <t>GE046025</t>
  </si>
  <si>
    <t>GE046027</t>
  </si>
  <si>
    <t>GE046028</t>
  </si>
  <si>
    <t>GE046030</t>
  </si>
  <si>
    <t>GE046031</t>
  </si>
  <si>
    <t>GE046039</t>
  </si>
  <si>
    <t>GE046098</t>
  </si>
  <si>
    <t>GE060199</t>
  </si>
  <si>
    <t>GF.0701.001</t>
  </si>
  <si>
    <t>GF.0701.002</t>
  </si>
  <si>
    <t>GF.0701.003</t>
  </si>
  <si>
    <t>GF.0701.004.001</t>
  </si>
  <si>
    <t>RESOURCES</t>
  </si>
  <si>
    <t>GF.0701.004.002</t>
  </si>
  <si>
    <t>GF.0701.004.003</t>
  </si>
  <si>
    <t>GF.0705</t>
  </si>
  <si>
    <t>GF.0705.001</t>
  </si>
  <si>
    <t>GF.0705.002</t>
  </si>
  <si>
    <t>GF.0705.002.002</t>
  </si>
  <si>
    <t>GF.0705.400</t>
  </si>
  <si>
    <t>GF.0705.500</t>
  </si>
  <si>
    <t>GF.0710</t>
  </si>
  <si>
    <t>GF.0710.002</t>
  </si>
  <si>
    <t>GF.0710.002.001</t>
  </si>
  <si>
    <t>GF.0710.002.005</t>
  </si>
  <si>
    <t>GF.0710.002.006</t>
  </si>
  <si>
    <t>GF.0710.002.007</t>
  </si>
  <si>
    <t>G0714</t>
  </si>
  <si>
    <t>CROSS RAIL / BRS</t>
  </si>
  <si>
    <t>GF.0710.003</t>
  </si>
  <si>
    <t>GF.0710.003.001</t>
  </si>
  <si>
    <t>GF.0710.003.002</t>
  </si>
  <si>
    <t>GF.0710.003.003</t>
  </si>
  <si>
    <t>GF.0710.003.004</t>
  </si>
  <si>
    <t>GF.0710.003.005</t>
  </si>
  <si>
    <t>GF.0710.003.006</t>
  </si>
  <si>
    <t>GF.0710.003.007</t>
  </si>
  <si>
    <t>GF.0710.003.008</t>
  </si>
  <si>
    <t>GF.0710.003.009</t>
  </si>
  <si>
    <t>GF.0710.003.010</t>
  </si>
  <si>
    <t>GF.0710.003.011</t>
  </si>
  <si>
    <t>GF.0710.003.012</t>
  </si>
  <si>
    <t>GF.0710.003.013</t>
  </si>
  <si>
    <t>GF.0710.003.014</t>
  </si>
  <si>
    <t>GF.0710.003.015</t>
  </si>
  <si>
    <t>GF.0710.003.016</t>
  </si>
  <si>
    <t>GF.0710.003.017</t>
  </si>
  <si>
    <t>GF.0710.003.018</t>
  </si>
  <si>
    <t>GF.0710.003.019</t>
  </si>
  <si>
    <t>GF.0710.003.020</t>
  </si>
  <si>
    <t>GF.0710.003.021</t>
  </si>
  <si>
    <t>GF.0710.003.022</t>
  </si>
  <si>
    <t>GF.0710.003.023</t>
  </si>
  <si>
    <t>GF.0710.003.024</t>
  </si>
  <si>
    <t>GF.0710.003.025</t>
  </si>
  <si>
    <t>GF.0710.003.026</t>
  </si>
  <si>
    <t>GF.0710.003.027</t>
  </si>
  <si>
    <t>GF.0710.003.028</t>
  </si>
  <si>
    <t>GF.0710.003.029</t>
  </si>
  <si>
    <t>GF.0710.003.030</t>
  </si>
  <si>
    <t>GF.0710.003.031</t>
  </si>
  <si>
    <t>GF.0710.003.032</t>
  </si>
  <si>
    <t>GF.0710.003.033</t>
  </si>
  <si>
    <t>GF.0710.003.400</t>
  </si>
  <si>
    <t>GF.0710.003.405</t>
  </si>
  <si>
    <t>GF.0710.003.500</t>
  </si>
  <si>
    <t>GF.0710.003.501</t>
  </si>
  <si>
    <t>GF.0710.004</t>
  </si>
  <si>
    <t>G0711</t>
  </si>
  <si>
    <t>GF.0710.005</t>
  </si>
  <si>
    <t>GF.0710.006.001</t>
  </si>
  <si>
    <t>GF.0710.006.002</t>
  </si>
  <si>
    <t>GF.0710.006.003</t>
  </si>
  <si>
    <t>GF.0710.006.004</t>
  </si>
  <si>
    <t>GF.0710.006.005</t>
  </si>
  <si>
    <t>GF.0710.006.006</t>
  </si>
  <si>
    <t>GF.0710.006.007</t>
  </si>
  <si>
    <t>GF.0710.006.008</t>
  </si>
  <si>
    <t>GF.0710.006.009</t>
  </si>
  <si>
    <t>GF.0710.006.010</t>
  </si>
  <si>
    <t>GF.0710.006.011</t>
  </si>
  <si>
    <t>GF.0710.006.012</t>
  </si>
  <si>
    <t>GF.0710.006.013</t>
  </si>
  <si>
    <t>GF.0710.006.014</t>
  </si>
  <si>
    <t>GF.0710.006.015</t>
  </si>
  <si>
    <t>GF.0710.006.016</t>
  </si>
  <si>
    <t>GF.0710.006.017</t>
  </si>
  <si>
    <t>GF.0710.006.018</t>
  </si>
  <si>
    <t>GF.0710.006.019</t>
  </si>
  <si>
    <t>GF.0710.006.020</t>
  </si>
  <si>
    <t>GF.0710.006.021</t>
  </si>
  <si>
    <t>GF.0710.006.022</t>
  </si>
  <si>
    <t>GF.0710.006.023</t>
  </si>
  <si>
    <t>GF.0710.006.024</t>
  </si>
  <si>
    <t>GF.0710.006.025</t>
  </si>
  <si>
    <t>GF.0710.006.026</t>
  </si>
  <si>
    <t>GF.0710.006.027</t>
  </si>
  <si>
    <t>GF.0710.006.028</t>
  </si>
  <si>
    <t>GF.0710.006.029</t>
  </si>
  <si>
    <t>GF.0710.006.030</t>
  </si>
  <si>
    <t>GF.0710.006.031</t>
  </si>
  <si>
    <t>GF.0710.006.032</t>
  </si>
  <si>
    <t>GF.0710.006.033</t>
  </si>
  <si>
    <t>GF.0710.006.034</t>
  </si>
  <si>
    <t>GF.0710.007</t>
  </si>
  <si>
    <t>GF.0710.007.001</t>
  </si>
  <si>
    <t>GF.0710.008</t>
  </si>
  <si>
    <t>GF.0710.009.400</t>
  </si>
  <si>
    <t>LFEPA RSG &amp; NNDR</t>
  </si>
  <si>
    <t>GF.0710.009.401</t>
  </si>
  <si>
    <t>MPA RSG &amp; NNDR</t>
  </si>
  <si>
    <t>GF.0710.009.402</t>
  </si>
  <si>
    <t>GF.0710.009.403</t>
  </si>
  <si>
    <t>GF.0710.009.404</t>
  </si>
  <si>
    <t>GF.0710.009.405</t>
  </si>
  <si>
    <t>GF.0710.009.406</t>
  </si>
  <si>
    <t>GF.0710.009.407</t>
  </si>
  <si>
    <t>GF.0710.009.408</t>
  </si>
  <si>
    <t>GF.0710.009.500</t>
  </si>
  <si>
    <t>GF.0710.009.500.001</t>
  </si>
  <si>
    <t>GF.0710.009.500.003</t>
  </si>
  <si>
    <t>GF.0710.009.500.004</t>
  </si>
  <si>
    <t>GF.0710.009.500.005</t>
  </si>
  <si>
    <t>GF.0710.009.501</t>
  </si>
  <si>
    <t>GF.0710.009.501.001</t>
  </si>
  <si>
    <t>GF.0710.009.501.002</t>
  </si>
  <si>
    <t>GF.0710.009.501.003</t>
  </si>
  <si>
    <t>GF.0710.009.502.002</t>
  </si>
  <si>
    <t>GF.0710.009.502.003</t>
  </si>
  <si>
    <t>GF.0710.009.503</t>
  </si>
  <si>
    <t>GF.0710.009.504</t>
  </si>
  <si>
    <t>GF.0710.009.504.001</t>
  </si>
  <si>
    <t>GF.0710.009.504.002</t>
  </si>
  <si>
    <t>GF.0710.009.504.003</t>
  </si>
  <si>
    <t>GF.0710.009.505</t>
  </si>
  <si>
    <t>GF.0710.010</t>
  </si>
  <si>
    <t>GF.0710.010.001</t>
  </si>
  <si>
    <t>GF.0710.010.001.01</t>
  </si>
  <si>
    <t>GF.0710.010.001.02</t>
  </si>
  <si>
    <t>GF.0710.010.002</t>
  </si>
  <si>
    <t>GF.0710.010.002.01</t>
  </si>
  <si>
    <t>GF.0710.010.003</t>
  </si>
  <si>
    <t>GF.0710.010.003.01</t>
  </si>
  <si>
    <t>GF.0710.010.004</t>
  </si>
  <si>
    <t>GF.0710.011</t>
  </si>
  <si>
    <t>GF.0710.011.001</t>
  </si>
  <si>
    <t>GF.0710.011.001.01</t>
  </si>
  <si>
    <t>GF.0710.011.002</t>
  </si>
  <si>
    <t>GF.0710.011.002.01</t>
  </si>
  <si>
    <t>GF.0710.011.003</t>
  </si>
  <si>
    <t>GF.0710.011.004</t>
  </si>
  <si>
    <t>GF.0710.012</t>
  </si>
  <si>
    <t>GF.0710.013</t>
  </si>
  <si>
    <t>GF.0710.013.01</t>
  </si>
  <si>
    <t>GF.0710.013.05</t>
  </si>
  <si>
    <t>GF.0710.013.06</t>
  </si>
  <si>
    <t>GF.0710.014</t>
  </si>
  <si>
    <t>GF.0710.014.01</t>
  </si>
  <si>
    <t>GF.0710.015</t>
  </si>
  <si>
    <t>GF.0710.015.01</t>
  </si>
  <si>
    <t>GF.0710.015.02</t>
  </si>
  <si>
    <t>GF.0710.016</t>
  </si>
  <si>
    <t>GF.0710.016.01</t>
  </si>
  <si>
    <t>GF.0710.016.02</t>
  </si>
  <si>
    <t>GF.0710.016.03</t>
  </si>
  <si>
    <t>GF.0710.017</t>
  </si>
  <si>
    <t>GF.0710.018</t>
  </si>
  <si>
    <t>GF.0710.018.05</t>
  </si>
  <si>
    <t>GF.0710.019</t>
  </si>
  <si>
    <t>GF.0710.019.004</t>
  </si>
  <si>
    <t>GF.0710.019.005</t>
  </si>
  <si>
    <t>GF.0710.020</t>
  </si>
  <si>
    <t>GF.0710.021</t>
  </si>
  <si>
    <t>Bank Charges</t>
  </si>
  <si>
    <t>GF.0710.022</t>
  </si>
  <si>
    <t>GF.0710.023</t>
  </si>
  <si>
    <t>GF.0710.024</t>
  </si>
  <si>
    <t>GF.0710.025</t>
  </si>
  <si>
    <t>OPDC</t>
  </si>
  <si>
    <t>GF.0710.700.100.001</t>
  </si>
  <si>
    <t>GF.0710.700.300</t>
  </si>
  <si>
    <t>GF.0710.700.300.001</t>
  </si>
  <si>
    <t>GF.0710.700.300.002</t>
  </si>
  <si>
    <t>GF.0710.700.300.003</t>
  </si>
  <si>
    <t>GF.0710.700.400.001</t>
  </si>
  <si>
    <t>GF.0710.700.400.002</t>
  </si>
  <si>
    <t>GF.0710.700.400.003</t>
  </si>
  <si>
    <t>GF.0710.700.500.001</t>
  </si>
  <si>
    <t>GF.0710.700.600.001</t>
  </si>
  <si>
    <t>GF.0710.700.800</t>
  </si>
  <si>
    <t>REFCUS-LLDC</t>
  </si>
  <si>
    <t>GF.0710.800</t>
  </si>
  <si>
    <t>GF.0710.800.001</t>
  </si>
  <si>
    <t>GF.0710.800.002</t>
  </si>
  <si>
    <t>GLA - NDR</t>
  </si>
  <si>
    <t>GF.0710.801</t>
  </si>
  <si>
    <t>GF.0710.802</t>
  </si>
  <si>
    <t>GF.0710.802.001</t>
  </si>
  <si>
    <t>GF.0710.803</t>
  </si>
  <si>
    <t>GF.0710.804</t>
  </si>
  <si>
    <t>GF.0710.805</t>
  </si>
  <si>
    <t>GF.0710.806</t>
  </si>
  <si>
    <t>GF.0710.806.001</t>
  </si>
  <si>
    <t>GF.0710.995</t>
  </si>
  <si>
    <t>GF.0710.996</t>
  </si>
  <si>
    <t>GF.0710.996.001</t>
  </si>
  <si>
    <t>GF.0710.997.01</t>
  </si>
  <si>
    <t>GF.0710.997.02</t>
  </si>
  <si>
    <t>GF.0710.997.03</t>
  </si>
  <si>
    <t>GF.0710.997.04</t>
  </si>
  <si>
    <t>GF.0710.997.05</t>
  </si>
  <si>
    <t>GF.0710.997.06</t>
  </si>
  <si>
    <t>GF.0710.998</t>
  </si>
  <si>
    <t>GF.0710.998.001</t>
  </si>
  <si>
    <t>GF.0710.998.002</t>
  </si>
  <si>
    <t>GF.0710.998.003</t>
  </si>
  <si>
    <t>GF.0710.998.004</t>
  </si>
  <si>
    <t>GF.0710.998.006</t>
  </si>
  <si>
    <t>GF.0710.998.007</t>
  </si>
  <si>
    <t>GF.0710.999</t>
  </si>
  <si>
    <t>GF.0710.999.01</t>
  </si>
  <si>
    <t>GF.0710.999.02</t>
  </si>
  <si>
    <t>GF.0710.999.03</t>
  </si>
  <si>
    <t>GF.0710.999.04</t>
  </si>
  <si>
    <t>GF.0710.999.05</t>
  </si>
  <si>
    <t>GF.0710.999.06</t>
  </si>
  <si>
    <t>GF.0710.999.07</t>
  </si>
  <si>
    <t>GF.0710.999.08</t>
  </si>
  <si>
    <t>GF.0710.999.09</t>
  </si>
  <si>
    <t>GF.0710.999.10</t>
  </si>
  <si>
    <t>GF.0710.999.13</t>
  </si>
  <si>
    <t>GF.0710.999.14</t>
  </si>
  <si>
    <t>GF.0710.999.15</t>
  </si>
  <si>
    <t>GF.0710.999.16</t>
  </si>
  <si>
    <t>GF.0710.999.17</t>
  </si>
  <si>
    <t>GF.0710.999.18</t>
  </si>
  <si>
    <t>GF.0710.999.19</t>
  </si>
  <si>
    <t>GF.0710.999.20</t>
  </si>
  <si>
    <t>GF.0711.001</t>
  </si>
  <si>
    <t>GF.0711.002</t>
  </si>
  <si>
    <t>GF.0711.003.005</t>
  </si>
  <si>
    <t>GF.0711.003.011</t>
  </si>
  <si>
    <t>GF.0711.003.017</t>
  </si>
  <si>
    <t>GF.0711.003.018</t>
  </si>
  <si>
    <t>GF.0711.003.019</t>
  </si>
  <si>
    <t>GF.0711.003.021</t>
  </si>
  <si>
    <t>GF.0711.003.031</t>
  </si>
  <si>
    <t>GF.0712.001.001</t>
  </si>
  <si>
    <t>GF.0712.001.002</t>
  </si>
  <si>
    <t>GF.0712.001.003</t>
  </si>
  <si>
    <t>GF.0712.001.004</t>
  </si>
  <si>
    <t>GF.0712.001.005</t>
  </si>
  <si>
    <t>GF.0712.001.006</t>
  </si>
  <si>
    <t>GF.0712.001.007</t>
  </si>
  <si>
    <t>GF.0712.001.008</t>
  </si>
  <si>
    <t>GF.0712.001.009</t>
  </si>
  <si>
    <t>GF.0712.001.010</t>
  </si>
  <si>
    <t>GF.0712.001.011</t>
  </si>
  <si>
    <t>GF.0712.001.012</t>
  </si>
  <si>
    <t>GF.0712.001.013</t>
  </si>
  <si>
    <t>GF.0712.001.014</t>
  </si>
  <si>
    <t>GF.0712.001.015</t>
  </si>
  <si>
    <t>GF.0712.001.016</t>
  </si>
  <si>
    <t>GF.0712.001.017</t>
  </si>
  <si>
    <t>GF.0712.001.018</t>
  </si>
  <si>
    <t>GF.0712.001.019</t>
  </si>
  <si>
    <t>GF.0712.001.020</t>
  </si>
  <si>
    <t>GF.0712.001.021</t>
  </si>
  <si>
    <t>GF.0712.001.022</t>
  </si>
  <si>
    <t>GF.0712.001.023</t>
  </si>
  <si>
    <t>GF.0712.001.024</t>
  </si>
  <si>
    <t>GF.0712.001.025</t>
  </si>
  <si>
    <t>GF.0712.001.026</t>
  </si>
  <si>
    <t>GF.0712.001.027</t>
  </si>
  <si>
    <t>GF.0712.001.028</t>
  </si>
  <si>
    <t>GF.0712.001.029</t>
  </si>
  <si>
    <t>GF.0712.001.030</t>
  </si>
  <si>
    <t>GF.0712.001.031</t>
  </si>
  <si>
    <t>GF.0712.001.032</t>
  </si>
  <si>
    <t>GF.0712.001.033</t>
  </si>
  <si>
    <t>GF.0712.004.001</t>
  </si>
  <si>
    <t>GF.0712.004.002</t>
  </si>
  <si>
    <t>GF.0712.005.002</t>
  </si>
  <si>
    <t>GF.0713.001</t>
  </si>
  <si>
    <t>GF.0713.002</t>
  </si>
  <si>
    <t>GF.0713.400</t>
  </si>
  <si>
    <t>GF.0713.405</t>
  </si>
  <si>
    <t>GF.0713.900.001</t>
  </si>
  <si>
    <t>GF.0713.900.005</t>
  </si>
  <si>
    <t>GF.0713.900.010</t>
  </si>
  <si>
    <t>GF.0713.900.015</t>
  </si>
  <si>
    <t>GF.0713.900.016</t>
  </si>
  <si>
    <t>GF.0713.900.400</t>
  </si>
  <si>
    <t>GF.0713.900.900</t>
  </si>
  <si>
    <t>GF.0713.900.902</t>
  </si>
  <si>
    <t>GF.0715.400.001</t>
  </si>
  <si>
    <t>GF.0715.500.002</t>
  </si>
  <si>
    <t>GF.0715.700.001</t>
  </si>
  <si>
    <t>GF.0715.900.400</t>
  </si>
  <si>
    <t>GF.0715.900.500</t>
  </si>
  <si>
    <t>GF.0715.900.505</t>
  </si>
  <si>
    <t>GF.0715.900.508</t>
  </si>
  <si>
    <t>GF.0715.999.001</t>
  </si>
  <si>
    <t>GF.0715.999.005</t>
  </si>
  <si>
    <t>GF.0718.001</t>
  </si>
  <si>
    <t>GF.0718.002</t>
  </si>
  <si>
    <t>GF.0718.003.001</t>
  </si>
  <si>
    <t>GF.0718.003.002</t>
  </si>
  <si>
    <t>GF.0718.004.001</t>
  </si>
  <si>
    <t>GF.0718.004.002</t>
  </si>
  <si>
    <t>GF.0718.005</t>
  </si>
  <si>
    <t>GF.0720.001</t>
  </si>
  <si>
    <t>GF.0720.002</t>
  </si>
  <si>
    <t>GF.0720.003</t>
  </si>
  <si>
    <t>GF.0720.004</t>
  </si>
  <si>
    <t>GF.0720.005</t>
  </si>
  <si>
    <t>GF.0720.006</t>
  </si>
  <si>
    <t>GF.0720.007</t>
  </si>
  <si>
    <t>GF.0720.009</t>
  </si>
  <si>
    <t>GF.0720.010</t>
  </si>
  <si>
    <t>GF.0721.001</t>
  </si>
  <si>
    <t>GF.0721.002</t>
  </si>
  <si>
    <t>GF.0723.001</t>
  </si>
  <si>
    <t>GF.0723.002</t>
  </si>
  <si>
    <t>GF.0723.003</t>
  </si>
  <si>
    <t>GF.0723.004</t>
  </si>
  <si>
    <t>GF.0723.005</t>
  </si>
  <si>
    <t>GF.0723.006</t>
  </si>
  <si>
    <t>GF.0723.007</t>
  </si>
  <si>
    <t>GF.0723.008</t>
  </si>
  <si>
    <t>GF.0723.009</t>
  </si>
  <si>
    <t>GF.0725</t>
  </si>
  <si>
    <t>GF.0725.001</t>
  </si>
  <si>
    <t>GF.0725.002</t>
  </si>
  <si>
    <t>GF.0725.003</t>
  </si>
  <si>
    <t>GF.0725.004</t>
  </si>
  <si>
    <t>GF.0725.005</t>
  </si>
  <si>
    <t>GF.0725.006</t>
  </si>
  <si>
    <t>GF.0725.007</t>
  </si>
  <si>
    <t>GF.0725.008</t>
  </si>
  <si>
    <t>GF.0725.009</t>
  </si>
  <si>
    <t>GF.0726.001</t>
  </si>
  <si>
    <t>GF.0726.002</t>
  </si>
  <si>
    <t>GF.0730.001</t>
  </si>
  <si>
    <t>GF.0730.002</t>
  </si>
  <si>
    <t>GF.0730.003</t>
  </si>
  <si>
    <t>GF.0730.004</t>
  </si>
  <si>
    <t>GF.0730.004.001</t>
  </si>
  <si>
    <t>GF.0730.004.002</t>
  </si>
  <si>
    <t>GF.0730.004.003</t>
  </si>
  <si>
    <t>GF.0730.004.004</t>
  </si>
  <si>
    <t>GF.0730.004.005</t>
  </si>
  <si>
    <t>GF.0730.005</t>
  </si>
  <si>
    <t>GF.0740.001</t>
  </si>
  <si>
    <t>GF.0740.002</t>
  </si>
  <si>
    <t>GF.0740.002.001</t>
  </si>
  <si>
    <t>GF.0740.002.001.001</t>
  </si>
  <si>
    <t>GF.0740.003</t>
  </si>
  <si>
    <t>GF.0740.003.001</t>
  </si>
  <si>
    <t>LG2014</t>
  </si>
  <si>
    <t>GF.0799.001</t>
  </si>
  <si>
    <t>GF.0799.002</t>
  </si>
  <si>
    <t>GF.0799.003</t>
  </si>
  <si>
    <t>New Initiatives Reserve</t>
  </si>
  <si>
    <t>GF091089</t>
  </si>
  <si>
    <t>GG.0201</t>
  </si>
  <si>
    <t>GG.0201.001</t>
  </si>
  <si>
    <t>GG.0201.002</t>
  </si>
  <si>
    <t>GG.0201.003</t>
  </si>
  <si>
    <t>GG.0220</t>
  </si>
  <si>
    <t>GG.0220.001</t>
  </si>
  <si>
    <t>GG.0220.002</t>
  </si>
  <si>
    <t>GG.0220.003</t>
  </si>
  <si>
    <t>GG.0220.003.001</t>
  </si>
  <si>
    <t>GG.0220.003.002</t>
  </si>
  <si>
    <t>SASPAC</t>
  </si>
  <si>
    <t>GG.0220.003.003</t>
  </si>
  <si>
    <t>GG.0220.003.004</t>
  </si>
  <si>
    <t>GG.0220.003.005</t>
  </si>
  <si>
    <t>LASS</t>
  </si>
  <si>
    <t>GG.0220.004</t>
  </si>
  <si>
    <t>GG.0220.004.001</t>
  </si>
  <si>
    <t>GG.0220.004.002</t>
  </si>
  <si>
    <t>GG.0220.004.003</t>
  </si>
  <si>
    <t>GG.0220.005</t>
  </si>
  <si>
    <t>GG.0220.006</t>
  </si>
  <si>
    <t>GG.0220.006.001</t>
  </si>
  <si>
    <t>GG.0220.006.002</t>
  </si>
  <si>
    <t>GG.0220.006.003</t>
  </si>
  <si>
    <t>GG.0220.006.004</t>
  </si>
  <si>
    <t>GG.0220.006.005</t>
  </si>
  <si>
    <t>GG.0220.006.006</t>
  </si>
  <si>
    <t>GG.0220.007</t>
  </si>
  <si>
    <t>ICITY PROJECT</t>
  </si>
  <si>
    <t>GG.0220.008</t>
  </si>
  <si>
    <t>ONS CONTRACT</t>
  </si>
  <si>
    <t>GG.0220.009</t>
  </si>
  <si>
    <t>WITAN PROJECT</t>
  </si>
  <si>
    <t>GG.0220.010</t>
  </si>
  <si>
    <t>GG.0220.010.001</t>
  </si>
  <si>
    <t>GG.0220.010.002</t>
  </si>
  <si>
    <t>GG.0220.010.003</t>
  </si>
  <si>
    <t>GG.0230</t>
  </si>
  <si>
    <t>GG.0230.001</t>
  </si>
  <si>
    <t>GG.0230.002</t>
  </si>
  <si>
    <t>GG.0230.002.001.001</t>
  </si>
  <si>
    <t>GG.0230.002.001.002</t>
  </si>
  <si>
    <t>GG.0230.002.002.001</t>
  </si>
  <si>
    <t>GG.0230.002.002.002</t>
  </si>
  <si>
    <t>GG.0230.002.002.003</t>
  </si>
  <si>
    <t>GG.0230.002.002.004</t>
  </si>
  <si>
    <t>GG.0230.002.002.005</t>
  </si>
  <si>
    <t>GG.0230.002.003.001</t>
  </si>
  <si>
    <t>GG.0230.002.003.002</t>
  </si>
  <si>
    <t>GG.0230.002.003.003</t>
  </si>
  <si>
    <t>GG.0230.002.004.001</t>
  </si>
  <si>
    <t>GG.0230.002.004.002</t>
  </si>
  <si>
    <t>GG.0230.002.004.003</t>
  </si>
  <si>
    <t>GG.0230.002.005</t>
  </si>
  <si>
    <t>GG.0230.002.005.001</t>
  </si>
  <si>
    <t>GG.0230.002.005.002</t>
  </si>
  <si>
    <t>GG.0230.002.005.003</t>
  </si>
  <si>
    <t>GG.0230.002.005.004</t>
  </si>
  <si>
    <t>GG.0230.002.005.005</t>
  </si>
  <si>
    <t>GG.0230.002.005.006</t>
  </si>
  <si>
    <t>GG.0230.002.005.007</t>
  </si>
  <si>
    <t>GG.0230.002.005.008</t>
  </si>
  <si>
    <t>GG.0230.002.005.009</t>
  </si>
  <si>
    <t>GG.0230.002.006.001</t>
  </si>
  <si>
    <t>GG.0230.002.006.002</t>
  </si>
  <si>
    <t>GG.0230.002.006.003</t>
  </si>
  <si>
    <t>GG.0230.002.006.004</t>
  </si>
  <si>
    <t>SOLA</t>
  </si>
  <si>
    <t>GG.0230.002.007.001</t>
  </si>
  <si>
    <t>SYV</t>
  </si>
  <si>
    <t>GG.0230.002.007.002</t>
  </si>
  <si>
    <t>GG.0230.002.007.003</t>
  </si>
  <si>
    <t>DILYV</t>
  </si>
  <si>
    <t>GG.0230.002.007.004</t>
  </si>
  <si>
    <t>GG.0230.002.007.005</t>
  </si>
  <si>
    <t>GG.0230.002.008.001</t>
  </si>
  <si>
    <t>GG.0230.002.008.002</t>
  </si>
  <si>
    <t>GG.0230.003</t>
  </si>
  <si>
    <t>GG.0230.003.001</t>
  </si>
  <si>
    <t>GG.0230.003.001.001</t>
  </si>
  <si>
    <t>GG.0230.003.001.002</t>
  </si>
  <si>
    <t>GG.0230.003.001.003</t>
  </si>
  <si>
    <t>GG.0230.003.001.004</t>
  </si>
  <si>
    <t>GG.0230.003.001.005</t>
  </si>
  <si>
    <t>GG.0230.003.001.006</t>
  </si>
  <si>
    <t>GG.0230.003.002.001</t>
  </si>
  <si>
    <t>GG.0230.003.002.002</t>
  </si>
  <si>
    <t>GG.0230.003.002.003</t>
  </si>
  <si>
    <t>GG.0230.003.002.004</t>
  </si>
  <si>
    <t>GG.0230.003.002.005</t>
  </si>
  <si>
    <t>GG.0230.003.003</t>
  </si>
  <si>
    <t>GG.0230.003.003.001</t>
  </si>
  <si>
    <t>GG.0230.003.003.002</t>
  </si>
  <si>
    <t>GG.0230.003.003.003</t>
  </si>
  <si>
    <t>GG.0230.003.003.005</t>
  </si>
  <si>
    <t>GG.0230.003.005</t>
  </si>
  <si>
    <t>GG.0230.003.005.001</t>
  </si>
  <si>
    <t>GG.0230.004</t>
  </si>
  <si>
    <t>GG.0230.004.001.001</t>
  </si>
  <si>
    <t>GG.0230.004.001.002</t>
  </si>
  <si>
    <t>GG.0230.004.001.003</t>
  </si>
  <si>
    <t>GG.0230.004.001.004</t>
  </si>
  <si>
    <t>GG.0230.004.002.002</t>
  </si>
  <si>
    <t>GG.0230.004.003.001</t>
  </si>
  <si>
    <t>GG.0230.004.003.002</t>
  </si>
  <si>
    <t>GG.0230.004.003.004</t>
  </si>
  <si>
    <t>GG.0230.004.004.001</t>
  </si>
  <si>
    <t>GG.0230.004.004.002</t>
  </si>
  <si>
    <t>GG.0230.004.004.004</t>
  </si>
  <si>
    <t>GG.0230.004.005.001</t>
  </si>
  <si>
    <t>GG.0230.004.005.002</t>
  </si>
  <si>
    <t>GG.0230.004.005.003</t>
  </si>
  <si>
    <t>GG.0230.004.005.005</t>
  </si>
  <si>
    <t>GG.0230.004.005.007</t>
  </si>
  <si>
    <t>GG.0230.005</t>
  </si>
  <si>
    <t>GG.0230.005.001</t>
  </si>
  <si>
    <t>GG.0230.005.001.001</t>
  </si>
  <si>
    <t>GG.0230.005.002</t>
  </si>
  <si>
    <t>GG.0230.005.002.001</t>
  </si>
  <si>
    <t>GG.0230.005.003.001</t>
  </si>
  <si>
    <t>GG.0230.005.004</t>
  </si>
  <si>
    <t>GG.0230.005.004.001</t>
  </si>
  <si>
    <t>GG.0230.006</t>
  </si>
  <si>
    <t>GG.0230.006.001</t>
  </si>
  <si>
    <t>GG.0230.006.001.001</t>
  </si>
  <si>
    <t>GG.0230.006.001.002</t>
  </si>
  <si>
    <t>GG.0230.006.001.003</t>
  </si>
  <si>
    <t>GG.0230.006.002.001</t>
  </si>
  <si>
    <t>GG.0230.006.002.002</t>
  </si>
  <si>
    <t>GG.0230.006.002.003</t>
  </si>
  <si>
    <t>GG.0230.006.003.001</t>
  </si>
  <si>
    <t>GG.0230.006.003.002</t>
  </si>
  <si>
    <t>GG.0230.006.004.001</t>
  </si>
  <si>
    <t>GG.0230.006.004.002</t>
  </si>
  <si>
    <t>GG.0230.006.004.003</t>
  </si>
  <si>
    <t>GG.0230.006.005</t>
  </si>
  <si>
    <t>GG.0230.006.005.001</t>
  </si>
  <si>
    <t>GG.0230.006.005.002</t>
  </si>
  <si>
    <t>GG.0230.007</t>
  </si>
  <si>
    <t>GG.0230.007.001</t>
  </si>
  <si>
    <t>GG.0230.007.004</t>
  </si>
  <si>
    <t>GG.0230.008.001</t>
  </si>
  <si>
    <t>GG.0230.008.002</t>
  </si>
  <si>
    <t>GG.0230.008.003</t>
  </si>
  <si>
    <t>GG.0230.009</t>
  </si>
  <si>
    <t>GG.0230.010.001</t>
  </si>
  <si>
    <t>GG.0230.010.002</t>
  </si>
  <si>
    <t>GG.0230.011.001</t>
  </si>
  <si>
    <t>GG.0230.011.002</t>
  </si>
  <si>
    <t>GG.0230.012.001</t>
  </si>
  <si>
    <t>GG.0230.012.002</t>
  </si>
  <si>
    <t>GG.0240</t>
  </si>
  <si>
    <t>GG.0240.001</t>
  </si>
  <si>
    <t>GG.0240.002</t>
  </si>
  <si>
    <t>GG.0240.003</t>
  </si>
  <si>
    <t>GG.0240.003.001</t>
  </si>
  <si>
    <t>GG.0240.003.002</t>
  </si>
  <si>
    <t>GG.0240.003.003</t>
  </si>
  <si>
    <t>GG.0240.003.004</t>
  </si>
  <si>
    <t>GG.0240.003.005</t>
  </si>
  <si>
    <t>GG.0240.003.006</t>
  </si>
  <si>
    <t>GG.0240.003.009</t>
  </si>
  <si>
    <t>GG.0240.003.011</t>
  </si>
  <si>
    <t>GG.0240.003.012</t>
  </si>
  <si>
    <t>GG.0240.003.013</t>
  </si>
  <si>
    <t>GG.0240.004</t>
  </si>
  <si>
    <t>GG.0240.005</t>
  </si>
  <si>
    <t>GG.0240.005.001</t>
  </si>
  <si>
    <t>GG.0240.005.002</t>
  </si>
  <si>
    <t>GG.0240.005.003</t>
  </si>
  <si>
    <t>GG.0240.005.004</t>
  </si>
  <si>
    <t>GG.0240.005.005</t>
  </si>
  <si>
    <t>GG.0240.006</t>
  </si>
  <si>
    <t>GG.0240.007</t>
  </si>
  <si>
    <t>GG.0240.008</t>
  </si>
  <si>
    <t>GG.0240.009</t>
  </si>
  <si>
    <t>GG.0240.010</t>
  </si>
  <si>
    <t>GG.0240.010.001</t>
  </si>
  <si>
    <t>GG.0240.010.002</t>
  </si>
  <si>
    <t>GG.0240.010.003</t>
  </si>
  <si>
    <t>GG.0240.010.004</t>
  </si>
  <si>
    <t>GG.0240.010.005</t>
  </si>
  <si>
    <t>GG.0240.010.006</t>
  </si>
  <si>
    <t>GG.0240.010.007</t>
  </si>
  <si>
    <t>GG.0240.010.008</t>
  </si>
  <si>
    <t>GG.0240.010.009</t>
  </si>
  <si>
    <t>GG.0240.010.010</t>
  </si>
  <si>
    <t>GG.0240.010.011</t>
  </si>
  <si>
    <t>GG.0240.010.012</t>
  </si>
  <si>
    <t>GG.0240.010.013</t>
  </si>
  <si>
    <t>GG.0240.010.014</t>
  </si>
  <si>
    <t>GG.0240.010.015</t>
  </si>
  <si>
    <t>GG.0240.010.016</t>
  </si>
  <si>
    <t>GG.0240.010.017</t>
  </si>
  <si>
    <t>GG.0240.010.018</t>
  </si>
  <si>
    <t>GG.0240.010.019</t>
  </si>
  <si>
    <t>GG.0240.010.020</t>
  </si>
  <si>
    <t>GG.0240.010.021</t>
  </si>
  <si>
    <t>GG.0240.010.022</t>
  </si>
  <si>
    <t>GG.0240.010.023</t>
  </si>
  <si>
    <t>DEMENTIA RESEARCH</t>
  </si>
  <si>
    <t>GG.0240.010.024</t>
  </si>
  <si>
    <t>ALCOHOL</t>
  </si>
  <si>
    <t>GG.0240.010.025</t>
  </si>
  <si>
    <t>LHIB BALANCE</t>
  </si>
  <si>
    <t>GG.0240.010.026</t>
  </si>
  <si>
    <t>GG.0240.010.027</t>
  </si>
  <si>
    <t>GG.0240.010.028</t>
  </si>
  <si>
    <t>GG.0240.011</t>
  </si>
  <si>
    <t>GG.0240.012</t>
  </si>
  <si>
    <t>GG.0240.013</t>
  </si>
  <si>
    <t>GG.0240.013.001</t>
  </si>
  <si>
    <t>GG.0240.013.002</t>
  </si>
  <si>
    <t>GG.0240.013.003</t>
  </si>
  <si>
    <t>GG.0240.013.004</t>
  </si>
  <si>
    <t>GG.0240.013.005</t>
  </si>
  <si>
    <t>GG.0240.013.006</t>
  </si>
  <si>
    <t>GG.0240.013.007</t>
  </si>
  <si>
    <t>GG.0240.013.008</t>
  </si>
  <si>
    <t>GG.0240.013.009</t>
  </si>
  <si>
    <t>GG.0240.013.010</t>
  </si>
  <si>
    <t>GG.0240.013.011</t>
  </si>
  <si>
    <t>GG.0240.013.012</t>
  </si>
  <si>
    <t>GG.0240.013.013</t>
  </si>
  <si>
    <t>GG.0240.013.014</t>
  </si>
  <si>
    <t>GG.0240.013.015</t>
  </si>
  <si>
    <t>GG.0240.013.016</t>
  </si>
  <si>
    <t>GG.0240.013.017</t>
  </si>
  <si>
    <t>GG.0240.013.018</t>
  </si>
  <si>
    <t>GG.0240.013.019</t>
  </si>
  <si>
    <t>GG.0240.013.020</t>
  </si>
  <si>
    <t>GG.0240.013.021</t>
  </si>
  <si>
    <t>GG.0240.013.022</t>
  </si>
  <si>
    <t>GG.0240.013.023</t>
  </si>
  <si>
    <t>GG.0240.013.024</t>
  </si>
  <si>
    <t>GG.0240.013.025</t>
  </si>
  <si>
    <t>GG.0240.013.027</t>
  </si>
  <si>
    <t>GG.0240.013.028</t>
  </si>
  <si>
    <t>GG.0240.013.029</t>
  </si>
  <si>
    <t>GG.0240.013.030</t>
  </si>
  <si>
    <t>GG.0240.013.031</t>
  </si>
  <si>
    <t>GG.0240.013.032</t>
  </si>
  <si>
    <t>GG.0240.013.033</t>
  </si>
  <si>
    <t>GG.0240.013.034</t>
  </si>
  <si>
    <t>GG.0240.013.035</t>
  </si>
  <si>
    <t>GG.0240.013.036</t>
  </si>
  <si>
    <t>GG.0240.013.038</t>
  </si>
  <si>
    <t>GG.0240.013.039</t>
  </si>
  <si>
    <t>GG.0240.013.040</t>
  </si>
  <si>
    <t>GG.0240.013.041</t>
  </si>
  <si>
    <t>GG.0240.013.049</t>
  </si>
  <si>
    <t>GG.0240.013.052</t>
  </si>
  <si>
    <t>CAGE CRICKET</t>
  </si>
  <si>
    <t>GG.0240.013.053</t>
  </si>
  <si>
    <t>WORLD CLASS HOCKEY</t>
  </si>
  <si>
    <t>GG.0240.013.054</t>
  </si>
  <si>
    <t>SPECIAL OLYMPICS GB</t>
  </si>
  <si>
    <t>GG.0240.013.055</t>
  </si>
  <si>
    <t>SUBSTANCE - VIEWS</t>
  </si>
  <si>
    <t>GG.0240.013.056</t>
  </si>
  <si>
    <t>GET INTO DANCE</t>
  </si>
  <si>
    <t>GG.0240.013.057</t>
  </si>
  <si>
    <t>GG.0240.013.058</t>
  </si>
  <si>
    <t>GG.0240.013.059</t>
  </si>
  <si>
    <t>GG.0240.013.060</t>
  </si>
  <si>
    <t>GG.0240.013.061</t>
  </si>
  <si>
    <t>GG.0240.013.062</t>
  </si>
  <si>
    <t>GG.0240.014</t>
  </si>
  <si>
    <t>GG.0240.015</t>
  </si>
  <si>
    <t>GG.0240.015.001</t>
  </si>
  <si>
    <t>GG.0240.015.002</t>
  </si>
  <si>
    <t>GG.0240.015.003</t>
  </si>
  <si>
    <t>GG.0240.015.004</t>
  </si>
  <si>
    <t>GG.0240.015.005</t>
  </si>
  <si>
    <t>GG.0240.015.006</t>
  </si>
  <si>
    <t>GG.0240.015.007</t>
  </si>
  <si>
    <t>GG.0240.015.008</t>
  </si>
  <si>
    <t>GG.0240.015.009</t>
  </si>
  <si>
    <t>GG.0240.015.010</t>
  </si>
  <si>
    <t>GG.0240.015.011.001</t>
  </si>
  <si>
    <t>GG.0240.015.011.002</t>
  </si>
  <si>
    <t>GG.0240.015.011.003</t>
  </si>
  <si>
    <t>GG.0240.015.011.004</t>
  </si>
  <si>
    <t>GG.0240.015.011.005</t>
  </si>
  <si>
    <t>GG.0240.015.011.006</t>
  </si>
  <si>
    <t>GG.0240.015.011.007</t>
  </si>
  <si>
    <t>GG.0240.015.011.008</t>
  </si>
  <si>
    <t>GG.0240.015.012</t>
  </si>
  <si>
    <t>GG.0240.015.012.001</t>
  </si>
  <si>
    <t>GG.0240.015.012.002</t>
  </si>
  <si>
    <t>GG.0240.015.012.003</t>
  </si>
  <si>
    <t>GG.0240.015.012.004</t>
  </si>
  <si>
    <t>GG.0240.015.012.005</t>
  </si>
  <si>
    <t>GG.0240.015.012.006</t>
  </si>
  <si>
    <t>GG.0240.015.012.007</t>
  </si>
  <si>
    <t>GG.0240.015.012.008</t>
  </si>
  <si>
    <t>GG.0240.015.012.009</t>
  </si>
  <si>
    <t>GG.0240.016</t>
  </si>
  <si>
    <t>GG.0240.017</t>
  </si>
  <si>
    <t>GG.0240.018</t>
  </si>
  <si>
    <t>GG.0240.019</t>
  </si>
  <si>
    <t>GG.0240.020</t>
  </si>
  <si>
    <t>GG.0240.021</t>
  </si>
  <si>
    <t>GG.0240.021.001</t>
  </si>
  <si>
    <t>GG.0240.021.002</t>
  </si>
  <si>
    <t>GG.0240.021.003</t>
  </si>
  <si>
    <t>GG.0240.021.004</t>
  </si>
  <si>
    <t>GG.0240.021.005</t>
  </si>
  <si>
    <t>MCAAH</t>
  </si>
  <si>
    <t>GG.0240.021.006</t>
  </si>
  <si>
    <t>GAIN</t>
  </si>
  <si>
    <t>GG.0240.021.007</t>
  </si>
  <si>
    <t>GG.0240.021.008</t>
  </si>
  <si>
    <t>GG.0240.021.009</t>
  </si>
  <si>
    <t>GG.0240.021.010</t>
  </si>
  <si>
    <t>GG.0240.021.011</t>
  </si>
  <si>
    <t>GG.0240.021.011.001</t>
  </si>
  <si>
    <t>GG.0240.021.011.002</t>
  </si>
  <si>
    <t>GG.0240.021.011.003</t>
  </si>
  <si>
    <t>GG.0240.021.011.004</t>
  </si>
  <si>
    <t>GG.0240.021.011.005</t>
  </si>
  <si>
    <t>BUSK IN LONDON</t>
  </si>
  <si>
    <t>GG.0240.021.012</t>
  </si>
  <si>
    <t>GG.0240.021.013</t>
  </si>
  <si>
    <t>GG.0240.021.014</t>
  </si>
  <si>
    <t>GG.0240.021.015</t>
  </si>
  <si>
    <t>GG.0240.021.016</t>
  </si>
  <si>
    <t>GG.0240.021.017</t>
  </si>
  <si>
    <t>GG.0240.021.018</t>
  </si>
  <si>
    <t>GG.0240.021.019</t>
  </si>
  <si>
    <t>GG.0240.021.020</t>
  </si>
  <si>
    <t>GG.0240.021.021</t>
  </si>
  <si>
    <t>GG.0240.021.022</t>
  </si>
  <si>
    <t>WORLD CITIES SUMMIT</t>
  </si>
  <si>
    <t>GG.0240.021.023</t>
  </si>
  <si>
    <t>GG.0240.021.024</t>
  </si>
  <si>
    <t>GG.0240.021.025</t>
  </si>
  <si>
    <t>QUEENS BATON</t>
  </si>
  <si>
    <t>GG.0240.021.026</t>
  </si>
  <si>
    <t>GG.0240.021.027</t>
  </si>
  <si>
    <t>CULTURE DIARY</t>
  </si>
  <si>
    <t>GG.0240.021.028</t>
  </si>
  <si>
    <t>GG.0240.021.029</t>
  </si>
  <si>
    <t>GG.0240.021.030</t>
  </si>
  <si>
    <t>GG.0240.021.031</t>
  </si>
  <si>
    <t>GG.0240.022</t>
  </si>
  <si>
    <t>GG.0240.023</t>
  </si>
  <si>
    <t>GG.0240.024</t>
  </si>
  <si>
    <t>GG.0240.025</t>
  </si>
  <si>
    <t>GG.0240.026</t>
  </si>
  <si>
    <t>GG.0240.027</t>
  </si>
  <si>
    <t>GG.0240.027.001</t>
  </si>
  <si>
    <t>GG.0240.027.001.001</t>
  </si>
  <si>
    <t>GG.0240.027.001.002</t>
  </si>
  <si>
    <t>GG.0240.027.001.003</t>
  </si>
  <si>
    <t>BEXLEY HEATH ACADEMY</t>
  </si>
  <si>
    <t>GG.0240.027.002</t>
  </si>
  <si>
    <t>GG.0240.027.002.001</t>
  </si>
  <si>
    <t>ESF1-3 INTEGR8</t>
  </si>
  <si>
    <t>GG.0240.027.002.002</t>
  </si>
  <si>
    <t>GG.0240.027.002.003</t>
  </si>
  <si>
    <t>GG.0240.027.002.004</t>
  </si>
  <si>
    <t>GG.0240.027.002.005</t>
  </si>
  <si>
    <t>GG.0240.027.002.006</t>
  </si>
  <si>
    <t>GG.0240.027.002.007</t>
  </si>
  <si>
    <t>GG.0240.027.002.008</t>
  </si>
  <si>
    <t>GG.0240.027.002.009</t>
  </si>
  <si>
    <t>GG.0240.027.002.010</t>
  </si>
  <si>
    <t>ESF EVALUATION</t>
  </si>
  <si>
    <t>GG.0240.027.004</t>
  </si>
  <si>
    <t>GG.0240.027.004.001</t>
  </si>
  <si>
    <t>GG.0240.027.004.002</t>
  </si>
  <si>
    <t>GG.0240.027.004.003</t>
  </si>
  <si>
    <t>GG.0240.027.004.004</t>
  </si>
  <si>
    <t>GG.0240.027.004.005</t>
  </si>
  <si>
    <t>GG.0240.027.004.006</t>
  </si>
  <si>
    <t>GG.0240.027.004.007</t>
  </si>
  <si>
    <t>SPS01 SHINE TRUST</t>
  </si>
  <si>
    <t>GG.0240.027.004.008</t>
  </si>
  <si>
    <t>SPS02 01 EASTSIDE YOUNG LEADERS</t>
  </si>
  <si>
    <t>GG.0240.027.004.009</t>
  </si>
  <si>
    <t>SPS02 02 CITY YEAR LONDON</t>
  </si>
  <si>
    <t>GG.0240.027.004.010</t>
  </si>
  <si>
    <t>SPS03 ARK SCHOOLS</t>
  </si>
  <si>
    <t>GG.0240.027.004.011</t>
  </si>
  <si>
    <t>SPS EVALUATION</t>
  </si>
  <si>
    <t>GG.0240.027.005</t>
  </si>
  <si>
    <t>GG.0240.027.006</t>
  </si>
  <si>
    <t>GG.0240.029</t>
  </si>
  <si>
    <t>GG.0240.030</t>
  </si>
  <si>
    <t>LONDON SCHOOLS EXCELLENCE FUND</t>
  </si>
  <si>
    <t>GG.0240.030.001</t>
  </si>
  <si>
    <t>LSEF MANAGEMENT</t>
  </si>
  <si>
    <t>GG.0240.030.002</t>
  </si>
  <si>
    <t>LSEF EVALUATION</t>
  </si>
  <si>
    <t>GG.0240.030.003</t>
  </si>
  <si>
    <t>GG.0240.030.004</t>
  </si>
  <si>
    <t>GG.0240.030.005</t>
  </si>
  <si>
    <t>GG.0240.030.006</t>
  </si>
  <si>
    <t>GG.0240.030.007</t>
  </si>
  <si>
    <t>LSEF - RESEARCH</t>
  </si>
  <si>
    <t>GG.0240.030.008</t>
  </si>
  <si>
    <t>GG.0240.031</t>
  </si>
  <si>
    <t>GOLD CLUB</t>
  </si>
  <si>
    <t>GG.0240.031.001</t>
  </si>
  <si>
    <t>ANNUAL CONFERENCE</t>
  </si>
  <si>
    <t>GG.0240.032</t>
  </si>
  <si>
    <t>THE LONDON CURRICULUM</t>
  </si>
  <si>
    <t>GG.0240.033</t>
  </si>
  <si>
    <t>GLOBAL CITIES</t>
  </si>
  <si>
    <t>GG.0240.034</t>
  </si>
  <si>
    <t>INNOVATIVE SOLUTIONS</t>
  </si>
  <si>
    <t>GG.0240.035</t>
  </si>
  <si>
    <t>GG.0240.035.001</t>
  </si>
  <si>
    <t>EKTI - STAFF COSTS</t>
  </si>
  <si>
    <t>GG.0240.035.002</t>
  </si>
  <si>
    <t>EKTI - EVALUATION</t>
  </si>
  <si>
    <t>GG.0240.035.003</t>
  </si>
  <si>
    <t>GG.0240.035.004</t>
  </si>
  <si>
    <t>LB OF ENFIELD</t>
  </si>
  <si>
    <t>GG.0240.035.005</t>
  </si>
  <si>
    <t>LAMPTION SCHOOL</t>
  </si>
  <si>
    <t>GG.0240.035.006</t>
  </si>
  <si>
    <t>GG.0240.035.007</t>
  </si>
  <si>
    <t>GG.0240.035.008</t>
  </si>
  <si>
    <t>GLEBE PRIMARY SCHOOL</t>
  </si>
  <si>
    <t>GG.0240.035.009</t>
  </si>
  <si>
    <t>BURNSIDE SCHOOL</t>
  </si>
  <si>
    <t>GG.0240.035.010</t>
  </si>
  <si>
    <t>LEARNING UNLIMITED</t>
  </si>
  <si>
    <t>GG.0240.035.011</t>
  </si>
  <si>
    <t>GG.0240.035.012</t>
  </si>
  <si>
    <t>GG.0240.035.013</t>
  </si>
  <si>
    <t>GG.0240.035.014</t>
  </si>
  <si>
    <t>GG.0240.035.015</t>
  </si>
  <si>
    <t>GG.0240.036</t>
  </si>
  <si>
    <t>GG.0240.037</t>
  </si>
  <si>
    <t>GG.0240.038</t>
  </si>
  <si>
    <t>GG.0240.039</t>
  </si>
  <si>
    <t>GG.0240.039.001</t>
  </si>
  <si>
    <t>GG.0240.039.002</t>
  </si>
  <si>
    <t>GG.0240.041</t>
  </si>
  <si>
    <t>GG.0240.042</t>
  </si>
  <si>
    <t>GG.0240.043</t>
  </si>
  <si>
    <t>GG.0260.001</t>
  </si>
  <si>
    <t>GG.0260.002</t>
  </si>
  <si>
    <t>GG.0260.002.001</t>
  </si>
  <si>
    <t>GG.0260.002.002</t>
  </si>
  <si>
    <t>GG.0260.002.003</t>
  </si>
  <si>
    <t>GG.0260.002.004</t>
  </si>
  <si>
    <t>GG.0260.002.005</t>
  </si>
  <si>
    <t>GG.0260.002.006</t>
  </si>
  <si>
    <t>GG.0260.002.007</t>
  </si>
  <si>
    <t>GG.0260.002.008</t>
  </si>
  <si>
    <t>GG.0260.002.009</t>
  </si>
  <si>
    <t>GG.0260.002.010</t>
  </si>
  <si>
    <t>GG.0260.002.011</t>
  </si>
  <si>
    <t>GG.0260.002.012</t>
  </si>
  <si>
    <t>GG.0260.002.013</t>
  </si>
  <si>
    <t>GG.0260.002.014</t>
  </si>
  <si>
    <t>GG.0260.002.015</t>
  </si>
  <si>
    <t>GG.0260.002.016</t>
  </si>
  <si>
    <t>GG.0260.002.017</t>
  </si>
  <si>
    <t>GG.0260.002.018</t>
  </si>
  <si>
    <t>GG.0260.002.019</t>
  </si>
  <si>
    <t>GG.0260.002.020</t>
  </si>
  <si>
    <t>DIESEL PROJECT</t>
  </si>
  <si>
    <t>GG.0260.002.021</t>
  </si>
  <si>
    <t>YOUNG VOLUNTEERS INTO EMPLOYMENT</t>
  </si>
  <si>
    <t>GG.0260.002.021.001</t>
  </si>
  <si>
    <t>GG.0260.002.021.002</t>
  </si>
  <si>
    <t>INSPIRED VOLUNTEERS</t>
  </si>
  <si>
    <t>GG.0260.002.022</t>
  </si>
  <si>
    <t>ESF 14-20 M&amp;A</t>
  </si>
  <si>
    <t>G0270</t>
  </si>
  <si>
    <t>GG.0270.001</t>
  </si>
  <si>
    <t>GG.0270.002</t>
  </si>
  <si>
    <t>GG.0270.002.001</t>
  </si>
  <si>
    <t>GG.0270.002.002</t>
  </si>
  <si>
    <t>GG.0270.002.003</t>
  </si>
  <si>
    <t>GG.0270.002.004</t>
  </si>
  <si>
    <t>GG.0270.002.005</t>
  </si>
  <si>
    <t>GG.0270.002.006</t>
  </si>
  <si>
    <t>GG.0270.002.007</t>
  </si>
  <si>
    <t>GG.0270.002.009</t>
  </si>
  <si>
    <t>GG.0270.002.011</t>
  </si>
  <si>
    <t>GG.0270.002.012</t>
  </si>
  <si>
    <t>GG.0270.002.014</t>
  </si>
  <si>
    <t>GH.00500106.01</t>
  </si>
  <si>
    <t>GH.0320</t>
  </si>
  <si>
    <t>GH.0320.001</t>
  </si>
  <si>
    <t>GH.0320.003</t>
  </si>
  <si>
    <t>GH.0320.004</t>
  </si>
  <si>
    <t>GH.0320.006</t>
  </si>
  <si>
    <t>GH.0320.009</t>
  </si>
  <si>
    <t>GH.0320.010</t>
  </si>
  <si>
    <t>GH.0320.011</t>
  </si>
  <si>
    <t>GH.0320.013</t>
  </si>
  <si>
    <t>GH.0320.015</t>
  </si>
  <si>
    <t>GH.0320.018</t>
  </si>
  <si>
    <t>PRS</t>
  </si>
  <si>
    <t>GH.0320.019</t>
  </si>
  <si>
    <t>GH.0320.020</t>
  </si>
  <si>
    <t>GH.0320.021</t>
  </si>
  <si>
    <t>GH.0320.022.01</t>
  </si>
  <si>
    <t>GH.0320.022.02</t>
  </si>
  <si>
    <t>GH.0320.022.03</t>
  </si>
  <si>
    <t>GH.0320.022.04</t>
  </si>
  <si>
    <t>GH.0320.022.05</t>
  </si>
  <si>
    <t>GH.0320.022.06</t>
  </si>
  <si>
    <t>GH.0320.022.07</t>
  </si>
  <si>
    <t>GH.0320.022.08</t>
  </si>
  <si>
    <t>GH.0320.022.09</t>
  </si>
  <si>
    <t>GH.0320.022.10</t>
  </si>
  <si>
    <t>GH.0320.022.11</t>
  </si>
  <si>
    <t>SWEP</t>
  </si>
  <si>
    <t>GH.0320.022.12</t>
  </si>
  <si>
    <t>GH.0320.022.13</t>
  </si>
  <si>
    <t>NSNO</t>
  </si>
  <si>
    <t>GH.0320.022.14</t>
  </si>
  <si>
    <t>GH.0320.022.15</t>
  </si>
  <si>
    <t>GH.0320.022.16</t>
  </si>
  <si>
    <t>GH.0320.022.17</t>
  </si>
  <si>
    <t>GH.0320.022.18</t>
  </si>
  <si>
    <t>GH.0320.022.19</t>
  </si>
  <si>
    <t>GH.0320.022.23</t>
  </si>
  <si>
    <t>GH.0320.022.25</t>
  </si>
  <si>
    <t>GH.0320.023</t>
  </si>
  <si>
    <t>GH.0320.024</t>
  </si>
  <si>
    <t>GH.0320.025.01</t>
  </si>
  <si>
    <t>GH.0320.025.02</t>
  </si>
  <si>
    <t>GH.0320.025.03</t>
  </si>
  <si>
    <t>LCHO</t>
  </si>
  <si>
    <t>GH.0320.025.04</t>
  </si>
  <si>
    <t>GH.0320.025.05</t>
  </si>
  <si>
    <t>GH.0320.025.06</t>
  </si>
  <si>
    <t>GH.0320.026</t>
  </si>
  <si>
    <t>GH.0320.027</t>
  </si>
  <si>
    <t>GH.0900.990.001</t>
  </si>
  <si>
    <t>GH.0900.990.002</t>
  </si>
  <si>
    <t>GH.0901.001</t>
  </si>
  <si>
    <t>GH.0901.001.01</t>
  </si>
  <si>
    <t>GH.0901.005.02</t>
  </si>
  <si>
    <t>GH.0901.005.04</t>
  </si>
  <si>
    <t>GH.0902</t>
  </si>
  <si>
    <t>GH.0902.001</t>
  </si>
  <si>
    <t>GH.0902.002</t>
  </si>
  <si>
    <t>GH.0905</t>
  </si>
  <si>
    <t>GH.0905.001</t>
  </si>
  <si>
    <t>GH.0905.001.01</t>
  </si>
  <si>
    <t>GH.0905.001.01.01</t>
  </si>
  <si>
    <t>GH.0905.001.01.02</t>
  </si>
  <si>
    <t>GH.0905.001.02</t>
  </si>
  <si>
    <t>GH.0905.001.02.01</t>
  </si>
  <si>
    <t>GH.0905.001.02.02</t>
  </si>
  <si>
    <t>GH.0905.001.02.03</t>
  </si>
  <si>
    <t>GH.0905.001.02.04</t>
  </si>
  <si>
    <t>GH.0905.001.02.05</t>
  </si>
  <si>
    <t>GH.0905.001.02.06</t>
  </si>
  <si>
    <t>GH.0905.001.02.07</t>
  </si>
  <si>
    <t>GH.0905.001.02.08</t>
  </si>
  <si>
    <t>GH.0905.001.02.09</t>
  </si>
  <si>
    <t>GH.0905.001.02.10</t>
  </si>
  <si>
    <t>GH.0905.001.02.11</t>
  </si>
  <si>
    <t>GH.0905.001.02.12</t>
  </si>
  <si>
    <t>GH.0905.001.02.13</t>
  </si>
  <si>
    <t>GH.0905.001.02.15</t>
  </si>
  <si>
    <t>GH.0905.001.02.16</t>
  </si>
  <si>
    <t>GH.0905.001.02.17</t>
  </si>
  <si>
    <t>GH.0905.001.02.18</t>
  </si>
  <si>
    <t>RS START</t>
  </si>
  <si>
    <t>GH.0905.001.02.19</t>
  </si>
  <si>
    <t>GH.0905.001.02.20</t>
  </si>
  <si>
    <t>GH.0905.001.02.21</t>
  </si>
  <si>
    <t>GH.0905.001.02.22</t>
  </si>
  <si>
    <t>RS SWEP</t>
  </si>
  <si>
    <t>GH.0905.001.02.23</t>
  </si>
  <si>
    <t>GH.0905.001.02.24</t>
  </si>
  <si>
    <t>GH.0905.001.02.25</t>
  </si>
  <si>
    <t>GH.0905.001.02.26</t>
  </si>
  <si>
    <t>GH.0905.001.03.01</t>
  </si>
  <si>
    <t>GH.0905.001.04.01</t>
  </si>
  <si>
    <t>GH.0905.001.04.02</t>
  </si>
  <si>
    <t>GH.0905.001.04.03</t>
  </si>
  <si>
    <t>GH.0905.001.04.05</t>
  </si>
  <si>
    <t>GH.0905.001.05.01</t>
  </si>
  <si>
    <t>GH.0905.001.06</t>
  </si>
  <si>
    <t>GH.0905.001.06.01</t>
  </si>
  <si>
    <t>GH.0905.002.01</t>
  </si>
  <si>
    <t>GH.0905.002.02</t>
  </si>
  <si>
    <t>GH.0905.002.03</t>
  </si>
  <si>
    <t>SME</t>
  </si>
  <si>
    <t>GH.0905.002.04</t>
  </si>
  <si>
    <t>RE:FIT</t>
  </si>
  <si>
    <t>GH.0905.002.05</t>
  </si>
  <si>
    <t>GH.0905.002.06</t>
  </si>
  <si>
    <t>GH.0905.002.07.01</t>
  </si>
  <si>
    <t>GH.0905.002.08</t>
  </si>
  <si>
    <t>GH.0905.002.09</t>
  </si>
  <si>
    <t>GH.0905.003.01</t>
  </si>
  <si>
    <t>GH.0905.004.01</t>
  </si>
  <si>
    <t>GH.0905.004.02</t>
  </si>
  <si>
    <t>GH.0905.005.01</t>
  </si>
  <si>
    <t>DECC RE:NEW</t>
  </si>
  <si>
    <t>GH.0905.006.01</t>
  </si>
  <si>
    <t>GH.0910</t>
  </si>
  <si>
    <t>GH.0910.001</t>
  </si>
  <si>
    <t>GH.0920</t>
  </si>
  <si>
    <t>GH.0920.001</t>
  </si>
  <si>
    <t>GH.0920.003</t>
  </si>
  <si>
    <t>GH.0920.004</t>
  </si>
  <si>
    <t>GH.0930</t>
  </si>
  <si>
    <t>GH.0930.001</t>
  </si>
  <si>
    <t>GH.0940</t>
  </si>
  <si>
    <t>GH.0940.001</t>
  </si>
  <si>
    <t>GH.0940.002</t>
  </si>
  <si>
    <t>GH.0940.003</t>
  </si>
  <si>
    <t>GH.0950</t>
  </si>
  <si>
    <t>GH.0950.001</t>
  </si>
  <si>
    <t>GH.0960</t>
  </si>
  <si>
    <t>GH.0960.001</t>
  </si>
  <si>
    <t>GH.0960.002</t>
  </si>
  <si>
    <t>GH.0970</t>
  </si>
  <si>
    <t>GH.0970.001</t>
  </si>
  <si>
    <t>GK.0110</t>
  </si>
  <si>
    <t>GK.0110.001</t>
  </si>
  <si>
    <t>GK.0110.002</t>
  </si>
  <si>
    <t>GK.0110.002.001</t>
  </si>
  <si>
    <t>GK.0110.002.002</t>
  </si>
  <si>
    <t>GK.0110.002.003</t>
  </si>
  <si>
    <t>GK.0110.002.004</t>
  </si>
  <si>
    <t>GK.0110.002.006</t>
  </si>
  <si>
    <t>GK.0110.002.007</t>
  </si>
  <si>
    <t>GK.0110.002.008</t>
  </si>
  <si>
    <t>GK.0110.002.009</t>
  </si>
  <si>
    <t>GK.0110.002.010</t>
  </si>
  <si>
    <t>GK.0110.003</t>
  </si>
  <si>
    <t>GK.0110.003.001</t>
  </si>
  <si>
    <t>GK.0110.003.002</t>
  </si>
  <si>
    <t>GK.0110.003.003</t>
  </si>
  <si>
    <t>GK.0110.003.004</t>
  </si>
  <si>
    <t>GK.0110.003.005</t>
  </si>
  <si>
    <t>GK.0110.003.006</t>
  </si>
  <si>
    <t>GK.0110.003.007</t>
  </si>
  <si>
    <t>GK.0110.004</t>
  </si>
  <si>
    <t>GK.0110.005</t>
  </si>
  <si>
    <t>GK.0110.006</t>
  </si>
  <si>
    <t>GK.0110.007</t>
  </si>
  <si>
    <t>GK.0110.008</t>
  </si>
  <si>
    <t>GK.0110.009</t>
  </si>
  <si>
    <t>GM.0101.001</t>
  </si>
  <si>
    <t>GM.0101.002</t>
  </si>
  <si>
    <t>GM.0104.001</t>
  </si>
  <si>
    <t>GM.0104.002</t>
  </si>
  <si>
    <t>GM.0106.001</t>
  </si>
  <si>
    <t>GM.0106.002</t>
  </si>
  <si>
    <t>GM.0106.003</t>
  </si>
  <si>
    <t>GM.0107.001</t>
  </si>
  <si>
    <t>GM.0107.002</t>
  </si>
  <si>
    <t>GM.0109.001</t>
  </si>
  <si>
    <t>GM.0109.002</t>
  </si>
  <si>
    <t>GM.0109.003</t>
  </si>
  <si>
    <t>GM072302</t>
  </si>
  <si>
    <t>GM080201</t>
  </si>
  <si>
    <t>GM080202</t>
  </si>
  <si>
    <t>GN.0220.001</t>
  </si>
  <si>
    <t>GN.0240.001</t>
  </si>
  <si>
    <t>GN.0330.001</t>
  </si>
  <si>
    <t>GN.0330.002</t>
  </si>
  <si>
    <t>GN.0450.001</t>
  </si>
  <si>
    <t>GN.0450.002</t>
  </si>
  <si>
    <t>GN.0710.001</t>
  </si>
  <si>
    <t>GN.0723.001</t>
  </si>
  <si>
    <t>GN.0740.001</t>
  </si>
  <si>
    <t>GN.0740.002</t>
  </si>
  <si>
    <t>GP.0310</t>
  </si>
  <si>
    <t>GP.0310.0301</t>
  </si>
  <si>
    <t>GP.0310.0301.001</t>
  </si>
  <si>
    <t>GP.0310.0301.002</t>
  </si>
  <si>
    <t>GP.0310.0301.003</t>
  </si>
  <si>
    <t>GP.0310.0301.004</t>
  </si>
  <si>
    <t>GP.0310.0301.005</t>
  </si>
  <si>
    <t>PDD</t>
  </si>
  <si>
    <t>GP.0310.0301.006</t>
  </si>
  <si>
    <t>GP.0310.0301.008</t>
  </si>
  <si>
    <t>GP.0310.0301.009</t>
  </si>
  <si>
    <t>GP.0310.0301.010</t>
  </si>
  <si>
    <t>GP.0310.0301.011</t>
  </si>
  <si>
    <t>GP.0310.0301.012</t>
  </si>
  <si>
    <t>GP.0310.0301.013</t>
  </si>
  <si>
    <t>GP.0310.0301.014</t>
  </si>
  <si>
    <t>GP.0310.0301.015</t>
  </si>
  <si>
    <t>GP.0310.0301.016</t>
  </si>
  <si>
    <t>GP.0310.0301.017</t>
  </si>
  <si>
    <t>GP.0310.0301.018</t>
  </si>
  <si>
    <t>GP.0310.0301.019</t>
  </si>
  <si>
    <t>GP.0310.0301.020</t>
  </si>
  <si>
    <t>GP.0310.0301.021</t>
  </si>
  <si>
    <t>GP.0310.0301.023</t>
  </si>
  <si>
    <t>GP.0310.0301.025</t>
  </si>
  <si>
    <t>GP.0310.0301.026</t>
  </si>
  <si>
    <t>GP.0310.0301.027</t>
  </si>
  <si>
    <t>GP.0310.0302</t>
  </si>
  <si>
    <t>GP.0310.0302.001</t>
  </si>
  <si>
    <t>GP.0310.0303</t>
  </si>
  <si>
    <t>GP.0310.0304</t>
  </si>
  <si>
    <t>GP.0310.0304.002</t>
  </si>
  <si>
    <t>GP.0310.0305</t>
  </si>
  <si>
    <t>GP.0310.0305.001</t>
  </si>
  <si>
    <t>GP.0310.0305.002</t>
  </si>
  <si>
    <t>GP.0310.0305.003</t>
  </si>
  <si>
    <t>GP.0310.0305.005</t>
  </si>
  <si>
    <t>GP.0310.0305.006</t>
  </si>
  <si>
    <t>GP.0310.0305.012</t>
  </si>
  <si>
    <t>GP.0310.0305.013</t>
  </si>
  <si>
    <t>GP.0310.0305.015</t>
  </si>
  <si>
    <t>GP.0310.0305.016</t>
  </si>
  <si>
    <t>GP.0310.0305.017</t>
  </si>
  <si>
    <t>GP.0310.0305.018</t>
  </si>
  <si>
    <t>GP.0310.0305.019</t>
  </si>
  <si>
    <t>GP.0310.0305.020</t>
  </si>
  <si>
    <t>GP.0310.0305.021</t>
  </si>
  <si>
    <t>GP.0310.0305.022</t>
  </si>
  <si>
    <t>GP.0310.0305.023</t>
  </si>
  <si>
    <t>GP.0310.0305.024</t>
  </si>
  <si>
    <t>GP.0310.0305.025</t>
  </si>
  <si>
    <t>GP.0310.0305.026</t>
  </si>
  <si>
    <t>GP.0310.0305.028</t>
  </si>
  <si>
    <t>GP.0310.0305.029</t>
  </si>
  <si>
    <t>GP.0310.0305.031</t>
  </si>
  <si>
    <t>GP.0310.0305.032</t>
  </si>
  <si>
    <t>GP.0310.0305.033</t>
  </si>
  <si>
    <t>GP.0310.0305.034</t>
  </si>
  <si>
    <t>GP.0310.0305.036</t>
  </si>
  <si>
    <t>GP.0310.0305.037</t>
  </si>
  <si>
    <t>GP.0310.0305.038</t>
  </si>
  <si>
    <t>GP.0310.0305.039</t>
  </si>
  <si>
    <t>GP.0310.0305.041</t>
  </si>
  <si>
    <t>GP.0310.0305.051</t>
  </si>
  <si>
    <t>GP.0310.0305.061</t>
  </si>
  <si>
    <t>GP.0310.0307</t>
  </si>
  <si>
    <t>GP.0310.0308</t>
  </si>
  <si>
    <t>GP.0310.0309</t>
  </si>
  <si>
    <t>GP.0310.0310</t>
  </si>
  <si>
    <t>GP011011</t>
  </si>
  <si>
    <t>GP011099</t>
  </si>
  <si>
    <t>GP022001</t>
  </si>
  <si>
    <t>GP022003</t>
  </si>
  <si>
    <t>GP022004</t>
  </si>
  <si>
    <t>GIS</t>
  </si>
  <si>
    <t>GP022005</t>
  </si>
  <si>
    <t>GP022012</t>
  </si>
  <si>
    <t>GP022099</t>
  </si>
  <si>
    <t>GP023099</t>
  </si>
  <si>
    <t>GP024005</t>
  </si>
  <si>
    <t>GP024006</t>
  </si>
  <si>
    <t>GP024007</t>
  </si>
  <si>
    <t>GP024013</t>
  </si>
  <si>
    <t>GP024014</t>
  </si>
  <si>
    <t>GP024023</t>
  </si>
  <si>
    <t>GP024096</t>
  </si>
  <si>
    <t>GP024097</t>
  </si>
  <si>
    <t>GP024099</t>
  </si>
  <si>
    <t>GP025001</t>
  </si>
  <si>
    <t>GP025002</t>
  </si>
  <si>
    <t>GP025011</t>
  </si>
  <si>
    <t>GP025012</t>
  </si>
  <si>
    <t>GP025013</t>
  </si>
  <si>
    <t>GP025099</t>
  </si>
  <si>
    <t>GP031001</t>
  </si>
  <si>
    <t>GP031002</t>
  </si>
  <si>
    <t>GP031011</t>
  </si>
  <si>
    <t>GP031012</t>
  </si>
  <si>
    <t>GP031027</t>
  </si>
  <si>
    <t>GP031098</t>
  </si>
  <si>
    <t>GP031099</t>
  </si>
  <si>
    <t>GP032099</t>
  </si>
  <si>
    <t>GP033001</t>
  </si>
  <si>
    <t>GP033004</t>
  </si>
  <si>
    <t>GP033005</t>
  </si>
  <si>
    <t>GP033006</t>
  </si>
  <si>
    <t>GP033015</t>
  </si>
  <si>
    <t>GP033016</t>
  </si>
  <si>
    <t>GP033021</t>
  </si>
  <si>
    <t>GP033025</t>
  </si>
  <si>
    <t>GP033094</t>
  </si>
  <si>
    <t>GP033095</t>
  </si>
  <si>
    <t>GP033096</t>
  </si>
  <si>
    <t>GP033097</t>
  </si>
  <si>
    <t>GP033099</t>
  </si>
  <si>
    <t>GP040199</t>
  </si>
  <si>
    <t>GP041001</t>
  </si>
  <si>
    <t>GP041003</t>
  </si>
  <si>
    <t>GP041098</t>
  </si>
  <si>
    <t>GP042001</t>
  </si>
  <si>
    <t>GP045003</t>
  </si>
  <si>
    <t>Marketing Services</t>
  </si>
  <si>
    <t>GP045013</t>
  </si>
  <si>
    <t>GP085001</t>
  </si>
  <si>
    <t>GQ.0802.001</t>
  </si>
  <si>
    <t>GQ.0802.002</t>
  </si>
  <si>
    <t>GQ.0802.003</t>
  </si>
  <si>
    <t>GQ.0840</t>
  </si>
  <si>
    <t>GQ.0840.001</t>
  </si>
  <si>
    <t>GQ.0840.002</t>
  </si>
  <si>
    <t>GQ.0840.003</t>
  </si>
  <si>
    <t>GQ.0850.001</t>
  </si>
  <si>
    <t>GR.0601.001</t>
  </si>
  <si>
    <t>GR.0601.002</t>
  </si>
  <si>
    <t>GR.0601.003</t>
  </si>
  <si>
    <t>GR.0602.001</t>
  </si>
  <si>
    <t>GR.0602.002</t>
  </si>
  <si>
    <t>GR.0602.002.001</t>
  </si>
  <si>
    <t>GR.0602.003</t>
  </si>
  <si>
    <t>GR.0602.004</t>
  </si>
  <si>
    <t>GR.0602.005</t>
  </si>
  <si>
    <t>GR.0603</t>
  </si>
  <si>
    <t>GR.0603.001</t>
  </si>
  <si>
    <t>GR.0603.002</t>
  </si>
  <si>
    <t>GR.0610</t>
  </si>
  <si>
    <t>GS.0301.001.01</t>
  </si>
  <si>
    <t>GS.0301.002.01</t>
  </si>
  <si>
    <t>GS.0301.002.15.01</t>
  </si>
  <si>
    <t>GS.0301.003</t>
  </si>
  <si>
    <t>GS.0301.004</t>
  </si>
  <si>
    <t>GS.0301.005</t>
  </si>
  <si>
    <t>GS.0301.006</t>
  </si>
  <si>
    <t>GS.0301.007</t>
  </si>
  <si>
    <t>GT.00500037.02</t>
  </si>
  <si>
    <t>GT.00500038.02</t>
  </si>
  <si>
    <t>GT.00500039.01</t>
  </si>
  <si>
    <t>GT.00500041.02</t>
  </si>
  <si>
    <t>GT.00500042.02</t>
  </si>
  <si>
    <t>GT.00500043.02</t>
  </si>
  <si>
    <t>GT.00500045.02</t>
  </si>
  <si>
    <t>GT.00500050.01</t>
  </si>
  <si>
    <t>GT.00500051.01</t>
  </si>
  <si>
    <t>GT.00500052.02</t>
  </si>
  <si>
    <t>GT.00500053.01</t>
  </si>
  <si>
    <t>GT.00500058.02</t>
  </si>
  <si>
    <t>GT.00500067.02</t>
  </si>
  <si>
    <t>LEF CR HIGH STREETS</t>
  </si>
  <si>
    <t>GT.00500072.02</t>
  </si>
  <si>
    <t>GT.00500072.03</t>
  </si>
  <si>
    <t>GT.00500072.04</t>
  </si>
  <si>
    <t>GT.00500072.05</t>
  </si>
  <si>
    <t>GT.00500072.06</t>
  </si>
  <si>
    <t>GT.00500072.07</t>
  </si>
  <si>
    <t>GT.0360.001</t>
  </si>
  <si>
    <t>GT.0360.001.01</t>
  </si>
  <si>
    <t>GT.0360.001.02.01</t>
  </si>
  <si>
    <t>GT.0360.001.02.11</t>
  </si>
  <si>
    <t>GT.0360.001.03.01</t>
  </si>
  <si>
    <t>GT.0360.001.03.11</t>
  </si>
  <si>
    <t>GT.0360.001.03.12</t>
  </si>
  <si>
    <t>GT.0360.001.04.01</t>
  </si>
  <si>
    <t>GT.0360.001.04.11</t>
  </si>
  <si>
    <t>GT.0360.001.05.01</t>
  </si>
  <si>
    <t>GT.0360.001.06.01</t>
  </si>
  <si>
    <t>GT.0360.001.06.02</t>
  </si>
  <si>
    <t>GT.0360.001.06.03</t>
  </si>
  <si>
    <t>GT.0360.001.06.11</t>
  </si>
  <si>
    <t>GT.0360.001.09.01</t>
  </si>
  <si>
    <t>GT.0360.001.10.01</t>
  </si>
  <si>
    <t>GT.0360.001.10.02</t>
  </si>
  <si>
    <t>GT.0360.001.11.01</t>
  </si>
  <si>
    <t>GT.0360.001.11.11</t>
  </si>
  <si>
    <t>GT.0360.001.15.01</t>
  </si>
  <si>
    <t>GT.0360.001.15.02</t>
  </si>
  <si>
    <t>GT.0360.001.15.11</t>
  </si>
  <si>
    <t>GT.0360.001.16.01</t>
  </si>
  <si>
    <t>GT.0360.001.16.02</t>
  </si>
  <si>
    <t>GT.0360.001.16.11</t>
  </si>
  <si>
    <t>GT.0360.001.17.01</t>
  </si>
  <si>
    <t>GT.0360.001.17.02</t>
  </si>
  <si>
    <t>GT.0360.001.17.11</t>
  </si>
  <si>
    <t>GT.0360.001.18.01</t>
  </si>
  <si>
    <t>GT.0360.001.18.20</t>
  </si>
  <si>
    <t>GT.0360.001.18.21</t>
  </si>
  <si>
    <t>GT.0360.001.19.01</t>
  </si>
  <si>
    <t>GT.0360.001.19.02</t>
  </si>
  <si>
    <t>GT.0360.001.19.11</t>
  </si>
  <si>
    <t>GT.0360.001.20</t>
  </si>
  <si>
    <t>GT.0360.001.22.01</t>
  </si>
  <si>
    <t>GT.0360.001.22.11</t>
  </si>
  <si>
    <t>GT.0360.001.23.01</t>
  </si>
  <si>
    <t>GT.0360.001.23.02</t>
  </si>
  <si>
    <t>GT.0360.001.23.11</t>
  </si>
  <si>
    <t>GT.0360.001.23.12</t>
  </si>
  <si>
    <t>GT.0360.001.23.30</t>
  </si>
  <si>
    <t>GT.0360.001.24.01</t>
  </si>
  <si>
    <t>GT.0360.001.24.11</t>
  </si>
  <si>
    <t>GT.0360.001.24.12</t>
  </si>
  <si>
    <t>GT.0360.001.24.30</t>
  </si>
  <si>
    <t>GT.0360.001.25.11</t>
  </si>
  <si>
    <t>GT.0360.001.27.20</t>
  </si>
  <si>
    <t>GT.0360.001.28.01</t>
  </si>
  <si>
    <t>GT.0360.001.28.02</t>
  </si>
  <si>
    <t>GT.0360.001.28.03</t>
  </si>
  <si>
    <t>GT.0360.001.29.11</t>
  </si>
  <si>
    <t>GT.0360.001.30.11</t>
  </si>
  <si>
    <t>GT.0360.001.30.12</t>
  </si>
  <si>
    <t>GT.0360.001.31.30</t>
  </si>
  <si>
    <t>GT.0360.001.32.01</t>
  </si>
  <si>
    <t>GT.0360.001.32.11</t>
  </si>
  <si>
    <t>GT.0360.001.32.12</t>
  </si>
  <si>
    <t>GT.0360.001.33.01</t>
  </si>
  <si>
    <t>GT.0360.001.33.11</t>
  </si>
  <si>
    <t>GT.0360.002</t>
  </si>
  <si>
    <t>REGENERATION-FUNDS</t>
  </si>
  <si>
    <t>GT.0360.002.01</t>
  </si>
  <si>
    <t>GT.0360.002.02</t>
  </si>
  <si>
    <t>GT.0360.002.03</t>
  </si>
  <si>
    <t>GT.0360.002.04</t>
  </si>
  <si>
    <t>GT.0360.002.05</t>
  </si>
  <si>
    <t>GT.0360.002.06</t>
  </si>
  <si>
    <t>GT.0360.002.09</t>
  </si>
  <si>
    <t>GT.0360.003</t>
  </si>
  <si>
    <t>GT.0360.003.01</t>
  </si>
  <si>
    <t>REGENERATION-NON FUNDS</t>
  </si>
  <si>
    <t>GT.0360.003.01.01</t>
  </si>
  <si>
    <t>GT.0360.003.01.02</t>
  </si>
  <si>
    <t>GT.0360.003.02.01</t>
  </si>
  <si>
    <t>GT.0360.003.02.02</t>
  </si>
  <si>
    <t>GT.0360.003.02.03</t>
  </si>
  <si>
    <t>GT.0360.003.02.04</t>
  </si>
  <si>
    <t>GT.0360.003.02.05</t>
  </si>
  <si>
    <t>GT.0360.003.02.06</t>
  </si>
  <si>
    <t>GT.0360.003.02.07</t>
  </si>
  <si>
    <t>GT.0360.003.03</t>
  </si>
  <si>
    <t>GT.0360.003.05</t>
  </si>
  <si>
    <t>GT.0360.003.11</t>
  </si>
  <si>
    <t>GT.0360.003.12</t>
  </si>
  <si>
    <t>GT.0360.003.13</t>
  </si>
  <si>
    <t>GT.0360.003.14</t>
  </si>
  <si>
    <t>GT.0360.003.21</t>
  </si>
  <si>
    <t>GT.0360.003.22</t>
  </si>
  <si>
    <t>GT.0360.003.23</t>
  </si>
  <si>
    <t>GT.0360.004</t>
  </si>
  <si>
    <t>GT.0360.004.01</t>
  </si>
  <si>
    <t>GT.0360.004.02</t>
  </si>
  <si>
    <t>GT.0360.004.03</t>
  </si>
  <si>
    <t>GT.0360.004.04</t>
  </si>
  <si>
    <t>GT.0360.004.05</t>
  </si>
  <si>
    <t>GT.0360.005</t>
  </si>
  <si>
    <t>GT.0360.005.01</t>
  </si>
  <si>
    <t>GT.0360.005.02</t>
  </si>
  <si>
    <t>GT.0360.006</t>
  </si>
  <si>
    <t>GT.0360.006.01</t>
  </si>
  <si>
    <t>GT.0360.006.02</t>
  </si>
  <si>
    <t>GT.0360.006.03</t>
  </si>
  <si>
    <t>GT.0360.006.04</t>
  </si>
  <si>
    <t>GT.0360.006.05</t>
  </si>
  <si>
    <t>GT.0360.006.06</t>
  </si>
  <si>
    <t>GT.0360.006.07</t>
  </si>
  <si>
    <t>GT.0360.006.08</t>
  </si>
  <si>
    <t>GT.0360.006.09</t>
  </si>
  <si>
    <t>GT.0360.006.09.01</t>
  </si>
  <si>
    <t>GT.0360.006.09.02</t>
  </si>
  <si>
    <t>GT.0360.006.09.03</t>
  </si>
  <si>
    <t>GT.0360.006.10</t>
  </si>
  <si>
    <t>GT.0360.006.11</t>
  </si>
  <si>
    <t>GT.0360.006.12</t>
  </si>
  <si>
    <t>GT.0360.006.13</t>
  </si>
  <si>
    <t>GT.0360.006.14</t>
  </si>
  <si>
    <t>GT.0360.006.15</t>
  </si>
  <si>
    <t>GT.0360.006.16</t>
  </si>
  <si>
    <t>GT.0360.006.18</t>
  </si>
  <si>
    <t>GT.0360.006.19</t>
  </si>
  <si>
    <t>GT.0360.006.19.01</t>
  </si>
  <si>
    <t>REGEN SAT</t>
  </si>
  <si>
    <t>GT.0360.006.19.02</t>
  </si>
  <si>
    <t>GT.0360.006.19.03</t>
  </si>
  <si>
    <t>HIGH STREET NETWORK</t>
  </si>
  <si>
    <t>GT.0360.006.20</t>
  </si>
  <si>
    <t>GT.0360.006.21</t>
  </si>
  <si>
    <t>GT.0360.006.22</t>
  </si>
  <si>
    <t>GT.0360.006.26</t>
  </si>
  <si>
    <t>GT.0360.006.27</t>
  </si>
  <si>
    <t>GT.0360.006.28.01</t>
  </si>
  <si>
    <t>GT.0360.006.28.02</t>
  </si>
  <si>
    <t>GT.0360.006.28.03</t>
  </si>
  <si>
    <t>GT.0360.006.28.04</t>
  </si>
  <si>
    <t>GT.0360.006.28.05</t>
  </si>
  <si>
    <t>GT.0360.006.28.06</t>
  </si>
  <si>
    <t>GT.0360.006.34</t>
  </si>
  <si>
    <t>GT.0360.006.35</t>
  </si>
  <si>
    <t>GT.0360.006.36</t>
  </si>
  <si>
    <t>GT.0360.008</t>
  </si>
  <si>
    <t>GT.0360.008.01</t>
  </si>
  <si>
    <t>GT.0360.008.09.01</t>
  </si>
  <si>
    <t>GT.0360.008.15.03</t>
  </si>
  <si>
    <t>GT.0360.008.15.06</t>
  </si>
  <si>
    <t>GT.0360.009.01</t>
  </si>
  <si>
    <t>GT.0360.009.09.03</t>
  </si>
  <si>
    <t>GT.0360.009.15.01</t>
  </si>
  <si>
    <t>GT.0360.009.15.02</t>
  </si>
  <si>
    <t>GT.0360.009.15.04</t>
  </si>
  <si>
    <t>GT.0360.011</t>
  </si>
  <si>
    <t>GT.0360.013</t>
  </si>
  <si>
    <t>GT.0360.013.01</t>
  </si>
  <si>
    <t>GT.0360.013.02</t>
  </si>
  <si>
    <t>GT.0360.013.03</t>
  </si>
  <si>
    <t>GT.0360.013.04.01</t>
  </si>
  <si>
    <t>GT.0360.013.04.03</t>
  </si>
  <si>
    <t>GT.0360.013.04.04</t>
  </si>
  <si>
    <t>GT.0360.013.04.05</t>
  </si>
  <si>
    <t>GT.0360.013.04.07</t>
  </si>
  <si>
    <t>GT.0360.013.04.09</t>
  </si>
  <si>
    <t>GT.0360.013.04.10</t>
  </si>
  <si>
    <t>GT.0360.013.04.11</t>
  </si>
  <si>
    <t>GT.0360.013.04.12</t>
  </si>
  <si>
    <t>GT.0360.013.04.13</t>
  </si>
  <si>
    <t>GT.0360.013.04.14</t>
  </si>
  <si>
    <t>GT.0360.013.04.15</t>
  </si>
  <si>
    <t>GT.0360.013.04.17</t>
  </si>
  <si>
    <t>GT.0360.013.04.18</t>
  </si>
  <si>
    <t>GT.0360.013.04.21</t>
  </si>
  <si>
    <t>GT.0360.013.04.22</t>
  </si>
  <si>
    <t>GT.0360.013.04.23</t>
  </si>
  <si>
    <t>GT.0360.013.04.25</t>
  </si>
  <si>
    <t>GT.0360.013.04.27</t>
  </si>
  <si>
    <t>GT.0360.013.04.28</t>
  </si>
  <si>
    <t>GT.0360.013.04.29</t>
  </si>
  <si>
    <t>GT.0360.013.04.30</t>
  </si>
  <si>
    <t>GT.0360.013.04.32</t>
  </si>
  <si>
    <t>GT.0360.013.04.33</t>
  </si>
  <si>
    <t>GT.0360.013.04.34</t>
  </si>
  <si>
    <t>GT.0360.013.04.35</t>
  </si>
  <si>
    <t>GT.0360.013.05.02</t>
  </si>
  <si>
    <t>GT.0360.013.05.03</t>
  </si>
  <si>
    <t>GT.0360.013.05.04</t>
  </si>
  <si>
    <t>GT.0360.013.05.06</t>
  </si>
  <si>
    <t>GT.0360.013.05.08</t>
  </si>
  <si>
    <t>GT.0360.013.05.10</t>
  </si>
  <si>
    <t>GT.0360.013.05.12</t>
  </si>
  <si>
    <t>GT.0360.013.05.14</t>
  </si>
  <si>
    <t>GT.0360.013.05.15</t>
  </si>
  <si>
    <t>GT.0360.013.05.18</t>
  </si>
  <si>
    <t>GT.0360.013.05.19</t>
  </si>
  <si>
    <t>GT.0360.013.05.21</t>
  </si>
  <si>
    <t>GT.0360.013.05.22</t>
  </si>
  <si>
    <t>GT.0360.013.05.23</t>
  </si>
  <si>
    <t>GT.0360.013.05.24</t>
  </si>
  <si>
    <t>GT.0360.013.05.26</t>
  </si>
  <si>
    <t>GT.0360.013.06</t>
  </si>
  <si>
    <t>GT.0360.015</t>
  </si>
  <si>
    <t>GT.0360.016</t>
  </si>
  <si>
    <t>G900C</t>
  </si>
  <si>
    <t>GW.00019521.03</t>
  </si>
  <si>
    <t>GW.00024522.01</t>
  </si>
  <si>
    <t>GW.00024523.01</t>
  </si>
  <si>
    <t>GW.00024524.01</t>
  </si>
  <si>
    <t>GW.00024525.01</t>
  </si>
  <si>
    <t>GW.00024526.01</t>
  </si>
  <si>
    <t>GW.00024527.01</t>
  </si>
  <si>
    <t>GW.00024528.01</t>
  </si>
  <si>
    <t>GW.00024529.01</t>
  </si>
  <si>
    <t>GW.00024530.01</t>
  </si>
  <si>
    <t>GW.00024531.01</t>
  </si>
  <si>
    <t>GW.00024551.01</t>
  </si>
  <si>
    <t>GW.00024552.01</t>
  </si>
  <si>
    <t>GW.00024554.01</t>
  </si>
  <si>
    <t>GW.00024555.01</t>
  </si>
  <si>
    <t>G980C</t>
  </si>
  <si>
    <t>GW.00025153.08</t>
  </si>
  <si>
    <t>GW.00025183.01</t>
  </si>
  <si>
    <t>GW.00025193.70</t>
  </si>
  <si>
    <t>GW.00025193.74</t>
  </si>
  <si>
    <t>GW.000500110.01</t>
  </si>
  <si>
    <t>GW.000500110.ZZ</t>
  </si>
  <si>
    <t>G910C</t>
  </si>
  <si>
    <t>GW.00500002.01</t>
  </si>
  <si>
    <t>GW.00500003.01</t>
  </si>
  <si>
    <t>GW.00500004.01</t>
  </si>
  <si>
    <t>GW.00500005.01</t>
  </si>
  <si>
    <t>GW.00500012.01</t>
  </si>
  <si>
    <t>GW.00500018.01</t>
  </si>
  <si>
    <t>GW.00500021.01</t>
  </si>
  <si>
    <t>G360C</t>
  </si>
  <si>
    <t>GW.00500037.01</t>
  </si>
  <si>
    <t>GW.00500038.01</t>
  </si>
  <si>
    <t>GW.00500040.01</t>
  </si>
  <si>
    <t>GW.00500041.01</t>
  </si>
  <si>
    <t>GW.00500042.01</t>
  </si>
  <si>
    <t>GW.00500043.01</t>
  </si>
  <si>
    <t>GW.00500044.01</t>
  </si>
  <si>
    <t>GW.00500045.01</t>
  </si>
  <si>
    <t>GW.00500046.01</t>
  </si>
  <si>
    <t>GW.00500047.01</t>
  </si>
  <si>
    <t>GW.00500048.01</t>
  </si>
  <si>
    <t>GW.00500052.01</t>
  </si>
  <si>
    <t>GW.00500054.01</t>
  </si>
  <si>
    <t>GW.00500056.01</t>
  </si>
  <si>
    <t>GW.00500057.01</t>
  </si>
  <si>
    <t>GW.00500058.01</t>
  </si>
  <si>
    <t>GW.00500059.01</t>
  </si>
  <si>
    <t>GW.00500061.01</t>
  </si>
  <si>
    <t>GW.00500062.01</t>
  </si>
  <si>
    <t>S LEF CR WELLESLEY 2</t>
  </si>
  <si>
    <t>GW.00500063.01</t>
  </si>
  <si>
    <t>GW.00500064.01</t>
  </si>
  <si>
    <t>GW.00500065.01</t>
  </si>
  <si>
    <t>GW.00500066.01</t>
  </si>
  <si>
    <t>GW.00500067.01</t>
  </si>
  <si>
    <t>GW.00500072.01</t>
  </si>
  <si>
    <t>G901C</t>
  </si>
  <si>
    <t>GW.00500073.01</t>
  </si>
  <si>
    <t>GW.00500143.01</t>
  </si>
  <si>
    <t>GW.05500138.01</t>
  </si>
  <si>
    <t>G220C</t>
  </si>
  <si>
    <t>GW0220.001</t>
  </si>
  <si>
    <t>GW0220.001.01</t>
  </si>
  <si>
    <t>G240C</t>
  </si>
  <si>
    <t>GW0240.001.01</t>
  </si>
  <si>
    <t>GW0240.001.02</t>
  </si>
  <si>
    <t>G250C</t>
  </si>
  <si>
    <t>GW0250.001</t>
  </si>
  <si>
    <t>GW0250.001.01</t>
  </si>
  <si>
    <t>G330C</t>
  </si>
  <si>
    <t>GW0330.001</t>
  </si>
  <si>
    <t>GW0330.001.01</t>
  </si>
  <si>
    <t>GW0330.001.02</t>
  </si>
  <si>
    <t>GW0330.001.02.001</t>
  </si>
  <si>
    <t>GW0330.001.02.002</t>
  </si>
  <si>
    <t>GW0330.001.02.003</t>
  </si>
  <si>
    <t>GW0330.001.02.004</t>
  </si>
  <si>
    <t>GW0330.001.02.005</t>
  </si>
  <si>
    <t>GW0330.001.02.006</t>
  </si>
  <si>
    <t>GW0330.001.02.007</t>
  </si>
  <si>
    <t>GW0330.001.02.008</t>
  </si>
  <si>
    <t>GW0330.001.02.009</t>
  </si>
  <si>
    <t>GW0330.001.02.010</t>
  </si>
  <si>
    <t>GW0330.001.02.011</t>
  </si>
  <si>
    <t>GW0330.001.03</t>
  </si>
  <si>
    <t>GW0330.001.03.01</t>
  </si>
  <si>
    <t>GW0330.001.03.02</t>
  </si>
  <si>
    <t>GW0330.001.03.03</t>
  </si>
  <si>
    <t>GW0330.001.03.04</t>
  </si>
  <si>
    <t>GW0330.001.03.05</t>
  </si>
  <si>
    <t>GW0330.002</t>
  </si>
  <si>
    <t>GW0330.003</t>
  </si>
  <si>
    <t>GW0330.004</t>
  </si>
  <si>
    <t>GW0330.005</t>
  </si>
  <si>
    <t>GW0330.005.02</t>
  </si>
  <si>
    <t>GW0330.005.03</t>
  </si>
  <si>
    <t>G340C</t>
  </si>
  <si>
    <t>GW0340.001.01</t>
  </si>
  <si>
    <t>GW0340.001.02</t>
  </si>
  <si>
    <t>GW0340.001.03</t>
  </si>
  <si>
    <t>GW0340.001.04</t>
  </si>
  <si>
    <t>GW0340.001.05</t>
  </si>
  <si>
    <t>GW0340.002.01</t>
  </si>
  <si>
    <t>GW0340.002.02</t>
  </si>
  <si>
    <t>GW0340.002.03</t>
  </si>
  <si>
    <t>GW0340.002.04</t>
  </si>
  <si>
    <t>GW0340.002.05</t>
  </si>
  <si>
    <t>GW0340.002.06</t>
  </si>
  <si>
    <t>GW0340.003</t>
  </si>
  <si>
    <t>GW0340.003.01</t>
  </si>
  <si>
    <t>GW0340.004.01</t>
  </si>
  <si>
    <t>GW0340.004.02</t>
  </si>
  <si>
    <t>GW0340.004.03</t>
  </si>
  <si>
    <t>GW0340.004.04</t>
  </si>
  <si>
    <t>GW0340.005</t>
  </si>
  <si>
    <t>GW0360.001.01</t>
  </si>
  <si>
    <t>GW0360.001.02.01</t>
  </si>
  <si>
    <t>GW0360.001.02.11</t>
  </si>
  <si>
    <t>GW0360.001.03.01</t>
  </si>
  <si>
    <t>GW0360.001.03.11</t>
  </si>
  <si>
    <t>GW0360.001.03.12</t>
  </si>
  <si>
    <t>GW0360.001.04.01</t>
  </si>
  <si>
    <t>GW0360.001.04.11</t>
  </si>
  <si>
    <t>GW0360.001.05.01</t>
  </si>
  <si>
    <t>GW0360.001.06.01</t>
  </si>
  <si>
    <t>GW0360.001.06.02</t>
  </si>
  <si>
    <t>GW0360.001.06.03</t>
  </si>
  <si>
    <t>GW0360.001.06.11</t>
  </si>
  <si>
    <t>GW0360.001.09.01</t>
  </si>
  <si>
    <t>GW0360.001.10.01</t>
  </si>
  <si>
    <t>GW0360.001.10.02</t>
  </si>
  <si>
    <t>GW0360.001.11.01</t>
  </si>
  <si>
    <t>GW0360.001.11.11</t>
  </si>
  <si>
    <t>GW0360.001.15.11</t>
  </si>
  <si>
    <t>GW0360.001.16.01</t>
  </si>
  <si>
    <t>GW0360.001.16.02</t>
  </si>
  <si>
    <t>GW0360.001.16.11</t>
  </si>
  <si>
    <t>GW0360.001.17.01</t>
  </si>
  <si>
    <t>GW0360.001.17.02</t>
  </si>
  <si>
    <t>GW0360.001.17.11</t>
  </si>
  <si>
    <t>GW0360.001.18.01</t>
  </si>
  <si>
    <t>GW0360.001.18.20</t>
  </si>
  <si>
    <t>GW0360.001.18.21</t>
  </si>
  <si>
    <t>GW0360.001.19.01</t>
  </si>
  <si>
    <t>GW0360.001.19.02</t>
  </si>
  <si>
    <t>GW0360.001.19.11</t>
  </si>
  <si>
    <t>GW0360.001.19.12</t>
  </si>
  <si>
    <t>GW0360.001.20.01</t>
  </si>
  <si>
    <t>GW0360.001.22.01</t>
  </si>
  <si>
    <t>GW0360.001.22.11</t>
  </si>
  <si>
    <t>GW0360.001.23.01</t>
  </si>
  <si>
    <t>GW0360.001.23.02</t>
  </si>
  <si>
    <t>GW0360.001.23.11</t>
  </si>
  <si>
    <t>GW0360.001.23.12</t>
  </si>
  <si>
    <t>GW0360.001.24.01</t>
  </si>
  <si>
    <t>GW0360.001.24.11</t>
  </si>
  <si>
    <t>GW0360.001.24.12</t>
  </si>
  <si>
    <t>GW0360.001.25.11</t>
  </si>
  <si>
    <t>GW0360.001.27.20</t>
  </si>
  <si>
    <t>GW0360.001.28.01</t>
  </si>
  <si>
    <t>GW0360.001.28.02</t>
  </si>
  <si>
    <t>GW0360.001.28.03</t>
  </si>
  <si>
    <t>GW0360.001.28.20</t>
  </si>
  <si>
    <t>GW0360.001.29.11</t>
  </si>
  <si>
    <t>GW0360.001.30.11</t>
  </si>
  <si>
    <t>GW0360.001.30.12</t>
  </si>
  <si>
    <t>GW0360.001.32.01</t>
  </si>
  <si>
    <t>GW0360.001.32.11</t>
  </si>
  <si>
    <t>GW0360.001.32.12</t>
  </si>
  <si>
    <t>GW0360.001.33.11</t>
  </si>
  <si>
    <t>GW0360.002.01</t>
  </si>
  <si>
    <t>GW0360.002.02</t>
  </si>
  <si>
    <t>GW0360.002.03</t>
  </si>
  <si>
    <t>GW0360.002.04</t>
  </si>
  <si>
    <t>GW0360.002.05</t>
  </si>
  <si>
    <t>GW0360.002.06</t>
  </si>
  <si>
    <t>GW0360.002.07</t>
  </si>
  <si>
    <t>GW0360.003.01</t>
  </si>
  <si>
    <t>GW0360.005</t>
  </si>
  <si>
    <t>GW0360.006</t>
  </si>
  <si>
    <t>GW0360.006.01</t>
  </si>
  <si>
    <t>GW0360.006.02</t>
  </si>
  <si>
    <t>GW0360.006.03</t>
  </si>
  <si>
    <t>GW0360.006.04</t>
  </si>
  <si>
    <t>GW0360.006.05</t>
  </si>
  <si>
    <t>GW0360.006.06</t>
  </si>
  <si>
    <t>GW0360.006.07</t>
  </si>
  <si>
    <t>GW0360.006.08</t>
  </si>
  <si>
    <t>GW0360.007.01</t>
  </si>
  <si>
    <t>GW0360.007.02</t>
  </si>
  <si>
    <t>GW0360.007.03</t>
  </si>
  <si>
    <t>GW0360.007.04</t>
  </si>
  <si>
    <t>GW0360.007.05</t>
  </si>
  <si>
    <t>GW0360.007.06</t>
  </si>
  <si>
    <t>GW0360.007.07</t>
  </si>
  <si>
    <t>GW0360.007.08</t>
  </si>
  <si>
    <t>GW0360.007.09</t>
  </si>
  <si>
    <t>GW0360.007.10</t>
  </si>
  <si>
    <t>GW0360.008.01</t>
  </si>
  <si>
    <t>GW0360.008.09</t>
  </si>
  <si>
    <t>GW0360.008.09.03</t>
  </si>
  <si>
    <t>GW0360.009</t>
  </si>
  <si>
    <t>GW0360.009.01</t>
  </si>
  <si>
    <t>GW0360.009.09.03</t>
  </si>
  <si>
    <t>GW0360.009.15.01</t>
  </si>
  <si>
    <t>GW0360.009.15.ZZ</t>
  </si>
  <si>
    <t>GW0360.010</t>
  </si>
  <si>
    <t>GW0360.011.01</t>
  </si>
  <si>
    <t>GW0360.012.01</t>
  </si>
  <si>
    <t>GW0360.012.02</t>
  </si>
  <si>
    <t>GW0360.012.03</t>
  </si>
  <si>
    <t>GW0360.012.11</t>
  </si>
  <si>
    <t>GW0360.012.12</t>
  </si>
  <si>
    <t>GW0360.012.ZZ</t>
  </si>
  <si>
    <t>GW0360.013.01</t>
  </si>
  <si>
    <t>GW0360.013.04.03</t>
  </si>
  <si>
    <t>GW0360.013.04.04</t>
  </si>
  <si>
    <t>GW0360.013.04.05</t>
  </si>
  <si>
    <t>GW0360.013.04.06</t>
  </si>
  <si>
    <t>GW0360.013.04.07</t>
  </si>
  <si>
    <t>GW0360.013.04.08</t>
  </si>
  <si>
    <t>GW0360.013.04.09</t>
  </si>
  <si>
    <t>GW0360.013.04.10</t>
  </si>
  <si>
    <t>GW0360.013.04.11</t>
  </si>
  <si>
    <t>GW0360.013.04.12</t>
  </si>
  <si>
    <t>GW0360.013.04.14</t>
  </si>
  <si>
    <t>GW0360.013.04.17</t>
  </si>
  <si>
    <t>GW0360.013.04.18</t>
  </si>
  <si>
    <t>GW0360.013.04.20</t>
  </si>
  <si>
    <t>GW0360.013.04.21</t>
  </si>
  <si>
    <t>GW0360.013.04.22</t>
  </si>
  <si>
    <t>GW0360.013.04.23</t>
  </si>
  <si>
    <t>GW0360.013.04.28</t>
  </si>
  <si>
    <t>GW0360.013.04.29</t>
  </si>
  <si>
    <t>GW0360.013.04.31</t>
  </si>
  <si>
    <t>GW0360.013.04.32</t>
  </si>
  <si>
    <t>GW0360.013.04.33</t>
  </si>
  <si>
    <t>GW0360.013.04.35</t>
  </si>
  <si>
    <t>GW0360.013.04.37</t>
  </si>
  <si>
    <t>GW0360.013.04.38</t>
  </si>
  <si>
    <t>GW0360.013.05.02</t>
  </si>
  <si>
    <t>GW0360.013.05.03</t>
  </si>
  <si>
    <t>GW0360.013.05.04</t>
  </si>
  <si>
    <t>GW0360.013.05.05</t>
  </si>
  <si>
    <t>GW0360.013.05.06</t>
  </si>
  <si>
    <t>GW0360.013.05.07</t>
  </si>
  <si>
    <t>GW0360.013.05.08</t>
  </si>
  <si>
    <t>GW0360.013.05.09</t>
  </si>
  <si>
    <t>GW0360.013.05.10</t>
  </si>
  <si>
    <t>GW0360.013.05.11</t>
  </si>
  <si>
    <t>GW0360.013.05.12</t>
  </si>
  <si>
    <t>GW0360.013.05.13</t>
  </si>
  <si>
    <t>GW0360.013.05.14</t>
  </si>
  <si>
    <t>GW0360.013.05.16</t>
  </si>
  <si>
    <t>GW0360.013.05.17</t>
  </si>
  <si>
    <t>GW0360.013.05.18</t>
  </si>
  <si>
    <t>GW0360.013.05.19</t>
  </si>
  <si>
    <t>GW0360.013.05.21</t>
  </si>
  <si>
    <t>GW0360.013.05.22</t>
  </si>
  <si>
    <t>GW0360.013.05.23</t>
  </si>
  <si>
    <t>GW0360.013.05.24</t>
  </si>
  <si>
    <t>GW0360.016</t>
  </si>
  <si>
    <t>GW0360.016.01</t>
  </si>
  <si>
    <t>GW0360.016.02</t>
  </si>
  <si>
    <t>GW0360.016.04</t>
  </si>
  <si>
    <t>GW0360.016.05</t>
  </si>
  <si>
    <t>GW0360.016.06</t>
  </si>
  <si>
    <t>GW0360.016.07</t>
  </si>
  <si>
    <t>GW0360.016.08</t>
  </si>
  <si>
    <t>GW0360.016.09</t>
  </si>
  <si>
    <t>GW0360.016.10</t>
  </si>
  <si>
    <t>GW0360.016.12</t>
  </si>
  <si>
    <t>GW0360.016.13</t>
  </si>
  <si>
    <t>GW0360.016.14</t>
  </si>
  <si>
    <t>GW0360.016.15</t>
  </si>
  <si>
    <t>GW0360.016.16</t>
  </si>
  <si>
    <t>GW0360.016.51</t>
  </si>
  <si>
    <t>GW0360.017</t>
  </si>
  <si>
    <t>GW0360.017.01</t>
  </si>
  <si>
    <t>GW0380.002.02</t>
  </si>
  <si>
    <t>GW0381.006</t>
  </si>
  <si>
    <t>G450C</t>
  </si>
  <si>
    <t>GW0450.001</t>
  </si>
  <si>
    <t>GW0450.001.01</t>
  </si>
  <si>
    <t>GW0450.002.01</t>
  </si>
  <si>
    <t>G710C</t>
  </si>
  <si>
    <t>GW0710.001</t>
  </si>
  <si>
    <t>GW0710.001.1</t>
  </si>
  <si>
    <t>GW0710.002.01</t>
  </si>
  <si>
    <t>GW0710.003.01</t>
  </si>
  <si>
    <t>SAP LICENSES</t>
  </si>
  <si>
    <t>GW0710.004</t>
  </si>
  <si>
    <t>GW0710.005</t>
  </si>
  <si>
    <t>GW0710.006.01</t>
  </si>
  <si>
    <t>GW0710.007.01</t>
  </si>
  <si>
    <t>GW0710.008.ZZ</t>
  </si>
  <si>
    <t>GW0719.001.01</t>
  </si>
  <si>
    <t>GW0719.001.ZZ</t>
  </si>
  <si>
    <t>GW0719.002.ZZ</t>
  </si>
  <si>
    <t>G723C</t>
  </si>
  <si>
    <t>GW0723.001</t>
  </si>
  <si>
    <t>GW0723.001.01</t>
  </si>
  <si>
    <t>GW0723.001.04</t>
  </si>
  <si>
    <t>GW0723.001.05</t>
  </si>
  <si>
    <t>GW0723.001.06</t>
  </si>
  <si>
    <t>GW0723.001.08</t>
  </si>
  <si>
    <t>GW0723.001.09</t>
  </si>
  <si>
    <t>GW0723.001.10</t>
  </si>
  <si>
    <t>GW0723.001.11</t>
  </si>
  <si>
    <t>GW0723.001.12</t>
  </si>
  <si>
    <t>GW0723.001.13</t>
  </si>
  <si>
    <t>GW0723.001.14</t>
  </si>
  <si>
    <t>GW0723.001.15</t>
  </si>
  <si>
    <t>G740C</t>
  </si>
  <si>
    <t>GW0740.001</t>
  </si>
  <si>
    <t>GW0740.001.01</t>
  </si>
  <si>
    <t>GW0740.001.04</t>
  </si>
  <si>
    <t>GW0740.001.05</t>
  </si>
  <si>
    <t>GW0740.001.11</t>
  </si>
  <si>
    <t>GW0740.001.12</t>
  </si>
  <si>
    <t>GW0740.001.14</t>
  </si>
  <si>
    <t>GW0740.001.18</t>
  </si>
  <si>
    <t>GW0740.001.20</t>
  </si>
  <si>
    <t>GW0740.001.22</t>
  </si>
  <si>
    <t>GW0740.001.25</t>
  </si>
  <si>
    <t>GW0740.001.27</t>
  </si>
  <si>
    <t>GW0740.001.28</t>
  </si>
  <si>
    <t>GW0740.001.30</t>
  </si>
  <si>
    <t>GW0740.001.34</t>
  </si>
  <si>
    <t>GW0740.001.39</t>
  </si>
  <si>
    <t>GW0740.001.40</t>
  </si>
  <si>
    <t>GW0740.002</t>
  </si>
  <si>
    <t>GW0740.002.01</t>
  </si>
  <si>
    <t>GW0740.002.02</t>
  </si>
  <si>
    <t>GW0740.002.03</t>
  </si>
  <si>
    <t>GW0740.002.04</t>
  </si>
  <si>
    <t>GW0740.002.05</t>
  </si>
  <si>
    <t>GW0740.002.08</t>
  </si>
  <si>
    <t>ORACLE DATABASE LICENSES</t>
  </si>
  <si>
    <t>GW0900.930.010</t>
  </si>
  <si>
    <t>GW0900.930.020</t>
  </si>
  <si>
    <t>GW0900.950.108</t>
  </si>
  <si>
    <t>GW0900.980.001</t>
  </si>
  <si>
    <t>GW0900.980.001.01</t>
  </si>
  <si>
    <t>GW0900.980.001.02</t>
  </si>
  <si>
    <t>GW0900.980.001.03</t>
  </si>
  <si>
    <t>GW0900.980.001.04</t>
  </si>
  <si>
    <t>GW0900.980.001.05</t>
  </si>
  <si>
    <t>GW0900.980.002</t>
  </si>
  <si>
    <t>GW0900.980.002.01</t>
  </si>
  <si>
    <t>GW0900.980.002.02</t>
  </si>
  <si>
    <t>GW0900.980.003</t>
  </si>
  <si>
    <t>GW0900.980.003.01</t>
  </si>
  <si>
    <t>GW0900.980.003.02</t>
  </si>
  <si>
    <t>GW0900.980.003.03</t>
  </si>
  <si>
    <t>GW0900.980.003.04</t>
  </si>
  <si>
    <t>GW0900.980.003.05</t>
  </si>
  <si>
    <t>GW0900.980.003.06</t>
  </si>
  <si>
    <t>GW0900.980.003.07</t>
  </si>
  <si>
    <t>GW0900.980.003.08</t>
  </si>
  <si>
    <t>GW0900.980.003.09</t>
  </si>
  <si>
    <t>GW0900.980.003.10</t>
  </si>
  <si>
    <t>GW0900.980.004</t>
  </si>
  <si>
    <t>GW0900.980.004.01</t>
  </si>
  <si>
    <t>GW0900.980.004.04</t>
  </si>
  <si>
    <t>GW0900.980.004.06</t>
  </si>
  <si>
    <t>GW0900.980.004.07</t>
  </si>
  <si>
    <t>GW0900.980.004.08</t>
  </si>
  <si>
    <t>GW0900.980.004.09</t>
  </si>
  <si>
    <t>GW0900.980.004.10</t>
  </si>
  <si>
    <t>GW0900.980.004.11</t>
  </si>
  <si>
    <t>GW0900.980.004.13</t>
  </si>
  <si>
    <t>GW0900.980.004.14</t>
  </si>
  <si>
    <t>GW0900.980.004.16</t>
  </si>
  <si>
    <t>GW0900.980.004.17</t>
  </si>
  <si>
    <t>GW0900.980.004.18</t>
  </si>
  <si>
    <t>GW0900.980.004.19</t>
  </si>
  <si>
    <t>GW0900.980.004.20</t>
  </si>
  <si>
    <t>GW0900.980.004.21</t>
  </si>
  <si>
    <t>GW0900.980.004.23</t>
  </si>
  <si>
    <t>GW0900.980.004.24</t>
  </si>
  <si>
    <t>GW0900.980.004.25</t>
  </si>
  <si>
    <t>GW0900.980.004.26</t>
  </si>
  <si>
    <t>GW0900.980.004.27</t>
  </si>
  <si>
    <t>GW0900.980.004.28</t>
  </si>
  <si>
    <t>GW0900.980.004.30</t>
  </si>
  <si>
    <t>GW0900.980.004.300</t>
  </si>
  <si>
    <t>GW0900.980.004.301</t>
  </si>
  <si>
    <t>GW0900.980.004.302</t>
  </si>
  <si>
    <t>GW0900.980.004.303</t>
  </si>
  <si>
    <t>GW0900.980.004.304</t>
  </si>
  <si>
    <t>GW0900.980.004.31</t>
  </si>
  <si>
    <t>GW0900.980.004.33</t>
  </si>
  <si>
    <t>GW0900.980.004.35</t>
  </si>
  <si>
    <t>GW0900.980.004.36</t>
  </si>
  <si>
    <t>GW0900.980.004.37</t>
  </si>
  <si>
    <t>GW0900.980.004.39</t>
  </si>
  <si>
    <t>GW0900.980.004.41</t>
  </si>
  <si>
    <t>GW0900.980.004.42</t>
  </si>
  <si>
    <t>GW0900.980.004.45</t>
  </si>
  <si>
    <t>GW0900.980.004.46</t>
  </si>
  <si>
    <t>GW0900.980.004.47</t>
  </si>
  <si>
    <t>GW0900.980.004.48</t>
  </si>
  <si>
    <t>GW0900.980.004.50</t>
  </si>
  <si>
    <t>GW0900.980.004.51</t>
  </si>
  <si>
    <t>GW0900.980.004.52</t>
  </si>
  <si>
    <t>GW0900.980.004.53</t>
  </si>
  <si>
    <t>GW0900.980.004.57</t>
  </si>
  <si>
    <t>GW0900.980.004.58</t>
  </si>
  <si>
    <t>GW0900.980.004.59</t>
  </si>
  <si>
    <t>GW0900.980.004.60</t>
  </si>
  <si>
    <t>GW0900.980.004.61</t>
  </si>
  <si>
    <t>GW0900.980.004.62</t>
  </si>
  <si>
    <t>GW0900.980.004.65</t>
  </si>
  <si>
    <t>GW0900.980.004.66</t>
  </si>
  <si>
    <t>GW0900.980.004.68</t>
  </si>
  <si>
    <t>GW0900.980.004.70</t>
  </si>
  <si>
    <t>GW0900.980.004.71</t>
  </si>
  <si>
    <t>GW0900.980.004.72</t>
  </si>
  <si>
    <t>GW0900.980.004.73</t>
  </si>
  <si>
    <t>GW0900.980.004.75</t>
  </si>
  <si>
    <t>GW0900.980.004.77</t>
  </si>
  <si>
    <t>GW0900.980.004.78</t>
  </si>
  <si>
    <t>GW0900.980.004.80</t>
  </si>
  <si>
    <t>GW0900.980.005.01</t>
  </si>
  <si>
    <t>GW0901.001</t>
  </si>
  <si>
    <t>AFFORDABLE HOUSING</t>
  </si>
  <si>
    <t>GW0901.001.01</t>
  </si>
  <si>
    <t>GW0901.001.02</t>
  </si>
  <si>
    <t>GW0901.001.03</t>
  </si>
  <si>
    <t>GW0901.003</t>
  </si>
  <si>
    <t>FIRST BUY</t>
  </si>
  <si>
    <t>GW0901.004</t>
  </si>
  <si>
    <t>KICKSTART</t>
  </si>
  <si>
    <t>GW0901.004.03</t>
  </si>
  <si>
    <t>GW0901.005</t>
  </si>
  <si>
    <t>LA NEWBUILD</t>
  </si>
  <si>
    <t>GW0901.005.01</t>
  </si>
  <si>
    <t>GW0901.006</t>
  </si>
  <si>
    <t>MORTGAGE RESCUE</t>
  </si>
  <si>
    <t>GW0901.006.01</t>
  </si>
  <si>
    <t>GW0901.006.02</t>
  </si>
  <si>
    <t>GW0901.007</t>
  </si>
  <si>
    <t>GW0901.007.06</t>
  </si>
  <si>
    <t>GW0901.007.20</t>
  </si>
  <si>
    <t>GW0901.007.21</t>
  </si>
  <si>
    <t>GW0901.007.22</t>
  </si>
  <si>
    <t>GW0901.007.23</t>
  </si>
  <si>
    <t>GW0901.007.24</t>
  </si>
  <si>
    <t>GW0901.007.25</t>
  </si>
  <si>
    <t>GW0901.007.27</t>
  </si>
  <si>
    <t>GW0901.008</t>
  </si>
  <si>
    <t>GW0901.008.01</t>
  </si>
  <si>
    <t>GW0901.009</t>
  </si>
  <si>
    <t>GW0901.010</t>
  </si>
  <si>
    <t>GW0901.010.01</t>
  </si>
  <si>
    <t>GW0901.011.01</t>
  </si>
  <si>
    <t>GW0901.012</t>
  </si>
  <si>
    <t>GW0901.013</t>
  </si>
  <si>
    <t>GW0901.014</t>
  </si>
  <si>
    <t>GW0901.014.01</t>
  </si>
  <si>
    <t>GW0901.016</t>
  </si>
  <si>
    <t>GW0901.016.01</t>
  </si>
  <si>
    <t>GW0901.016.ZZ</t>
  </si>
  <si>
    <t>GW0901.017</t>
  </si>
  <si>
    <t>GW0901.017.01</t>
  </si>
  <si>
    <t>GW0901.017.02</t>
  </si>
  <si>
    <t>GW0901.018</t>
  </si>
  <si>
    <t>GW0901.019</t>
  </si>
  <si>
    <t>MHC3 - TIS</t>
  </si>
  <si>
    <t>GW0901.021</t>
  </si>
  <si>
    <t>GW0901.022.01</t>
  </si>
  <si>
    <t>GW0901.100</t>
  </si>
  <si>
    <t>GW0901.110</t>
  </si>
  <si>
    <t>GW0901.120</t>
  </si>
  <si>
    <t>GW0901.120.ZZ</t>
  </si>
  <si>
    <t>GW0901.130.ZZ</t>
  </si>
  <si>
    <t>GW0901.140.ZZ</t>
  </si>
  <si>
    <t>GW0901.150</t>
  </si>
  <si>
    <t>GW0901.170</t>
  </si>
  <si>
    <t>GW0901.175</t>
  </si>
  <si>
    <t>LFEPA Payroll - Supplimentary payments</t>
  </si>
  <si>
    <t>LFEPA Payroll - 3rd party payments</t>
  </si>
  <si>
    <t>MOPAC – GIS drawdown / deposit</t>
  </si>
  <si>
    <t>Transport for London - GIS draw down</t>
  </si>
  <si>
    <t>Debit</t>
  </si>
  <si>
    <t>Credit</t>
  </si>
  <si>
    <t>When CHAPS payments are made, they are reflected in the our bank statements. These are then uploaded on SAP from bank statements by the Treasury Team so the accounting entry which is done is as follows:</t>
  </si>
  <si>
    <t>180200 Bank Account</t>
  </si>
  <si>
    <t>180000 Misc Bank Postings A/c  (so basically these are unallocated postings in SAP)</t>
  </si>
  <si>
    <t>Later a journal is passed to clear out unallocated bank postings to the appropriate GL codes and the entry would be something like this:</t>
  </si>
  <si>
    <t>Expenditure GL a/c</t>
  </si>
  <si>
    <t>GRANTS TO EXTERNAL ORGANISATIONS</t>
  </si>
  <si>
    <t>DO NOT USE (OVERWRITE WHEN REQUIRED)</t>
  </si>
  <si>
    <t>NON-GLA STAFF-HOTEL ACCOMMODATION</t>
  </si>
  <si>
    <t>LOANS - LEP</t>
  </si>
  <si>
    <t>Summary Total</t>
  </si>
  <si>
    <t>Individual rprt totals</t>
  </si>
  <si>
    <t>Step 2</t>
  </si>
  <si>
    <t>Step 1</t>
  </si>
  <si>
    <t>Periods</t>
  </si>
  <si>
    <t>01</t>
  </si>
  <si>
    <t>02</t>
  </si>
  <si>
    <t>03</t>
  </si>
  <si>
    <t>04</t>
  </si>
  <si>
    <t>05</t>
  </si>
  <si>
    <t>06</t>
  </si>
  <si>
    <t>07</t>
  </si>
  <si>
    <t>08</t>
  </si>
  <si>
    <t>09</t>
  </si>
  <si>
    <t>Period Start Dates</t>
  </si>
  <si>
    <t>Other Dates and Number of Days</t>
  </si>
  <si>
    <t>Financial Year</t>
  </si>
  <si>
    <t>Start of Period 1</t>
  </si>
  <si>
    <t>Start of Period 2</t>
  </si>
  <si>
    <t>Start of Period 3</t>
  </si>
  <si>
    <t>Start of Period 4</t>
  </si>
  <si>
    <t>Start of Period 5</t>
  </si>
  <si>
    <t>Start of Period 6</t>
  </si>
  <si>
    <t>Start of Period 7</t>
  </si>
  <si>
    <t>Start of Period 8</t>
  </si>
  <si>
    <t>Start of Period 9</t>
  </si>
  <si>
    <t>Start of Period 10</t>
  </si>
  <si>
    <t>Start of Period 11</t>
  </si>
  <si>
    <t>Start of Period 12</t>
  </si>
  <si>
    <t>Start of Period 13</t>
  </si>
  <si>
    <t>End of Period 13</t>
  </si>
  <si>
    <t>Finish of Week 1, Period 1</t>
  </si>
  <si>
    <t>Working Days in Week 1, Period 1</t>
  </si>
  <si>
    <t>Start of Week 4, Period 13</t>
  </si>
  <si>
    <t>Working Days in Week 4, Period 13</t>
  </si>
  <si>
    <t>2003-04</t>
  </si>
  <si>
    <t>Saturday</t>
  </si>
  <si>
    <t>Sunday</t>
  </si>
  <si>
    <t>2004-05</t>
  </si>
  <si>
    <t>2005-06</t>
  </si>
  <si>
    <t>2006-07</t>
  </si>
  <si>
    <t>2007-08</t>
  </si>
  <si>
    <t>2008-09</t>
  </si>
  <si>
    <t>2009-10</t>
  </si>
  <si>
    <t>2010-11</t>
  </si>
  <si>
    <t>2011-12</t>
  </si>
  <si>
    <t>2012-13</t>
  </si>
  <si>
    <t>2013-14</t>
  </si>
  <si>
    <t>2014-15</t>
  </si>
  <si>
    <t>2015-16</t>
  </si>
  <si>
    <t>2016-17</t>
  </si>
  <si>
    <t>2017-18</t>
  </si>
  <si>
    <t>2018-19</t>
  </si>
  <si>
    <t>2019-20</t>
  </si>
  <si>
    <t>2020-21</t>
  </si>
  <si>
    <t>2021-22</t>
  </si>
  <si>
    <t>2022-23</t>
  </si>
  <si>
    <t>2023-24</t>
  </si>
  <si>
    <t>2024-25</t>
  </si>
  <si>
    <t>2025-26</t>
  </si>
  <si>
    <t>2026-27</t>
  </si>
  <si>
    <t>2027-28</t>
  </si>
  <si>
    <t>2028-29</t>
  </si>
  <si>
    <t>2029-30</t>
  </si>
  <si>
    <t>2030-31</t>
  </si>
  <si>
    <t>2031-32</t>
  </si>
  <si>
    <t>2032-33</t>
  </si>
  <si>
    <t>2033-34</t>
  </si>
  <si>
    <t>2034-35</t>
  </si>
  <si>
    <t>SUPPORT COSTS</t>
  </si>
  <si>
    <t>SAP Report: CJI3</t>
  </si>
  <si>
    <t>Process Notes</t>
  </si>
  <si>
    <t>Updated by: M Cooper 26/11/2019</t>
  </si>
  <si>
    <t>Period XX CC2001 &gt; 250 Report</t>
  </si>
  <si>
    <t>Copy data from tab Final &gt; 250 report in "BEX REPORT - Transparency - PXX - 250 - 201X-1X - CC2001.xls"</t>
  </si>
  <si>
    <t>Period XX CC2003 &gt; 250 Report</t>
  </si>
  <si>
    <t>Copy data from tab Final &gt; 250 report in "BEX REPORT - Transparency - PXX - 250 - 201X-1X - CC2003.xls"</t>
  </si>
  <si>
    <t>Period XX CHAPS</t>
  </si>
  <si>
    <t>Obtain the CHAPS folder kept by Treasury. Check the file for CHAPs transactions during the period under review and manually update the "Period XX CHAPS" tab.</t>
  </si>
  <si>
    <t xml:space="preserve">MR payments to London Boroughs </t>
  </si>
  <si>
    <t>List of Payments excluded from 250 disclusure report:</t>
  </si>
  <si>
    <t>London Pension Fund Authority – GIS drawdown</t>
  </si>
  <si>
    <t>Note C: When going through CHAPS payments in the folders kept by Treasure team, we consider payments made within the period of Mayor's 250 report, regardless of when it was actually posted. So we should go by "Payment Date per CHAPS request form"</t>
  </si>
  <si>
    <t>Period XX Corp Card</t>
  </si>
  <si>
    <t>Copy data from tab Period XX  Corp Card "Transparency - PXX - 250 - 201X-1X - CorpCard.xls"</t>
  </si>
  <si>
    <t>VAT</t>
  </si>
  <si>
    <t>Run CJI3 report in SAP to check for any irrecoverable VAT using the parameters as below. Ensure that result states "No line items were selected" to confirm no entries in the period.</t>
  </si>
  <si>
    <t>Note D: Check Account and WBS Code to update descriptions and Directorate for each transactions in CIES mapping and GL list.</t>
  </si>
  <si>
    <t>Payroll</t>
  </si>
  <si>
    <t xml:space="preserve">Fund Account transactions </t>
  </si>
  <si>
    <t>RMBS transactions are investment and not expenditure.</t>
  </si>
  <si>
    <t>Loan is not expenditure and therefore should not be included in this report</t>
  </si>
  <si>
    <t>LLDC Revenue/capital drawdown is not expenditure.</t>
  </si>
  <si>
    <t xml:space="preserve">BRS (Business rates suppliments) repayments are not expenditure as these are just return of funds overpaid by LBs to us. </t>
  </si>
  <si>
    <t>CHAPS payments cannot be seen on vendor account because they are not processed through Accounts Payable system (i.e no PO and goods /invoice receipting takes place). These payments can only be seen on GL account as an expenditure.</t>
  </si>
  <si>
    <t>Use the prepared and reviewed payroll files saved in Payroll Establishment to update the "Payroll" tab.</t>
  </si>
  <si>
    <t xml:space="preserve">&lt;F:\Finance\Accounting Systems and Technical\Accounting\Establishment_Payroll\Payroll to Establishment\2019-20&gt; </t>
  </si>
  <si>
    <t>File Pathway</t>
  </si>
  <si>
    <t>250 Report - 20XX-XX Combined</t>
  </si>
  <si>
    <t>Consolidate all the transactions from CC2001, CC2003, CHAPS and Corp Card tabs.</t>
  </si>
  <si>
    <t>Press the Merge Sheets tab to populate the "MergeSheet" tab to cross check the information.</t>
  </si>
  <si>
    <t>Note A: Insert vendor number for CHAPS payments by looking up on SAP transaction FBL1N.</t>
  </si>
  <si>
    <t>Where there is no Vendor number for any CHAPS payment, use "99999999" as the Vendor ID.</t>
  </si>
  <si>
    <t>Note B: Where there are more than one vendor number for the same supplier, then use the one which has a recent transaction/entry on it.</t>
  </si>
  <si>
    <t>Ignore the ones which begin with 18xxxxxxxx ( as they are to do with IMS payments and not CHAPS payments) and also ignore vendor account numbers beginning with 17xxxxxxxx (as they are to do with ERDF and are not used anymore).</t>
  </si>
  <si>
    <t>Basic Pay + Pay advance</t>
  </si>
  <si>
    <t>Arrears</t>
  </si>
  <si>
    <t>SMP</t>
  </si>
  <si>
    <t>Peer O/Reach</t>
  </si>
  <si>
    <t>A/L Trade</t>
  </si>
  <si>
    <t>Pay I/L Leave</t>
  </si>
  <si>
    <t>Overpayment</t>
  </si>
  <si>
    <t>Salary Prot All</t>
  </si>
  <si>
    <t>Staff Training</t>
  </si>
  <si>
    <t>Miscellaneous Costs</t>
  </si>
  <si>
    <t>HOUSING &amp; LAND</t>
  </si>
  <si>
    <t>HOUSING SERVICES</t>
  </si>
  <si>
    <t>TRANSPORT FOR LONDON</t>
  </si>
  <si>
    <t>HERTFORDSHIRE COUNTY COUNCIL</t>
  </si>
  <si>
    <t>ROYAL BOROUGH OF GREENWICH</t>
  </si>
  <si>
    <t>NEWHAM SIXTH FORM COLLEGE</t>
  </si>
  <si>
    <t>LAMBETH COLLEGE</t>
  </si>
  <si>
    <t>NEWHAM COLLEGE OF FURTHER EDUCATION</t>
  </si>
  <si>
    <t>CROYDON COLLEGE</t>
  </si>
  <si>
    <t>CAPEL MANOR COLLEGE</t>
  </si>
  <si>
    <t>WALTHAM FOREST COLLEGE</t>
  </si>
  <si>
    <t>BARKING AND DAGENHAM COLLEGE</t>
  </si>
  <si>
    <t>AYLESBURY COLLEGE</t>
  </si>
  <si>
    <t>BASINGSTOKE COLLEGE OF TECHNOLOGY</t>
  </si>
  <si>
    <t>BATH COLLEGE</t>
  </si>
  <si>
    <t>BEDFORD COLLEGE</t>
  </si>
  <si>
    <t>BROOKLANDS COLLEGE</t>
  </si>
  <si>
    <t>EAST SUSSEX COLLEGE GROUP</t>
  </si>
  <si>
    <t>EASTLEIGH COLLEGE</t>
  </si>
  <si>
    <t>EKC GROUP</t>
  </si>
  <si>
    <t>GATESHEAD COLLEGE</t>
  </si>
  <si>
    <t>GLOUCESTERSHIRE COLLEGE</t>
  </si>
  <si>
    <t>HADLOW COLLEGE</t>
  </si>
  <si>
    <t>HCUC</t>
  </si>
  <si>
    <t>HERTFORD REGIONAL COLLEGE</t>
  </si>
  <si>
    <t>LEICESTER COLLEGE</t>
  </si>
  <si>
    <t>MILTON KEYNES COLLEGE</t>
  </si>
  <si>
    <t>NCG</t>
  </si>
  <si>
    <t>NORTH KENT COLLEGE</t>
  </si>
  <si>
    <t>OAKLANDS COLLEGE</t>
  </si>
  <si>
    <t>PLUMPTON COLLEGE</t>
  </si>
  <si>
    <t>REDBRIDGE LONDON BOROUGH COUNCIL</t>
  </si>
  <si>
    <t>RICHMOND UPON THAMES COLLEGE</t>
  </si>
  <si>
    <t>RUSKIN COLLEGE</t>
  </si>
  <si>
    <t>STANMORE COLLEGE</t>
  </si>
  <si>
    <t>SWINDON COLLEGE</t>
  </si>
  <si>
    <t>TELFORD COLLEGE</t>
  </si>
  <si>
    <t>THE WINDSOR FOREST COLLEGES GROUP</t>
  </si>
  <si>
    <t>WEST KENT AND ASHFORD COLLEGE</t>
  </si>
  <si>
    <t>WEST NOTTINGHAMSHIRE COLLEGE</t>
  </si>
  <si>
    <t>WORKERS' EDUCATIONAL ASSOCIATION</t>
  </si>
  <si>
    <t>CAMBRIDGE REGIONAL COLLEGE</t>
  </si>
  <si>
    <t>CITY OF BRISTOL COLLEGE</t>
  </si>
  <si>
    <t>DN COLLEGES GROUP</t>
  </si>
  <si>
    <t>NEW CITY COLLEGE</t>
  </si>
  <si>
    <t>NEW COLLEGE SWINDON</t>
  </si>
  <si>
    <t>NORTH HERTFORDSHIRE COLLEGE</t>
  </si>
  <si>
    <t>NOTTINGHAM COLLEGE</t>
  </si>
  <si>
    <t>ORCHARD HILL COLLEGE</t>
  </si>
  <si>
    <t>PETROC</t>
  </si>
  <si>
    <t>RNN GROUP</t>
  </si>
  <si>
    <t>SHREWSBURY COLLEGES GROUP</t>
  </si>
  <si>
    <t>UNITED COLLEGES GROUP</t>
  </si>
  <si>
    <t>WEST HERTS COLLEGE</t>
  </si>
  <si>
    <t>WEST SUFFOLK COLLEGE</t>
  </si>
  <si>
    <t>WEST THAMES COLLEGE</t>
  </si>
  <si>
    <t>MARY WARD SETTLEMENT</t>
  </si>
  <si>
    <t>KENT COUNTY COUNCIL</t>
  </si>
  <si>
    <t>STRODE COLLEGE</t>
  </si>
  <si>
    <t>HEART OF WORCESTERSHIRE COLLEGE</t>
  </si>
  <si>
    <t>SAP Report: FS10N</t>
  </si>
  <si>
    <t>Period</t>
  </si>
  <si>
    <t>WBS Element</t>
  </si>
  <si>
    <t>Cost element name</t>
  </si>
  <si>
    <t>User Name</t>
  </si>
  <si>
    <t>Document Header Text</t>
  </si>
  <si>
    <t>Name</t>
  </si>
  <si>
    <t>CO object name</t>
  </si>
  <si>
    <t>Offsetting acct no.</t>
  </si>
  <si>
    <t>G/L Acct</t>
  </si>
  <si>
    <t>Long Text</t>
  </si>
  <si>
    <t>Infrastructure - Gross Book Value</t>
  </si>
  <si>
    <t>Infrastructure - Gross Book Value Adjustments</t>
  </si>
  <si>
    <t>Infrastructure - Accumulated Depreciation</t>
  </si>
  <si>
    <t>BLKD Land at Cost or Valuation</t>
  </si>
  <si>
    <t>BLKD Land Impairment</t>
  </si>
  <si>
    <t>Other Property - Gross Book Value</t>
  </si>
  <si>
    <t>Other Property - Accumulated Depreciation</t>
  </si>
  <si>
    <t>PPE-Land &amp; Buildings - Gross Book Value</t>
  </si>
  <si>
    <t>PPE-Land &amp; Build-GBV-Revaluation</t>
  </si>
  <si>
    <t>PPE-Land &amp; Buildings -Depreciation -Hist Cost</t>
  </si>
  <si>
    <t>PPE-Land &amp; Buildings -Depreciation-Reval</t>
  </si>
  <si>
    <t>Investment Assets-GBV-GLAP</t>
  </si>
  <si>
    <t>Investment Assets-GBV-Fair Value Adj</t>
  </si>
  <si>
    <t>PPE-Fixtures &amp; Fittings-Depreciation</t>
  </si>
  <si>
    <t>PPE-Vehicles - Gross Book Value</t>
  </si>
  <si>
    <t>PPE-Vehicles - Gross Book Value-Impairment</t>
  </si>
  <si>
    <t>PPE-Vehicles - Depreciation</t>
  </si>
  <si>
    <t>Plant &amp; Equipment - Gross Book Value</t>
  </si>
  <si>
    <t>Plant &amp; Equipment - Accumulated Depreciation</t>
  </si>
  <si>
    <t>Long Term Investments</t>
  </si>
  <si>
    <t>Loan to GLAP (Non Current)</t>
  </si>
  <si>
    <t>DO NOT USE Loan Inv LTerm - Pocket Homes</t>
  </si>
  <si>
    <t>DO NOT USE Loan Inv LTerm- LEP</t>
  </si>
  <si>
    <t>DO NOT USE Loan Inv LTerm - SMEWFL</t>
  </si>
  <si>
    <t>DO NOT USE Loan Inv LTerm - Custom Build</t>
  </si>
  <si>
    <t>Assets Under Construction / WIP</t>
  </si>
  <si>
    <t>Heritage Assets-GBV-Cost</t>
  </si>
  <si>
    <t>Heritage Assets-GBV-Adj</t>
  </si>
  <si>
    <t>Heritage Assets-Acc Depn Hist Cost</t>
  </si>
  <si>
    <t>Heritage Assets-Acc Depn Revaluation</t>
  </si>
  <si>
    <t>Investment Property Assets - Gross Book Value</t>
  </si>
  <si>
    <t>BLKD Investment Property Assets GBV Adjust</t>
  </si>
  <si>
    <t>Investment Property - Accumulated Depreciation</t>
  </si>
  <si>
    <t>Intangibles - Software</t>
  </si>
  <si>
    <t>Intangibles - Amortisation Software</t>
  </si>
  <si>
    <t>Intangibles - AUC</t>
  </si>
  <si>
    <t>Goodwill Amortisation (Consol only)</t>
  </si>
  <si>
    <t>Residential mortgage backed fin inst</t>
  </si>
  <si>
    <t>Res Mort Backed Securities-Accrued Interest</t>
  </si>
  <si>
    <t>RMBS Fair Value Adjustment</t>
  </si>
  <si>
    <t>Beechbrook Investment-Principal</t>
  </si>
  <si>
    <t>Beechbrook Accrued Interest</t>
  </si>
  <si>
    <t>Other Long term Investments</t>
  </si>
  <si>
    <t>Beechbrook Fair Value Adjustment</t>
  </si>
  <si>
    <t>BSIF Investment Principal</t>
  </si>
  <si>
    <t>BSIF Accrued Interest</t>
  </si>
  <si>
    <t>BSIF Fair Value Adjustment</t>
  </si>
  <si>
    <t>BLKD Revenue from Sale of Fixed Assets</t>
  </si>
  <si>
    <t>Clear of Revenue from Sale of Fixed Assets</t>
  </si>
  <si>
    <t>Asset Clearing Intercompany Transfers</t>
  </si>
  <si>
    <t>Long Term Deposits / Investments</t>
  </si>
  <si>
    <t>Interest receivable_&gt;12 months_LTerm</t>
  </si>
  <si>
    <t>Prepayments&gt; 1 yr</t>
  </si>
  <si>
    <t>BLKD Proceeds from Sale of FA &gt; 1yr</t>
  </si>
  <si>
    <t>Capital Prepayment &gt;1yr</t>
  </si>
  <si>
    <t>NHB capital Prepayment &gt;1yr to LBs</t>
  </si>
  <si>
    <t>Loan Long Term to LLDC</t>
  </si>
  <si>
    <t>Loan Long Term to LPC</t>
  </si>
  <si>
    <t>AM Pensions Loan</t>
  </si>
  <si>
    <t>Long Term Debtors</t>
  </si>
  <si>
    <t>Long Term Dr-Immarsat</t>
  </si>
  <si>
    <t>Long Term Dr-Fresh Wharf Ltd</t>
  </si>
  <si>
    <t>Non Current Debtor-Discount</t>
  </si>
  <si>
    <t>Debtor GLAH non-current</t>
  </si>
  <si>
    <t>Capital debtor-non current</t>
  </si>
  <si>
    <t>JV loan-Int Bearing</t>
  </si>
  <si>
    <t>Shares held in RODMA</t>
  </si>
  <si>
    <t>Investment in JESSICA</t>
  </si>
  <si>
    <t>Loan L/T-GLAP Interest Bearing-£300m</t>
  </si>
  <si>
    <t>Loan L/T-LLDC Interest Bearing</t>
  </si>
  <si>
    <t>Loan L/T-Immarsat Interest Bearing</t>
  </si>
  <si>
    <t>Loan L/T-GPF Tempus Energy Interest Bearing</t>
  </si>
  <si>
    <t>Loan L/T HBank Network Hmes Int 1% 8 yrs</t>
  </si>
  <si>
    <t>Loan L/T-GLAP Housing Zones Interest Bearing</t>
  </si>
  <si>
    <t>Loan L/T-GPF-LdnEast The Cube Interest Bearing</t>
  </si>
  <si>
    <t>Loan L/T HZ Network Homes Interest Bearing</t>
  </si>
  <si>
    <t>Network Homes Cash interest recvd</t>
  </si>
  <si>
    <t>Loan L/T HBank City &amp; Dock Int 1% 8 yrs</t>
  </si>
  <si>
    <t>Interest rolled up-City &amp; Docklands loan</t>
  </si>
  <si>
    <t>Interest receivable LT on Loan Inv Trf to106865</t>
  </si>
  <si>
    <t>Loan L/T-Fresh Wharf Non-Interest</t>
  </si>
  <si>
    <t>Loan L/T-MHC-Pocket Living Interest</t>
  </si>
  <si>
    <t>Loan L/T-GPF LCIF Non-Interest</t>
  </si>
  <si>
    <t>Loan L/T-GPF LB Ealing Southall  Non-Interest</t>
  </si>
  <si>
    <t>Loan L/T-MHCRF_Big Issue_Non Interest</t>
  </si>
  <si>
    <t>Loan L/T-GPF-LB B&amp;D Barking Riverside Non-Interest</t>
  </si>
  <si>
    <t>Loan L/T-GPF-LLDC Hackney Wick Stn-Non-Interest</t>
  </si>
  <si>
    <t>Loan L/T-GPF-LB Bexley ERITH Non-Interest</t>
  </si>
  <si>
    <t>Loan L/T HZ Hounslw</t>
  </si>
  <si>
    <t>Loan L/T-GPF Non-Interest</t>
  </si>
  <si>
    <t>Write down of loan to Fair Value</t>
  </si>
  <si>
    <t>Loan L/T-GPF LBE Meridian No Interest</t>
  </si>
  <si>
    <t>Interest receivable LT on Loan Investments</t>
  </si>
  <si>
    <t>Loan L/T HZ IMS Kingston</t>
  </si>
  <si>
    <t>Loan L/T HZ Westminster Church St</t>
  </si>
  <si>
    <t>Loan Pocket Living 2</t>
  </si>
  <si>
    <t>Loan L/T HZ LB Barking &amp; Dagenham</t>
  </si>
  <si>
    <t>Loan GPF LB Westminster Bond St</t>
  </si>
  <si>
    <t>Loan L/T HZ LB Lambeth BIA-No Interest</t>
  </si>
  <si>
    <t>Loan L/T HZ Notting Hill Genesis Non-Interest</t>
  </si>
  <si>
    <t>FV Adj SMEWFL</t>
  </si>
  <si>
    <t>FV Adj City &amp; Dock</t>
  </si>
  <si>
    <t>FV Adj LLDC</t>
  </si>
  <si>
    <t>Stock of General Supplies</t>
  </si>
  <si>
    <t>Accounts Receivable - External</t>
  </si>
  <si>
    <t>Business area adjustment - accounts receivable</t>
  </si>
  <si>
    <t>Debtors (Acc Rec) - Adjustments</t>
  </si>
  <si>
    <t>Forex Valuation Adjustment - Accounts Receivable</t>
  </si>
  <si>
    <t>C/Tax LBs Debtors</t>
  </si>
  <si>
    <t>C/Tax Payers Debtor</t>
  </si>
  <si>
    <t>C/Tax LBs -Coll Fund Surplus/Deficit</t>
  </si>
  <si>
    <t>Debtors_BRS</t>
  </si>
  <si>
    <t>Funds Deposited W Solicitors</t>
  </si>
  <si>
    <t>EU VAT debtor</t>
  </si>
  <si>
    <t>NDR Debtors Ratepayers</t>
  </si>
  <si>
    <t>NDR Imp Allow Ratepayers</t>
  </si>
  <si>
    <t>GVA Grimley Imprest Control Account</t>
  </si>
  <si>
    <t>GVA Grimley VAT Cash &amp; Accrued Tim</t>
  </si>
  <si>
    <t>Kemsley (L&amp;P agent) Debtor</t>
  </si>
  <si>
    <t>GLL Debtor</t>
  </si>
  <si>
    <t>DTZ (L&amp;P agent) Debtor</t>
  </si>
  <si>
    <t>Thomas Lister VAT Timing Differences</t>
  </si>
  <si>
    <t>NDR CLG S31 Debtor</t>
  </si>
  <si>
    <t>NDR LB Cash Debtor</t>
  </si>
  <si>
    <t>NDR Coll Fund Surplus Debtor (LBs)</t>
  </si>
  <si>
    <t>NLE NDR Debtor-Lambeth</t>
  </si>
  <si>
    <t>RMBS Custodian Debtor</t>
  </si>
  <si>
    <t>State Street Custodian-Other</t>
  </si>
  <si>
    <t>State Street (GLG) Custodian</t>
  </si>
  <si>
    <t>Sundry Debtors</t>
  </si>
  <si>
    <t>BLKD Deferred VAT Recoverable on Creditors &gt; 6 M</t>
  </si>
  <si>
    <t>BLKD Unallocated A/R Cash Received</t>
  </si>
  <si>
    <t>Debtor LDA</t>
  </si>
  <si>
    <t>Debtors  (ex HCA)</t>
  </si>
  <si>
    <t>Debtor LTGDC (Transition)</t>
  </si>
  <si>
    <t>ERDF Debtor (Agency Acct)</t>
  </si>
  <si>
    <t>GVA Debtor (L&amp;P's Agent)</t>
  </si>
  <si>
    <t>Debtor-Current -GLAP</t>
  </si>
  <si>
    <t>Mayor's CIL Debtor</t>
  </si>
  <si>
    <t>Capital debtor-current</t>
  </si>
  <si>
    <t>Debtors-Other</t>
  </si>
  <si>
    <t>OPDC_Debtor_Current</t>
  </si>
  <si>
    <t>ERDF Sundry Debtors</t>
  </si>
  <si>
    <t>ERDF Unclaimed CLG Income</t>
  </si>
  <si>
    <t>ERDF CLG Unpaid Claims Y/End</t>
  </si>
  <si>
    <t>Interest Debtor-loans for capital purposes</t>
  </si>
  <si>
    <t>Interest Debtor-LLDC-Loan for capex</t>
  </si>
  <si>
    <t>VAT Input Tax</t>
  </si>
  <si>
    <t>BA Adjust - Input VAT</t>
  </si>
  <si>
    <t>VAT Input Tax - VAT only adjustment postings</t>
  </si>
  <si>
    <t>Net VAT Receivable</t>
  </si>
  <si>
    <t>Provision for Doubtful Debts</t>
  </si>
  <si>
    <t>C/Tax Payers Dr Imp Allow</t>
  </si>
  <si>
    <t>Interim Account - Receipts Clearing</t>
  </si>
  <si>
    <t>Government Grant</t>
  </si>
  <si>
    <t>Business area adjust - Financing Drs</t>
  </si>
  <si>
    <t>Prepaid Expenses</t>
  </si>
  <si>
    <t>Property Prepayments</t>
  </si>
  <si>
    <t>Capital Prepayments_CURRENT &lt; 1Yrs</t>
  </si>
  <si>
    <t>Petty Cash Clearing Account</t>
  </si>
  <si>
    <t>NHB revenue grant prepmt &lt;1yr to LBs</t>
  </si>
  <si>
    <t>NHB Capital grant prepmt &lt;1yr to LBs</t>
  </si>
  <si>
    <t>BLKD CCS Prepayment</t>
  </si>
  <si>
    <t>Emergency Loans - employees</t>
  </si>
  <si>
    <t>Season Ticket Loans - employees</t>
  </si>
  <si>
    <t>Rental Deposit Loan</t>
  </si>
  <si>
    <t>Childcare fees loan (upfront costs)</t>
  </si>
  <si>
    <t>Gym membership loan</t>
  </si>
  <si>
    <t>Citizenship Loan</t>
  </si>
  <si>
    <t>Bicycle Advance</t>
  </si>
  <si>
    <t>Bicycles to Work</t>
  </si>
  <si>
    <t>Accrued Income</t>
  </si>
  <si>
    <t>Intercompany Accounts Receivable - TFLFL</t>
  </si>
  <si>
    <t>GLA Holding Co - Intercompany Accts Reci</t>
  </si>
  <si>
    <t>GLAP - Intercompany Accounts Receivable</t>
  </si>
  <si>
    <t>OPDC - Intercompany Accounts Receivable</t>
  </si>
  <si>
    <t>LPC - Intercompany Accts Receivables</t>
  </si>
  <si>
    <t>Business area adjust - Intercoy Accts Receivable</t>
  </si>
  <si>
    <t>Business area adjust - Intercoy Debtors</t>
  </si>
  <si>
    <t>Short Term Deposits / Investments</t>
  </si>
  <si>
    <t>Interest receivable within 12 months</t>
  </si>
  <si>
    <t>S/Term deposit Adj(Credit)_trf to Cash Equi 170005</t>
  </si>
  <si>
    <t>CashEquiv_fr S/T Inv</t>
  </si>
  <si>
    <t>Interest receivable ST on Cash Equivalents</t>
  </si>
  <si>
    <t>Cash Equiv_Interest Adj - trf to 170006</t>
  </si>
  <si>
    <t>GLAP HZ Loan Inv on demand</t>
  </si>
  <si>
    <t>GLAP Loans - Property Other</t>
  </si>
  <si>
    <t>Agency LFEPA Investments</t>
  </si>
  <si>
    <t>Agency LLDC Investments</t>
  </si>
  <si>
    <t>Other Short Term Investments</t>
  </si>
  <si>
    <t>Infrastructure loans Cost &lt;1 yr</t>
  </si>
  <si>
    <t>Infrastructure loans Cost Interest &lt;1 yr</t>
  </si>
  <si>
    <t>Associate loans Cost &lt;1yr</t>
  </si>
  <si>
    <t>Associate loans Discount &lt;1yr</t>
  </si>
  <si>
    <t>Associate loans Impairment &lt;1yr</t>
  </si>
  <si>
    <t>Mortgages (managed byLAMAC) &lt;1 yr</t>
  </si>
  <si>
    <t>Loan Inv S/T-GLAP Interest Bearing</t>
  </si>
  <si>
    <t>Loan Inv S/T-Fresh Wharf Non-Interest</t>
  </si>
  <si>
    <t>Interest Rec-HZ Loan Inv in GLAP</t>
  </si>
  <si>
    <t>Interest rec fr GLAP on S/Term Loan Inv</t>
  </si>
  <si>
    <t>Loan S/T-GPF Non-Interest</t>
  </si>
  <si>
    <t>Miscellaneous Bank Postings</t>
  </si>
  <si>
    <t>1st Current Account</t>
  </si>
  <si>
    <t>1st Outgoing BACS</t>
  </si>
  <si>
    <t>1st Unpresented Cheques</t>
  </si>
  <si>
    <t>1st Outgoing Direct Debits</t>
  </si>
  <si>
    <t>1st Outgoing CHAPS</t>
  </si>
  <si>
    <t>1st Incoming Cheques/Cash</t>
  </si>
  <si>
    <t>1st Unpaid (Returned) Cheques</t>
  </si>
  <si>
    <t>1st PDQ Take In Recorded</t>
  </si>
  <si>
    <t>1st Cash In Transit</t>
  </si>
  <si>
    <t>2nd Current Account</t>
  </si>
  <si>
    <t>2nd Incoming Cheques/Cash</t>
  </si>
  <si>
    <t>2nd Unpaid (Returned) Cheques</t>
  </si>
  <si>
    <t>3rd Current Account</t>
  </si>
  <si>
    <t>4th Current Account</t>
  </si>
  <si>
    <t>6th Current Account</t>
  </si>
  <si>
    <t>1st Euro Current Account</t>
  </si>
  <si>
    <t>Euro Incoming Cheques/Cash</t>
  </si>
  <si>
    <t>GLA_LDA Current Account</t>
  </si>
  <si>
    <t>GLA _LDA SIBA Deposit Account</t>
  </si>
  <si>
    <t>Petty Cash Control clearing account</t>
  </si>
  <si>
    <t>Petty Cash Floats</t>
  </si>
  <si>
    <t>Petty Cash Float EUR</t>
  </si>
  <si>
    <t>Assets held for sale - Investment Property</t>
  </si>
  <si>
    <t>Accounts Payable - External</t>
  </si>
  <si>
    <t>Business area adjustment - accounts payable</t>
  </si>
  <si>
    <t>BLKD Long Term Accounts Payable Adjustment</t>
  </si>
  <si>
    <t>BLKD Creditors (Acc Pay) - Adjustments</t>
  </si>
  <si>
    <t>Forex Valuation Adjustment - Accounts Payable</t>
  </si>
  <si>
    <t>Accounts Payable Euro Region Dev Fund</t>
  </si>
  <si>
    <t>Accounts Payable-IMS</t>
  </si>
  <si>
    <t>VAT on Creditors &gt; 6 Months</t>
  </si>
  <si>
    <t>C/Tax LBs Creditors</t>
  </si>
  <si>
    <t>Creditors_BRS</t>
  </si>
  <si>
    <t>Creditor_Crossrail_TfL</t>
  </si>
  <si>
    <t>Do not use - C/Tax Coll Fund Sur/Def</t>
  </si>
  <si>
    <t>Retentions Creditor</t>
  </si>
  <si>
    <t>NDR O/PPmt fr Ratepayers</t>
  </si>
  <si>
    <t>BLKD Stock Consignment Wthdrawals</t>
  </si>
  <si>
    <t>NDR LB Cash Creditor</t>
  </si>
  <si>
    <t>NDR Coll Fund Deficit Creditor (LBs)</t>
  </si>
  <si>
    <t>NDR CLG Creditor Levy Pmt</t>
  </si>
  <si>
    <t>NDR CLG S31 Creditor</t>
  </si>
  <si>
    <t>London Green Fund ERDF creditor</t>
  </si>
  <si>
    <t>London Green Fund Suspense</t>
  </si>
  <si>
    <t>Goods Received / Invoice Received</t>
  </si>
  <si>
    <t>BLKD Stage Payments</t>
  </si>
  <si>
    <t>Sundry Creditors</t>
  </si>
  <si>
    <t>Offsetting Creditor _ Solicitors deposits</t>
  </si>
  <si>
    <t>Rent deposits-refundable</t>
  </si>
  <si>
    <t>RMBS Custodian Creditor</t>
  </si>
  <si>
    <t>BLKD AP Duplicate Payment Refunds</t>
  </si>
  <si>
    <t>Creditor LDA</t>
  </si>
  <si>
    <t>Creditor HCA</t>
  </si>
  <si>
    <t>Creditor LTGDC (Transition)</t>
  </si>
  <si>
    <t>ERDF Creditor (Agency Account)</t>
  </si>
  <si>
    <t>Creditor TfL Mayor's CIL</t>
  </si>
  <si>
    <t>Creditor-Curr-GLAP</t>
  </si>
  <si>
    <t>Mayor's CIL_London Boroughs Creditor</t>
  </si>
  <si>
    <t>OPDC Creditor- Current</t>
  </si>
  <si>
    <t>ERDF CLG Creditor (GLA as Agent)</t>
  </si>
  <si>
    <t>Agency L&amp;P Creditor-Funds Held by GLA</t>
  </si>
  <si>
    <t>Agency L&amp;P Creditor Interest</t>
  </si>
  <si>
    <t>Agency LFEPA Creditor-Funds Held by GLA</t>
  </si>
  <si>
    <t>Agency LFEPA Creditor Interest</t>
  </si>
  <si>
    <t>Agency LLDC Creditor- Funds Held by GLA</t>
  </si>
  <si>
    <t>Agency LLDC Creditor Interest</t>
  </si>
  <si>
    <t>Agency-LFEPA  Inv Accrued  Interest (y/end)</t>
  </si>
  <si>
    <t>GLAP Creditor_ Funds invested by GLA</t>
  </si>
  <si>
    <t>Interest payable ST on GLAP Loan</t>
  </si>
  <si>
    <t>GIS LFEPA Creditor-Funds Held by GLA</t>
  </si>
  <si>
    <t>GIS LFEPA Creditor Interest</t>
  </si>
  <si>
    <t>GIS LLDC Creditor -Funds Held by GLA</t>
  </si>
  <si>
    <t>GIS LLDC Creditor Interest</t>
  </si>
  <si>
    <t>GIS-MOPAC Funds</t>
  </si>
  <si>
    <t>GIS-MOPAC Interest recvd on Funds</t>
  </si>
  <si>
    <t>GIS - LPFA - Funds held in GIS</t>
  </si>
  <si>
    <t>GIS-LFEPA PWLB Principal</t>
  </si>
  <si>
    <t>GIS-LFEPA PWLB Interest</t>
  </si>
  <si>
    <t>GIS-MOPAC PWLB Principal</t>
  </si>
  <si>
    <t>GIS-MOPAC PWLB Intrst</t>
  </si>
  <si>
    <t>S/Term Inv adj(Debit)_GIS share SIBA acct</t>
  </si>
  <si>
    <t>Bank adj(Credit)_GIS share SIBA</t>
  </si>
  <si>
    <t>CIS Withholding Tax</t>
  </si>
  <si>
    <t>BLKD Miscellaneous Cash Transfers</t>
  </si>
  <si>
    <t>Social Committee</t>
  </si>
  <si>
    <t>VAT Output Tax</t>
  </si>
  <si>
    <t>BA Adjust - Output VAT</t>
  </si>
  <si>
    <t>VAT Output Tax - VAT only adjustment postings</t>
  </si>
  <si>
    <t>Net VAT Payable</t>
  </si>
  <si>
    <t>Interest payable to GLAP_Current</t>
  </si>
  <si>
    <t>Interest payable_Current_ &lt; 12 months</t>
  </si>
  <si>
    <t>Short Term Borrowing</t>
  </si>
  <si>
    <t>Finance Lease Creditors ROU &lt; 1 Year</t>
  </si>
  <si>
    <t>Accounts Payable - Payroll Vendors</t>
  </si>
  <si>
    <t>Accounts Payable - Employee Expenses</t>
  </si>
  <si>
    <t>Accrued Expenses</t>
  </si>
  <si>
    <t>Accrued Salaries &amp; Wages</t>
  </si>
  <si>
    <t>Salaries &amp; Wages Clearance Account</t>
  </si>
  <si>
    <t>Payroll Deduction - Personal Calls</t>
  </si>
  <si>
    <t>Accrued National Insurance Contributions</t>
  </si>
  <si>
    <t>Paid Absence Accrual</t>
  </si>
  <si>
    <t>Accrued Pension</t>
  </si>
  <si>
    <t>Accrued Voluntary Severance</t>
  </si>
  <si>
    <t>Business area adjust - Accruals/Provisions</t>
  </si>
  <si>
    <t>Payroll Suspense</t>
  </si>
  <si>
    <t>Salaries Paid in Advance</t>
  </si>
  <si>
    <t>Overbooked/BACS Recalls</t>
  </si>
  <si>
    <t>Attachment of Earnings Orders Suspense Account</t>
  </si>
  <si>
    <t>Court Order Administration Fees</t>
  </si>
  <si>
    <t>Salaries Payable Suspense Account</t>
  </si>
  <si>
    <t>Unclaimed Wages</t>
  </si>
  <si>
    <t>Payroll Intercompany Suspense Account</t>
  </si>
  <si>
    <t>Deferred Income &lt; 1 Year</t>
  </si>
  <si>
    <t>C/Tax Payers Opmt/Prepmt</t>
  </si>
  <si>
    <t>BRS receipts-Recognition Conditions</t>
  </si>
  <si>
    <t>Receipt In Adv-Election Deposits</t>
  </si>
  <si>
    <t>Receipts in Adv- Capital (w/ conditions)</t>
  </si>
  <si>
    <t>RIA-MHCLG Hsg Infra Fund (HIF) Marg Viab Fund</t>
  </si>
  <si>
    <t>Deferred Income (Revenue) &lt; 1 Year</t>
  </si>
  <si>
    <t>ERDF Income In Advance</t>
  </si>
  <si>
    <t>ERDF Interest Accruing On Income In Advance</t>
  </si>
  <si>
    <t>ERDF JESSICA Paid From Income In Advance</t>
  </si>
  <si>
    <t>ERDF Overfunding Priority 1 &amp; 2</t>
  </si>
  <si>
    <t>ERDF Overfunding Priority 3</t>
  </si>
  <si>
    <t>ERDF Priority 4</t>
  </si>
  <si>
    <t>Revenue Clearing</t>
  </si>
  <si>
    <t>Suspense Account</t>
  </si>
  <si>
    <t>RBS unalloc suspense</t>
  </si>
  <si>
    <t>Suspense - OPDC</t>
  </si>
  <si>
    <t>Accrued Capital Works</t>
  </si>
  <si>
    <t>Business area adjust - External Capital Creditors</t>
  </si>
  <si>
    <t>Provisions short term other</t>
  </si>
  <si>
    <t>CPO Provision- Current</t>
  </si>
  <si>
    <t>Intercompany Accounts Payable - TFLFL</t>
  </si>
  <si>
    <t>GLA Holding Co Intercoy Accts Payables</t>
  </si>
  <si>
    <t>GLAP Intercoy Accts Payables</t>
  </si>
  <si>
    <t>OPDC - Intercompany Accounts Payable</t>
  </si>
  <si>
    <t>LPC - Intercoy Accts Payables</t>
  </si>
  <si>
    <t>Business area adjust - Intercoy Accts Payable</t>
  </si>
  <si>
    <t>Accounts Payable &gt; 1 year (Operational)</t>
  </si>
  <si>
    <t>NDR Pool-Stratgic Inv Pot-SIP-Creditor</t>
  </si>
  <si>
    <t>Accruals - Non-Current Liability</t>
  </si>
  <si>
    <t>LCIF LT Creditor</t>
  </si>
  <si>
    <t>LCIF LT Creditor-unrealised FV gains/losses</t>
  </si>
  <si>
    <t>Capital Creditors_Non-current</t>
  </si>
  <si>
    <t>LT Creditor discount to PV</t>
  </si>
  <si>
    <t>Deferred Income (Revenue) &gt; 1 Year</t>
  </si>
  <si>
    <t>Capital Grants Received In Advance &gt;1 yr</t>
  </si>
  <si>
    <t>Retentions &gt; 1 Year</t>
  </si>
  <si>
    <t>Retentions Control Account &gt; 1Year</t>
  </si>
  <si>
    <t>Finance Lease Creditors ROU &gt; 1 Year</t>
  </si>
  <si>
    <t>Long Term Borrowing</t>
  </si>
  <si>
    <t>GLA creditor-Non Current</t>
  </si>
  <si>
    <t>Interest payable_Non Current_&gt;12 months</t>
  </si>
  <si>
    <t>Borrowing from DCLG-Housing Zones L/Term</t>
  </si>
  <si>
    <t>Borrowing LT fr DCLG_London Housing Bank</t>
  </si>
  <si>
    <t>Long Term Borrowing w/ GLA</t>
  </si>
  <si>
    <t>Bond Issue</t>
  </si>
  <si>
    <t>Capital Grant</t>
  </si>
  <si>
    <t>3rd Party Capital Contributions</t>
  </si>
  <si>
    <t>3rd Party Contributions Receipts</t>
  </si>
  <si>
    <t>Deferred Grant</t>
  </si>
  <si>
    <t>Housing Action Trust Dowries</t>
  </si>
  <si>
    <t>BLKD Provision for Holiday Pay</t>
  </si>
  <si>
    <t>Provision for Dilapidations</t>
  </si>
  <si>
    <t>CPO Provision - non current</t>
  </si>
  <si>
    <t>Provision- Discount to present value</t>
  </si>
  <si>
    <t>Provisions long term other</t>
  </si>
  <si>
    <t>Corp Tax Uncertain Tax Position Provision</t>
  </si>
  <si>
    <t>NDR Backdated Appeals Prov -NNDR3</t>
  </si>
  <si>
    <t>NDR In-Year Appeals Prov -NNDR3</t>
  </si>
  <si>
    <t>Business area adjust - Ext Capital Creditors &gt; 1Yr</t>
  </si>
  <si>
    <t>Capital Adjustment</t>
  </si>
  <si>
    <t>Usable Capital Receipts Reserve</t>
  </si>
  <si>
    <t>Capital Receipts-Inv Prop -In Year Receipts</t>
  </si>
  <si>
    <t>Capital Receipts-Dev Prop -In Year Receipts</t>
  </si>
  <si>
    <t>Capital Grants Unapplied</t>
  </si>
  <si>
    <t>Capital grants received in-year</t>
  </si>
  <si>
    <t>Deferred Capital Receipts Reserve</t>
  </si>
  <si>
    <t>Deferred Cap Recpts Res-GLAP Loan</t>
  </si>
  <si>
    <t>Precept Resilience reserve</t>
  </si>
  <si>
    <t>Revaluation Reserve</t>
  </si>
  <si>
    <t>Fair Value Reserve</t>
  </si>
  <si>
    <t>Merger Reserve</t>
  </si>
  <si>
    <t>Fixed Asset Restatement Account</t>
  </si>
  <si>
    <t>Earmarked Reserves</t>
  </si>
  <si>
    <t>Accumulated Absences Reserve</t>
  </si>
  <si>
    <t>Pension Reserve</t>
  </si>
  <si>
    <t>Financial Instrument Reval Reserve</t>
  </si>
  <si>
    <t>Financial Instruments Adjustment Reserve</t>
  </si>
  <si>
    <t>Election Reserve</t>
  </si>
  <si>
    <t>London Squares Reserve</t>
  </si>
  <si>
    <t>4th Plinth Reserve</t>
  </si>
  <si>
    <t>Legal Fees Reserve</t>
  </si>
  <si>
    <t>Professional Witness Reserve</t>
  </si>
  <si>
    <t>Indemnities Reserve</t>
  </si>
  <si>
    <t>Long Term Absence Reserve</t>
  </si>
  <si>
    <t>Staff Development Reserve</t>
  </si>
  <si>
    <t>Asset Replacement Reserve</t>
  </si>
  <si>
    <t>Accommodation Reserve</t>
  </si>
  <si>
    <t>City Hall Lease Reserve</t>
  </si>
  <si>
    <t>Assembly Reserve</t>
  </si>
  <si>
    <t>Self Insurance Reserve</t>
  </si>
  <si>
    <t>Olympics 2012 Reserve</t>
  </si>
  <si>
    <t>Programme Reserves</t>
  </si>
  <si>
    <t>Rev Grants Unapp Res</t>
  </si>
  <si>
    <t>GLA Economics Reserve</t>
  </si>
  <si>
    <t>Census &amp; SASPAC Reserve</t>
  </si>
  <si>
    <t>LASS Reserve</t>
  </si>
  <si>
    <t>Estates reserve</t>
  </si>
  <si>
    <t>BRS Crossrail reserve</t>
  </si>
  <si>
    <t>Mayoral Resettlement Reserve</t>
  </si>
  <si>
    <t>Planning Smoothing Reserve</t>
  </si>
  <si>
    <t>Environment Drainage  Reserve</t>
  </si>
  <si>
    <t>Development Corporations</t>
  </si>
  <si>
    <t>Precept Resilience Reserve</t>
  </si>
  <si>
    <t>London Ambassadors Reserve</t>
  </si>
  <si>
    <t>Pre Application Planning</t>
  </si>
  <si>
    <t>Home retrofit reserve</t>
  </si>
  <si>
    <t>Rev Grant Unapp-Addl GLA grant</t>
  </si>
  <si>
    <t>London &amp; Partners reserve</t>
  </si>
  <si>
    <t>CPO Fees &amp; Settlements Reserve</t>
  </si>
  <si>
    <t>Seaside &amp; country homes reserve</t>
  </si>
  <si>
    <t>Major Events reserve</t>
  </si>
  <si>
    <t>Recycled Capital Grant Fund Interest reserve</t>
  </si>
  <si>
    <t>New Homes Bonus LEP grant</t>
  </si>
  <si>
    <t>Sport for Social Change Reserve</t>
  </si>
  <si>
    <t>Capital Programme reserve</t>
  </si>
  <si>
    <t>BLKD London Green Fund Reserve</t>
  </si>
  <si>
    <t>Mayor's Resilience Reserve</t>
  </si>
  <si>
    <t>NDR Backdated appeals speading reserve</t>
  </si>
  <si>
    <t>New Museum Project</t>
  </si>
  <si>
    <t>LLDC Capital Funding Reserve</t>
  </si>
  <si>
    <t>Strategic Inv Fund Reserve</t>
  </si>
  <si>
    <t>Young Londoners Fund Reserve</t>
  </si>
  <si>
    <t>The Royal Docks Enterprise Zone Reserve</t>
  </si>
  <si>
    <t>COVID-19 Reserve</t>
  </si>
  <si>
    <t>RTB Revenue grant reserve</t>
  </si>
  <si>
    <t>Deferred Income (Y/end adj use only)</t>
  </si>
  <si>
    <t>Retained Earnings</t>
  </si>
  <si>
    <t>General Fund</t>
  </si>
  <si>
    <t>BRS Revenue Account</t>
  </si>
  <si>
    <t>Coll Fund Adj Acct - CTax</t>
  </si>
  <si>
    <t>Collection Fund Adj Account - BRS</t>
  </si>
  <si>
    <t>Coll Fund Adj Acct - NDR</t>
  </si>
  <si>
    <t>NDR App Prov Spreading Account</t>
  </si>
  <si>
    <t>General Fund trf - In year</t>
  </si>
  <si>
    <t>General Fees &amp; Charges</t>
  </si>
  <si>
    <t>CCS Enforcement Revenue</t>
  </si>
  <si>
    <t>Llite-TfL Income</t>
  </si>
  <si>
    <t>Llite-Elec Surplus</t>
  </si>
  <si>
    <t>Llite-CCL income</t>
  </si>
  <si>
    <t>Property Rental Revenue</t>
  </si>
  <si>
    <t>Service Charge Recoveries</t>
  </si>
  <si>
    <t>Property Rental Income Transfer</t>
  </si>
  <si>
    <t>Miscellaneous External Income</t>
  </si>
  <si>
    <t>Recharge to LPC</t>
  </si>
  <si>
    <t>Capitalisation - Income Accounts</t>
  </si>
  <si>
    <t>Release of Deferred Grant - Depreciation</t>
  </si>
  <si>
    <t>Amortisation of Deferred Capital Grant</t>
  </si>
  <si>
    <t>Amortisation of 3rd Party Funding</t>
  </si>
  <si>
    <t>Release of Deferred Grant - Disp of Tangible Asset</t>
  </si>
  <si>
    <t>Other Government Grants</t>
  </si>
  <si>
    <t>DCLG_ERDF Income</t>
  </si>
  <si>
    <t>Other Public Sector Contributions</t>
  </si>
  <si>
    <t>Functional Bodies Contibutions</t>
  </si>
  <si>
    <t>NHS bodies Contributions</t>
  </si>
  <si>
    <t>European Union Grants</t>
  </si>
  <si>
    <t>Business Rates Retention</t>
  </si>
  <si>
    <t>Y/E GLA Capital grants</t>
  </si>
  <si>
    <t>Non-Domestic  Rates (NDR)</t>
  </si>
  <si>
    <t>RSG Inc fr CLG</t>
  </si>
  <si>
    <t>Council Tax Income</t>
  </si>
  <si>
    <t>BRR Top-up Inc CLG</t>
  </si>
  <si>
    <t>Y/E NHBonus Rev Grant</t>
  </si>
  <si>
    <t>Grant reclaims</t>
  </si>
  <si>
    <t>Local Authority Precept</t>
  </si>
  <si>
    <t>Collection Fund Surplus/Deficit Accrual Adj</t>
  </si>
  <si>
    <t>3rd Party Capital Grants (Non Government)</t>
  </si>
  <si>
    <t>3rd Party Capital Grants (Government)</t>
  </si>
  <si>
    <t>BRS Transport Income</t>
  </si>
  <si>
    <t>Business Rate Supplement</t>
  </si>
  <si>
    <t>Business Rates Enterprise Zones</t>
  </si>
  <si>
    <t>Gov grant-Apprenticeship training</t>
  </si>
  <si>
    <t>Business Rate Supp Accrual</t>
  </si>
  <si>
    <t>Community Infrastructure Levy (CIL)</t>
  </si>
  <si>
    <t>Y/E Mayor's CIL</t>
  </si>
  <si>
    <t>Y/E Capital Contribution-CIL</t>
  </si>
  <si>
    <t>Y/E Capital cont-S106</t>
  </si>
  <si>
    <t>Y/E Capital contributions</t>
  </si>
  <si>
    <t>Y/E New Homes Bonus Capital Grant</t>
  </si>
  <si>
    <t>Y/E Capital Receipts</t>
  </si>
  <si>
    <t>Sponsorship Income</t>
  </si>
  <si>
    <t>Other Local Authority Contributions</t>
  </si>
  <si>
    <t>Other Joint Funding Contributions</t>
  </si>
  <si>
    <t>Income distribution from LP</t>
  </si>
  <si>
    <t>Developers Contributions</t>
  </si>
  <si>
    <t>Section 106 Contributions</t>
  </si>
  <si>
    <t>Housing Land Overage</t>
  </si>
  <si>
    <t>Staircasing Receipts</t>
  </si>
  <si>
    <t>Clawback-developer default</t>
  </si>
  <si>
    <t>Clawback-Cost Savings</t>
  </si>
  <si>
    <t>Equity Repayment</t>
  </si>
  <si>
    <t>Loan Capital Repayment</t>
  </si>
  <si>
    <t>Other Contributions</t>
  </si>
  <si>
    <t>Interest On Clawback Receipts</t>
  </si>
  <si>
    <t>Capital Recpt-Property-On Completion</t>
  </si>
  <si>
    <t>Ground Rent Income</t>
  </si>
  <si>
    <t>Capital Recpt-Refundble Deposit</t>
  </si>
  <si>
    <t>Licence Fees</t>
  </si>
  <si>
    <t>Contingent Rent Income</t>
  </si>
  <si>
    <t>Cap rec- Sale Investment  Property</t>
  </si>
  <si>
    <t>Share of disposal proceeds</t>
  </si>
  <si>
    <t>Y/E Trf Inc to Capital Reserves</t>
  </si>
  <si>
    <t>BRS Receipts trfd to RIA</t>
  </si>
  <si>
    <t>Transfer to Capital Reserves</t>
  </si>
  <si>
    <t>Interest Receivable - Balances Invested</t>
  </si>
  <si>
    <t>RMBS Interest Receivable</t>
  </si>
  <si>
    <t>RMBS _Premia</t>
  </si>
  <si>
    <t>RMBS_Discount</t>
  </si>
  <si>
    <t>LSR Interest Rec</t>
  </si>
  <si>
    <t>Interest Receivable on Grant Recoveries</t>
  </si>
  <si>
    <t>Interest Receivable On Derivatives - Intercompany</t>
  </si>
  <si>
    <t>Interest receivable - Escrow Accounts</t>
  </si>
  <si>
    <t>Interest Receivable - Other</t>
  </si>
  <si>
    <t>Interest Recvble GLAP Loan</t>
  </si>
  <si>
    <t>Realised Gain on Foreign Exchange investments</t>
  </si>
  <si>
    <t>LGF Int Rec &amp; Other Income</t>
  </si>
  <si>
    <t>Int Recv LLDC loan</t>
  </si>
  <si>
    <t>Interest Receivable- RCGF</t>
  </si>
  <si>
    <t>Y/E Interest received on soft loans</t>
  </si>
  <si>
    <t>Y/E Fin Inc-Unwind discount</t>
  </si>
  <si>
    <t>Fair Value Discount Gain</t>
  </si>
  <si>
    <t>FVTPL_Realised Gains</t>
  </si>
  <si>
    <t>FVTPL-Unrealised Gains</t>
  </si>
  <si>
    <t>Interest Receivable on Loans to Associates</t>
  </si>
  <si>
    <t>Net Interest On Scheme Assets</t>
  </si>
  <si>
    <t>Income-Receipt in Advance reversal</t>
  </si>
  <si>
    <t>Y/end adj- inc trf to RIA (Conditions not met)</t>
  </si>
  <si>
    <t>Y/E adj- Non-ringfenced grant reclassification</t>
  </si>
  <si>
    <t>Y/E Trf Hsg Grant reclaims to Corp Inc</t>
  </si>
  <si>
    <t>OHead rech GLAP</t>
  </si>
  <si>
    <t>Y/E Trf Loan Repmt to Bal Sheet</t>
  </si>
  <si>
    <t>RIA-reversal to I&amp;E</t>
  </si>
  <si>
    <t>AR/AP income offset</t>
  </si>
  <si>
    <t>Salaries - Basic Pay</t>
  </si>
  <si>
    <t>Paid Absence Accruals</t>
  </si>
  <si>
    <t>Pay - Mid-Point Adjustment</t>
  </si>
  <si>
    <t>Staff overhead recharge adj</t>
  </si>
  <si>
    <t>Allowances</t>
  </si>
  <si>
    <t>Resettlement Grants</t>
  </si>
  <si>
    <t>Overtime</t>
  </si>
  <si>
    <t>National Insurance Contributions</t>
  </si>
  <si>
    <t>Pension/Superannuation</t>
  </si>
  <si>
    <t>Pension Augmentation</t>
  </si>
  <si>
    <t>Pension Current Service Costs</t>
  </si>
  <si>
    <t>FRS17 Past Service Costs</t>
  </si>
  <si>
    <t>Reversal of Cash Pension Payments</t>
  </si>
  <si>
    <t>Holiday Pay Accrual</t>
  </si>
  <si>
    <t>Y/E IAS19 Admin Costs</t>
  </si>
  <si>
    <t>Agency Staff</t>
  </si>
  <si>
    <t>Seconded Staff - Non Group</t>
  </si>
  <si>
    <t>Contractors</t>
  </si>
  <si>
    <t>Voluntary Severance</t>
  </si>
  <si>
    <t>Compensation Pmts - Mayoral Advisors</t>
  </si>
  <si>
    <t>Recruitment Advertising</t>
  </si>
  <si>
    <t>Recruitment Agency Fees</t>
  </si>
  <si>
    <t>Recruitment Expenses</t>
  </si>
  <si>
    <t>Conferences &amp; Seminars</t>
  </si>
  <si>
    <t>Apprenticeship training funded via levy</t>
  </si>
  <si>
    <t>Political Party Conferences</t>
  </si>
  <si>
    <t>Professional &amp; Academic Fees - Employees</t>
  </si>
  <si>
    <t>Staff Relocation</t>
  </si>
  <si>
    <t>Staff Medical Insurance &amp; Treatment</t>
  </si>
  <si>
    <t>Medical &amp; First Aid Materials</t>
  </si>
  <si>
    <t>Staff Welfare Benefits</t>
  </si>
  <si>
    <t>Staff Communications</t>
  </si>
  <si>
    <t>Staff Awards &amp; Commendations</t>
  </si>
  <si>
    <t>Staff Entertainment</t>
  </si>
  <si>
    <t>Staff Teambuilding</t>
  </si>
  <si>
    <t>Tribunal Awards &amp; Other Settlements</t>
  </si>
  <si>
    <t>Minor Staff Expenses</t>
  </si>
  <si>
    <t>CRB Checks</t>
  </si>
  <si>
    <t>Childcare Vouchers</t>
  </si>
  <si>
    <t>Cycle to work bikes</t>
  </si>
  <si>
    <t>Non-GLA staff-Other expenses</t>
  </si>
  <si>
    <t>PAYE on Staff Benefits</t>
  </si>
  <si>
    <t>Apprenticeship levy</t>
  </si>
  <si>
    <t>Dev Prop Capital -Employee Expenses</t>
  </si>
  <si>
    <t>Capitalisation - Employee Expenses</t>
  </si>
  <si>
    <t>Building Maintenance &amp; Repairs</t>
  </si>
  <si>
    <t>External Building Maintenance</t>
  </si>
  <si>
    <t>Lift Maintenance</t>
  </si>
  <si>
    <t>Electrical Equipment Maintenance</t>
  </si>
  <si>
    <t>Property Management Fees</t>
  </si>
  <si>
    <t>Planning Fees</t>
  </si>
  <si>
    <t>Valuation Fees</t>
  </si>
  <si>
    <t>Home buy agents fees</t>
  </si>
  <si>
    <t>Estate agents fees</t>
  </si>
  <si>
    <t>Stamp duty</t>
  </si>
  <si>
    <t>Quantity Surveyor fees</t>
  </si>
  <si>
    <t>Security Equipment</t>
  </si>
  <si>
    <t>Security Services (Guards)</t>
  </si>
  <si>
    <t>Dilapidations</t>
  </si>
  <si>
    <t>Property Service Charges</t>
  </si>
  <si>
    <t>Land/Ground Rents</t>
  </si>
  <si>
    <t>Grounds Maintenance</t>
  </si>
  <si>
    <t>Landscape Maintenance</t>
  </si>
  <si>
    <t>Landscape Architect fees</t>
  </si>
  <si>
    <t>Fence Maintenance</t>
  </si>
  <si>
    <t>Site Supervision</t>
  </si>
  <si>
    <t>Minor Property Expenses / Receipts</t>
  </si>
  <si>
    <t>Electricity</t>
  </si>
  <si>
    <t>Gas</t>
  </si>
  <si>
    <t>Water</t>
  </si>
  <si>
    <t>Commercial Property Rent</t>
  </si>
  <si>
    <t>Head Lease Rent</t>
  </si>
  <si>
    <t>Rental of Serviced Accommodation</t>
  </si>
  <si>
    <t>Rates</t>
  </si>
  <si>
    <t>Fixtures &amp; Fittings</t>
  </si>
  <si>
    <t>Fire and Safety Equipment</t>
  </si>
  <si>
    <t>Health &amp; Safety Pest Control</t>
  </si>
  <si>
    <t>Health &amp; Safety Systems &amp; Assurance</t>
  </si>
  <si>
    <t>Office Cleaning</t>
  </si>
  <si>
    <t>Hotelroom cleaning-non staff</t>
  </si>
  <si>
    <t>Non Recyclable Waste Disposal/Refuse Collection</t>
  </si>
  <si>
    <t>Recycling</t>
  </si>
  <si>
    <t>Property Insurance</t>
  </si>
  <si>
    <t>Horticultural Expenses</t>
  </si>
  <si>
    <t>BRS Collection Costs</t>
  </si>
  <si>
    <t>BRS Other Collection Costs</t>
  </si>
  <si>
    <t>BRS Set up Costs</t>
  </si>
  <si>
    <t>Dev Prop Capital -Premises Expenditure</t>
  </si>
  <si>
    <t>Capitalisation - Premises Expenditure</t>
  </si>
  <si>
    <t>Vehicle Repairs &amp; Maintenance</t>
  </si>
  <si>
    <t>Vehicle Running Costs</t>
  </si>
  <si>
    <t>Vehicle Cleaning</t>
  </si>
  <si>
    <t>Vehicle Operating Leases</t>
  </si>
  <si>
    <t>Staff Travel (Business Fares)</t>
  </si>
  <si>
    <t>Non-GLA Business Fares</t>
  </si>
  <si>
    <t>Tube &amp; Train journeys</t>
  </si>
  <si>
    <t>Taxi &amp; Car Mileage</t>
  </si>
  <si>
    <t>Domestic flights</t>
  </si>
  <si>
    <t>International flights</t>
  </si>
  <si>
    <t>European flights</t>
  </si>
  <si>
    <t>Car Mileage</t>
  </si>
  <si>
    <t>Travel to/from work (Unsocial Hours)</t>
  </si>
  <si>
    <t>Dev Prop Capital-Transport Exp</t>
  </si>
  <si>
    <t>Furniture &amp; Equipment</t>
  </si>
  <si>
    <t>GLA FM equipment</t>
  </si>
  <si>
    <t>Equipment Repairs &amp; Maintenance</t>
  </si>
  <si>
    <t>Equipment Hire &amp; Rental</t>
  </si>
  <si>
    <t>Street Lighting</t>
  </si>
  <si>
    <t>Caterers Service Charges</t>
  </si>
  <si>
    <t>Refreshments/Meals at Meetings</t>
  </si>
  <si>
    <t>Uniforms</t>
  </si>
  <si>
    <t>Protective Clothing</t>
  </si>
  <si>
    <t>Printing</t>
  </si>
  <si>
    <t>Stationery</t>
  </si>
  <si>
    <t>Office Accommodation Moves</t>
  </si>
  <si>
    <t>GLA FM minor services</t>
  </si>
  <si>
    <t>Document Archive &amp; Storage</t>
  </si>
  <si>
    <t>Ticket &amp; Pass Production</t>
  </si>
  <si>
    <t>Publications &amp; Periodicals</t>
  </si>
  <si>
    <t>Data Purchase</t>
  </si>
  <si>
    <t>Professional Subscriptions</t>
  </si>
  <si>
    <t>Telephony Fixed</t>
  </si>
  <si>
    <t>Telephony Mobile</t>
  </si>
  <si>
    <t>Maintenance of Telecommunications Equipment</t>
  </si>
  <si>
    <t>Purchase of Telecommunications Equipment</t>
  </si>
  <si>
    <t>Postage</t>
  </si>
  <si>
    <t>Couriers</t>
  </si>
  <si>
    <t>Manage IT Services</t>
  </si>
  <si>
    <t>Computer Software</t>
  </si>
  <si>
    <t>Computer Hardware</t>
  </si>
  <si>
    <t>Computer Consumables</t>
  </si>
  <si>
    <t>Hardware Maintenance</t>
  </si>
  <si>
    <t>Software Maintenance</t>
  </si>
  <si>
    <t>Wide Area Network</t>
  </si>
  <si>
    <t>Fixed Local Area Network</t>
  </si>
  <si>
    <t>Wireless Local Area Network</t>
  </si>
  <si>
    <t>Data Centre Local Area Network</t>
  </si>
  <si>
    <t>Internet Access</t>
  </si>
  <si>
    <t>Remote Access Services</t>
  </si>
  <si>
    <t>Hotel Accommodation</t>
  </si>
  <si>
    <t>Non-GLA staff-Hotel Accommodation</t>
  </si>
  <si>
    <t>Meals Refreshments &amp; Subsistence</t>
  </si>
  <si>
    <t>Non-GLA staff-Meals</t>
  </si>
  <si>
    <t>External Meeting Room Hire &amp; Expenses</t>
  </si>
  <si>
    <t>Business Entertaining</t>
  </si>
  <si>
    <t>Advertising</t>
  </si>
  <si>
    <t>Statutory Advertising &amp; Notifications</t>
  </si>
  <si>
    <t>Statutory Ads Notices Communications &amp; Consultatio</t>
  </si>
  <si>
    <t>Marketing Strategy And Consultancy</t>
  </si>
  <si>
    <t>Photography And Video Design And Production</t>
  </si>
  <si>
    <t>Agency Fees Paid To Marketing Agencies</t>
  </si>
  <si>
    <t>Production Artwork And Design For Marketing</t>
  </si>
  <si>
    <t>Non Permanent Signage And Way Finding</t>
  </si>
  <si>
    <t>Radio TV Press Poster Cinema Airtime And Space</t>
  </si>
  <si>
    <t>Social Media And Digital Advertising Space</t>
  </si>
  <si>
    <t>External Events Roads Shows And Face To Face</t>
  </si>
  <si>
    <t>Promotions Incentives Merchandise Give-Aways</t>
  </si>
  <si>
    <t>Design &amp; Production Of Maps &amp; Timetable Publicity</t>
  </si>
  <si>
    <t>Design And Production Of Fares Information</t>
  </si>
  <si>
    <t>Customer Research And Counts</t>
  </si>
  <si>
    <t>Research For Marketing Campaigns And Activities</t>
  </si>
  <si>
    <t>Art And Poetry Installations And Programmes</t>
  </si>
  <si>
    <t>Data Hosting Email Design And Transmission Inc SMS</t>
  </si>
  <si>
    <t>Printing For Marketing Materials</t>
  </si>
  <si>
    <t>Printing For Customer Info Materials</t>
  </si>
  <si>
    <t>Storage And Distribution Of Publicity Materials</t>
  </si>
  <si>
    <t>PR Cost Product Cost &amp; PR Fees</t>
  </si>
  <si>
    <t>Monitoring Of PR And Social Media</t>
  </si>
  <si>
    <t>Partnership Marketing - Costs Incurred</t>
  </si>
  <si>
    <t>Photography &amp; Video</t>
  </si>
  <si>
    <t>Marketing Exhibitions &amp; Events</t>
  </si>
  <si>
    <t>Marketing Design &amp; Artwork</t>
  </si>
  <si>
    <t>Artwork</t>
  </si>
  <si>
    <t>Sign Manufacture</t>
  </si>
  <si>
    <t>Publications &amp; Publicity Material</t>
  </si>
  <si>
    <t>Maps, Timetables &amp; Fare Information</t>
  </si>
  <si>
    <t>Marketing &amp; Economic Research</t>
  </si>
  <si>
    <t>Public Affairs &amp; Media Relations</t>
  </si>
  <si>
    <t>Management &amp; Support Consultancy</t>
  </si>
  <si>
    <t>Consultancy  Evaluation Assessment</t>
  </si>
  <si>
    <t>Consultancy-Project Management</t>
  </si>
  <si>
    <t>Transport Planning Consultancy &amp; Services</t>
  </si>
  <si>
    <t>Research &amp; Study Fees</t>
  </si>
  <si>
    <t>Consultancy-Commissioned Report</t>
  </si>
  <si>
    <t>Planning &amp; Development Consultancy</t>
  </si>
  <si>
    <t>Property Consultancy  Economic Appraisals</t>
  </si>
  <si>
    <t>IT Consultancy</t>
  </si>
  <si>
    <t>Interpreters</t>
  </si>
  <si>
    <t>Legal Fees</t>
  </si>
  <si>
    <t>Expenditure</t>
  </si>
  <si>
    <t>Shared Services Fees</t>
  </si>
  <si>
    <t>Payroll Services Fees</t>
  </si>
  <si>
    <t>Transcription</t>
  </si>
  <si>
    <t>Translation Sign Language</t>
  </si>
  <si>
    <t>Shared service fees (non TfL)</t>
  </si>
  <si>
    <t>Event Management Fee</t>
  </si>
  <si>
    <t>NON-EY Audit Fee</t>
  </si>
  <si>
    <t>Internal Audit Fees</t>
  </si>
  <si>
    <t>External Audit Fees</t>
  </si>
  <si>
    <t>Other Professional Fees</t>
  </si>
  <si>
    <t>LGF Fund Mngr Fee &amp; Other Exp</t>
  </si>
  <si>
    <t>Trade Mark Registration</t>
  </si>
  <si>
    <t>General Insurance</t>
  </si>
  <si>
    <t>Brokers Fees</t>
  </si>
  <si>
    <t>Investment Mngr Fees</t>
  </si>
  <si>
    <t>LSR Fees</t>
  </si>
  <si>
    <t>Custodian Fee</t>
  </si>
  <si>
    <t>Claim Settlements</t>
  </si>
  <si>
    <t>Y/E CIL Admin Fee (revenue)</t>
  </si>
  <si>
    <t>Hsg-Rough Sleeping</t>
  </si>
  <si>
    <t>Corporate Subscriptions</t>
  </si>
  <si>
    <t>Charitable Donations</t>
  </si>
  <si>
    <t>Cash Discount Received</t>
  </si>
  <si>
    <t>RSG paid to FBs</t>
  </si>
  <si>
    <t>BRR paid to FBs</t>
  </si>
  <si>
    <t>Income maximisation expenses</t>
  </si>
  <si>
    <t>OPDC grant payments</t>
  </si>
  <si>
    <t>Y/E NHB grant paid to LBs</t>
  </si>
  <si>
    <t>Miscellaneous Finance Expenses</t>
  </si>
  <si>
    <t>Functional Bodies Grant Payments</t>
  </si>
  <si>
    <t>ODA Precept Payment</t>
  </si>
  <si>
    <t>Bus Rates Retent-CLG</t>
  </si>
  <si>
    <t>BRR Levy paid to CLG</t>
  </si>
  <si>
    <t>Grants to External Organisations</t>
  </si>
  <si>
    <t>HSG Grants to Registered Providers</t>
  </si>
  <si>
    <t>HSG Grants to Local Authorities</t>
  </si>
  <si>
    <t>HSG Grants to Non-Registered Providers</t>
  </si>
  <si>
    <t>Mayor's CIL-Pmt to TfL</t>
  </si>
  <si>
    <t>ERDF_Central Govt/NDPB_Current</t>
  </si>
  <si>
    <t>ERDF_Local Auth_Current</t>
  </si>
  <si>
    <t>ERDF_Public Corp_Current</t>
  </si>
  <si>
    <t>ERDF_Private Sector NPISH_Current</t>
  </si>
  <si>
    <t>ERDF_Private Sector Companies_Current</t>
  </si>
  <si>
    <t>ERDF_Central Govt/NDPB_Capital</t>
  </si>
  <si>
    <t>ERDF_Local Auth_Capital</t>
  </si>
  <si>
    <t>ERDF_Public Corp_Capital</t>
  </si>
  <si>
    <t>ERDF_Private Sector Companies_Capital</t>
  </si>
  <si>
    <t>Interface Payment Suspense</t>
  </si>
  <si>
    <t>NLE - Grant pmt to TfL</t>
  </si>
  <si>
    <t>Contingent grant LA</t>
  </si>
  <si>
    <t>Loans Local Authorities</t>
  </si>
  <si>
    <t>Contingent Grant-Ext Org</t>
  </si>
  <si>
    <t>Cash Handling &amp; Processing</t>
  </si>
  <si>
    <t>Exchange Gain Realised</t>
  </si>
  <si>
    <t>Exchange Loss Realised</t>
  </si>
  <si>
    <t>Exchange Gain on Valuation (Unrealised)</t>
  </si>
  <si>
    <t>Exchange Loss on Valuation (Unrealised)</t>
  </si>
  <si>
    <t>Non Comm Loan - 0% &amp; &lt; mkt %</t>
  </si>
  <si>
    <t>Comm loans - mkt rate%</t>
  </si>
  <si>
    <t>Loan  - Custom Build</t>
  </si>
  <si>
    <t>Loans to GLAP</t>
  </si>
  <si>
    <t>Precept paid to FBs</t>
  </si>
  <si>
    <t>Council Tax paid to GLA</t>
  </si>
  <si>
    <t>NDR paid to FBs</t>
  </si>
  <si>
    <t>NDR paid to GLA</t>
  </si>
  <si>
    <t>Bad Debt Provision</t>
  </si>
  <si>
    <t>Bad Debt Recovered</t>
  </si>
  <si>
    <t>Bad Debts Written Off</t>
  </si>
  <si>
    <t>Small payment differences</t>
  </si>
  <si>
    <t>NRV Adj (Dev Prop Stock)</t>
  </si>
  <si>
    <t>Redundant/Scrapped Stock</t>
  </si>
  <si>
    <t>Cost of Sales-Development Property</t>
  </si>
  <si>
    <t>Dev Prop Capital-Supp &amp; Serv</t>
  </si>
  <si>
    <t>Capitalisation - Supplies &amp; Services Expenditure</t>
  </si>
  <si>
    <t>Contracted Services Buildings</t>
  </si>
  <si>
    <t>CCS Adjudication Services Contract</t>
  </si>
  <si>
    <t>Purchase of Land &amp; Buildings</t>
  </si>
  <si>
    <t>Contracted Services - Roads</t>
  </si>
  <si>
    <t>Llite-TPLS Mngt Fee</t>
  </si>
  <si>
    <t>Llite-DNUoS charge</t>
  </si>
  <si>
    <t>Llite-DNUoS benefit</t>
  </si>
  <si>
    <t>Llite-Meter Admin Fee</t>
  </si>
  <si>
    <t>Llite-Electricity deficit (top up)</t>
  </si>
  <si>
    <t>Llite-Imbalance (PAR50)</t>
  </si>
  <si>
    <t>LlIte-TNUoS alteration</t>
  </si>
  <si>
    <t>Llite-BSUoS alteration</t>
  </si>
  <si>
    <t>Llite-DNUoS alteration</t>
  </si>
  <si>
    <t>Llite-ROC</t>
  </si>
  <si>
    <t>Llite-CCL</t>
  </si>
  <si>
    <t>Llite-FiT</t>
  </si>
  <si>
    <t>Llite-Management costs</t>
  </si>
  <si>
    <t>Llite-Audit Fees</t>
  </si>
  <si>
    <t>Llite-GLA Recharge</t>
  </si>
  <si>
    <t>Llite-Legal &amp; Prof fees</t>
  </si>
  <si>
    <t>Llite-Development Costs</t>
  </si>
  <si>
    <t>Maintenance Materials</t>
  </si>
  <si>
    <t>Plant &amp; Equipment Purchases</t>
  </si>
  <si>
    <t>Upgrade/modification works</t>
  </si>
  <si>
    <t>Travel Card Discount Payment</t>
  </si>
  <si>
    <t>Year End Overheads recharge GLA</t>
  </si>
  <si>
    <t>Property costs rechge fr GLA</t>
  </si>
  <si>
    <t>Marketing Recharge (GLA)</t>
  </si>
  <si>
    <t>Finance recharge (GLA)</t>
  </si>
  <si>
    <t>Legal recharge (GLA)</t>
  </si>
  <si>
    <t>IT recharge (GLA)</t>
  </si>
  <si>
    <t>HR recharge (GLA)</t>
  </si>
  <si>
    <t>Facilities recharge (GLA)</t>
  </si>
  <si>
    <t>Operational Buildings recharge (GLA)</t>
  </si>
  <si>
    <t>I/Serv Rechg-Out</t>
  </si>
  <si>
    <t>I/Serv Rechg-In</t>
  </si>
  <si>
    <t>Support Services Recharged Out</t>
  </si>
  <si>
    <t>Other Recoveries</t>
  </si>
  <si>
    <t>Dev Prop Capital-Third Party Pmts</t>
  </si>
  <si>
    <t>Capitalisation - Third Party Payments</t>
  </si>
  <si>
    <t>Depreciation of PPE</t>
  </si>
  <si>
    <t>Amortisation of Intangibles</t>
  </si>
  <si>
    <t>Depreciation Assets Held for Sale</t>
  </si>
  <si>
    <t>Depreciation of Leases - Finance Leases BNPP</t>
  </si>
  <si>
    <t>Amortisation of Goodwill</t>
  </si>
  <si>
    <t>Release of CAA re Historic Cost Depn/Amort</t>
  </si>
  <si>
    <t>Y/E CPO prov release</t>
  </si>
  <si>
    <t>AUC expensed- Dev Prop Stock</t>
  </si>
  <si>
    <t>Interest Payable on Overdrafts &amp; Loans</t>
  </si>
  <si>
    <t>Int Pay on GLAP Borrowing</t>
  </si>
  <si>
    <t>Capitalised Interest</t>
  </si>
  <si>
    <t>Interest Payable on Property Purchases</t>
  </si>
  <si>
    <t>Interest Payable Fin Lease ROU</t>
  </si>
  <si>
    <t>Interest Payable Late Payments</t>
  </si>
  <si>
    <t>Realised Loss on Foreign Exchange investments</t>
  </si>
  <si>
    <t>Interest Payable - Operating Lease Creditors - T&amp;D</t>
  </si>
  <si>
    <t>FVTPL-Unrealised Gain/Loss</t>
  </si>
  <si>
    <t>Net Interest On Defined Benefit Obligations</t>
  </si>
  <si>
    <t>Y/E IAS19 Net int on net pension liability</t>
  </si>
  <si>
    <t>FVTPL Loss on Disposal</t>
  </si>
  <si>
    <t>Interest on Bond &amp; Other Loans</t>
  </si>
  <si>
    <t>Fair Value Adj Investment Property</t>
  </si>
  <si>
    <t>Y/E FV discount loss</t>
  </si>
  <si>
    <t>Write down LT liability to PV</t>
  </si>
  <si>
    <t>Fin Exp-Unwind Disc on LT liabilities</t>
  </si>
  <si>
    <t>Inflation uplift expense</t>
  </si>
  <si>
    <t>Non Activity - Minimum Revenue Provision</t>
  </si>
  <si>
    <t>Minimum Rev Prov Crossrail</t>
  </si>
  <si>
    <t>NBV on Disposal of Assets</t>
  </si>
  <si>
    <t>NBV of Disp Investment Property - TTL</t>
  </si>
  <si>
    <t>NBV of Disp Intangible</t>
  </si>
  <si>
    <t>Fair Value of disposal</t>
  </si>
  <si>
    <t>Gross Proceeds on Disposal of Fixed Assets</t>
  </si>
  <si>
    <t>Proceeds on Disposal Intangible</t>
  </si>
  <si>
    <t>Cost of Disposal of Fixed Assets</t>
  </si>
  <si>
    <t>Costs of Disp Inv Prop - TTL Legal fees</t>
  </si>
  <si>
    <t>Costs of Disp Inv Prop - TTL Man Cons</t>
  </si>
  <si>
    <t>Costs of Disp Inv Prop - TTL Planning</t>
  </si>
  <si>
    <t>Costs of Disp inv Prop - TTL Prof Eng</t>
  </si>
  <si>
    <t>Disposal Fees - Legal</t>
  </si>
  <si>
    <t>Disposal Fees - Property</t>
  </si>
  <si>
    <t>Property development costs</t>
  </si>
  <si>
    <t>Impairment of Land</t>
  </si>
  <si>
    <t>Equity  Investment</t>
  </si>
  <si>
    <t>Revenue Financing of Capital</t>
  </si>
  <si>
    <t>Revenue Expenditure Funded by Capital Under Statut</t>
  </si>
  <si>
    <t>Rev Exp Fund Cap BRS</t>
  </si>
  <si>
    <t>BRS Rev Financing of Capital</t>
  </si>
  <si>
    <t>Funds-Rev Financing of Capital</t>
  </si>
  <si>
    <t>Y/E REFCUS CIL grant paid to TfL</t>
  </si>
  <si>
    <t>Y/E Revenue Financing of Loan Inv (Capital)</t>
  </si>
  <si>
    <t>Impairment/Permanent Diminution</t>
  </si>
  <si>
    <t>Impairment of Investment</t>
  </si>
  <si>
    <t>Y/E Impairment Fin Inst</t>
  </si>
  <si>
    <t>Y/E Impairment PPE</t>
  </si>
  <si>
    <t>FV Adj Investment Properties</t>
  </si>
  <si>
    <t>Income Tax Expense - Current Year</t>
  </si>
  <si>
    <t>Transfer to Earmarked Reserves</t>
  </si>
  <si>
    <t>FRS17 Actuarial Adjustments</t>
  </si>
  <si>
    <t>Transfer From Earmarked Reserves</t>
  </si>
  <si>
    <t>Transfer To/ From Pension Reserve</t>
  </si>
  <si>
    <t>Transfer To/ From Accumulated Absences Reserve</t>
  </si>
  <si>
    <t>Trf to/from RIA Earmarked Reserve</t>
  </si>
  <si>
    <t>Trf from BRS Revenue Account</t>
  </si>
  <si>
    <t>Trf to BRS Revenue Account</t>
  </si>
  <si>
    <t>Trf to/ fr NDR Appeals Smoothing Reserve</t>
  </si>
  <si>
    <t>Release Of Capital Reserve Depreciation</t>
  </si>
  <si>
    <t>NDR inc trfd to res</t>
  </si>
  <si>
    <t>Trf fr NDR App Prov Sprdng Acct</t>
  </si>
  <si>
    <t>Trf to Mayor's Resilence Reserve</t>
  </si>
  <si>
    <t>Y/E trf to NHB revenue reserve</t>
  </si>
  <si>
    <t>Trf fr Mayor's Resilience Reserve</t>
  </si>
  <si>
    <t>Y/E Trf fr NHB revenue reserve</t>
  </si>
  <si>
    <t>CTax income trf to reserves</t>
  </si>
  <si>
    <t>Trf from MDC reserve</t>
  </si>
  <si>
    <t>NDR inc trfd fr res</t>
  </si>
  <si>
    <t>Release of Revaluation Reserve Depreciation</t>
  </si>
  <si>
    <t>Trf to/fr LLDC capital reserve</t>
  </si>
  <si>
    <t>Trf to/fr Business Rates Reserve (NDR)</t>
  </si>
  <si>
    <t>Release of Capital Reserve FA Disposal</t>
  </si>
  <si>
    <t>Release of Revaluation Reserve FA Disposal</t>
  </si>
  <si>
    <t>Transfer to Capital Reserve Proceeds</t>
  </si>
  <si>
    <t>Y/E Trf Cap Grant to CAA</t>
  </si>
  <si>
    <t>Y/E Trf Cap Cont to CAA</t>
  </si>
  <si>
    <t>Y/E CIL Capital grant trf to reserves</t>
  </si>
  <si>
    <t>Capital Year End</t>
  </si>
  <si>
    <t>Y/E Trf Hsg Grant reclaims to Corp Income</t>
  </si>
  <si>
    <t>Y/E Impairment trf'd to CAA</t>
  </si>
  <si>
    <t>Y/E CPO prov release trf'd to CAA</t>
  </si>
  <si>
    <t>Loan transfer to Balance Sheet</t>
  </si>
  <si>
    <t>Y/E Trf to Financial Inst Adj Acct</t>
  </si>
  <si>
    <t>Revenue funded loan to B/Sheet</t>
  </si>
  <si>
    <t>Y/E FV gain/loss transferred to CAA</t>
  </si>
  <si>
    <t>Transfer From Collection Fund Account</t>
  </si>
  <si>
    <t>Y/E Trf NDR Sur/Cash</t>
  </si>
  <si>
    <t>Y/E Trf to Capital Receipt Reserve</t>
  </si>
  <si>
    <t>Y/E Trf to Capital Grants Unapplied</t>
  </si>
  <si>
    <t>Y/E Trf Depreciation to CAA</t>
  </si>
  <si>
    <t>Y/E Trf REFCUS to CAA</t>
  </si>
  <si>
    <t>BLKD RPI Indexation (Planning Only)</t>
  </si>
  <si>
    <t>BLKD Construction Industry Indexation (Planning On</t>
  </si>
  <si>
    <t>Transformation - Non Staff</t>
  </si>
  <si>
    <t>Short Term Accounts Payable VAT</t>
  </si>
  <si>
    <t>BLKD Long Term Acc Payable VAT</t>
  </si>
  <si>
    <t>Short Term Accounts Receivable VAT</t>
  </si>
  <si>
    <t>Contra VAT Repost</t>
  </si>
  <si>
    <t>BLKD Long Term Accounts Payable</t>
  </si>
  <si>
    <t>BLKD Long Term Accounts Receivable Contra</t>
  </si>
  <si>
    <t>FI-CO reconcilitiation posting</t>
  </si>
  <si>
    <t>BLKD Data Migration - General Ledger Catch All</t>
  </si>
  <si>
    <t>BLKD Data Migration - Customer Open Items</t>
  </si>
  <si>
    <t>BLKD Data Migration - Vendor Open Items</t>
  </si>
  <si>
    <t>Data Migration - General Ledger Opening Balances</t>
  </si>
  <si>
    <t>GM.0101</t>
  </si>
  <si>
    <t>GM.0104</t>
  </si>
  <si>
    <t>GM.0104.003</t>
  </si>
  <si>
    <t>GM.0104.004</t>
  </si>
  <si>
    <t>COVID19 COD</t>
  </si>
  <si>
    <t>GM.0106</t>
  </si>
  <si>
    <t>GM.0106.004</t>
  </si>
  <si>
    <t>GM.0106.005</t>
  </si>
  <si>
    <t>GM.0106.006</t>
  </si>
  <si>
    <t>GM.0106.007</t>
  </si>
  <si>
    <t>GM.0107</t>
  </si>
  <si>
    <t>GM.0109</t>
  </si>
  <si>
    <t>GK.0110.010</t>
  </si>
  <si>
    <t>GM.0111</t>
  </si>
  <si>
    <t>GM.0111.001</t>
  </si>
  <si>
    <t>GM.0111.002</t>
  </si>
  <si>
    <t>GM.0111.003</t>
  </si>
  <si>
    <t>GM.0111.004</t>
  </si>
  <si>
    <t>GM.0111.200</t>
  </si>
  <si>
    <t>GM.0112</t>
  </si>
  <si>
    <t>GM.0112.001</t>
  </si>
  <si>
    <t>GM.0112.002</t>
  </si>
  <si>
    <t>GM.0112.003</t>
  </si>
  <si>
    <t>G0113</t>
  </si>
  <si>
    <t>GA.0113</t>
  </si>
  <si>
    <t>GG.0201.004</t>
  </si>
  <si>
    <t>COVID19 C&amp;S</t>
  </si>
  <si>
    <t>GG.02011</t>
  </si>
  <si>
    <t>DELETE-GW0220.001</t>
  </si>
  <si>
    <t>GG.0220.003.006</t>
  </si>
  <si>
    <t>GG.0220.006.007</t>
  </si>
  <si>
    <t>GG.0220.011</t>
  </si>
  <si>
    <t>LOTI</t>
  </si>
  <si>
    <t>GG.0220.012</t>
  </si>
  <si>
    <t>GN.0220</t>
  </si>
  <si>
    <t>GP022002</t>
  </si>
  <si>
    <t>GP022011</t>
  </si>
  <si>
    <t>GG.0230.002.001</t>
  </si>
  <si>
    <t>GG.0230.002.001.003</t>
  </si>
  <si>
    <t>GG.0230.002.002</t>
  </si>
  <si>
    <t>GG.0230.002.003</t>
  </si>
  <si>
    <t>GG.0230.002.004</t>
  </si>
  <si>
    <t>GG.0230.002.006</t>
  </si>
  <si>
    <t>GG.0230.002.007</t>
  </si>
  <si>
    <t>GG.0230.002.008</t>
  </si>
  <si>
    <t>GG.0230.003.002</t>
  </si>
  <si>
    <t>GG.0230.003.003.004</t>
  </si>
  <si>
    <t>GG.0230.003.004</t>
  </si>
  <si>
    <t>GG.0230.003.004.001</t>
  </si>
  <si>
    <t>GG.0230.004.001</t>
  </si>
  <si>
    <t>GG.0230.004.002</t>
  </si>
  <si>
    <t>GG.0230.004.002.001</t>
  </si>
  <si>
    <t>GG.0230.004.003</t>
  </si>
  <si>
    <t>GG.0230.004.003.003</t>
  </si>
  <si>
    <t>GG.0230.004.004</t>
  </si>
  <si>
    <t>GG.0230.004.004.003</t>
  </si>
  <si>
    <t>GG.0230.004.005</t>
  </si>
  <si>
    <t>GG.0230.004.005.004</t>
  </si>
  <si>
    <t>GG.0230.004.005.006</t>
  </si>
  <si>
    <t>GG.0230.005.003</t>
  </si>
  <si>
    <t>GG.0230.006.002</t>
  </si>
  <si>
    <t>GG.0230.006.003</t>
  </si>
  <si>
    <t>GG.0230.006.004</t>
  </si>
  <si>
    <t>GG.0230.007.002</t>
  </si>
  <si>
    <t>GG.0230.007.003</t>
  </si>
  <si>
    <t>GG.0230.008</t>
  </si>
  <si>
    <t>GG.0230.010</t>
  </si>
  <si>
    <t>GG.0230.011</t>
  </si>
  <si>
    <t>GG.0230.012</t>
  </si>
  <si>
    <t>GP023011</t>
  </si>
  <si>
    <t>GG.0240.003.007</t>
  </si>
  <si>
    <t>GG.0240.003.008</t>
  </si>
  <si>
    <t>GG.0240.003.010</t>
  </si>
  <si>
    <t>GG.0240.003.014</t>
  </si>
  <si>
    <t>GG.0240.003.015</t>
  </si>
  <si>
    <t>GG.0240.003.016</t>
  </si>
  <si>
    <t>GG.0240.003.017</t>
  </si>
  <si>
    <t>GG.0240.003.017.001</t>
  </si>
  <si>
    <t>LHC - GLA FUNDED</t>
  </si>
  <si>
    <t>LHC - NHS ENGLAND FUNDED</t>
  </si>
  <si>
    <t>GG.0240.010.029</t>
  </si>
  <si>
    <t>GG.0240.010.030</t>
  </si>
  <si>
    <t>HEIAP</t>
  </si>
  <si>
    <t>GG.0240.010.031</t>
  </si>
  <si>
    <t>GG.0240.010.032</t>
  </si>
  <si>
    <t>GG.0240.010.033</t>
  </si>
  <si>
    <t>GG.0240.010.034</t>
  </si>
  <si>
    <t>GG.0240.013.026</t>
  </si>
  <si>
    <t>GG.0240.013.037</t>
  </si>
  <si>
    <t>GG.0240.013.042</t>
  </si>
  <si>
    <t>GG.0240.013.043</t>
  </si>
  <si>
    <t>GG.0240.013.044</t>
  </si>
  <si>
    <t>GG.0240.013.045</t>
  </si>
  <si>
    <t>GG.0240.013.046</t>
  </si>
  <si>
    <t>GG.0240.013.047</t>
  </si>
  <si>
    <t>GG.0240.013.048</t>
  </si>
  <si>
    <t>GG.0240.013.050</t>
  </si>
  <si>
    <t>GG.0240.013.051</t>
  </si>
  <si>
    <t>ROCKET SCIENCE - FREESPORT MGT</t>
  </si>
  <si>
    <t>MAJOR SPORTS ENGAGEMENT FUND</t>
  </si>
  <si>
    <t>CLUBWORKS - LONDON SPORT</t>
  </si>
  <si>
    <t>GG.0240.015.011</t>
  </si>
  <si>
    <t>PARALYMPIC LEGACY PROGRAMME</t>
  </si>
  <si>
    <t>PEOPLE FRIENDLY LONDON</t>
  </si>
  <si>
    <t>UKVI</t>
  </si>
  <si>
    <t>GG.0240.015.013</t>
  </si>
  <si>
    <t>GG.0240.015.014</t>
  </si>
  <si>
    <t>GG.0240.015.015</t>
  </si>
  <si>
    <t>GG.0240.015.016</t>
  </si>
  <si>
    <t>CULTURAL LEGACY &amp; 2017 ATHLETICS</t>
  </si>
  <si>
    <t>WORLD WAR 1 COMMEMORATION</t>
  </si>
  <si>
    <t>ESF2-2 REALISING AMBITIONS</t>
  </si>
  <si>
    <t>LDD1-5 PATHWAYS TO A POSITIVE FUTURE</t>
  </si>
  <si>
    <t>LDD2-1 WORK SMART LONDON</t>
  </si>
  <si>
    <t>LDD3-2 PATHWAYS TO A POSITIVE FUTURE</t>
  </si>
  <si>
    <t>YO1-2 STAYING IN TOUCH</t>
  </si>
  <si>
    <t>Y03-1 STAYING IN TOUCH</t>
  </si>
  <si>
    <t>GLA YOUTH ESF ADMIN ALLOWANCE</t>
  </si>
  <si>
    <t>GG.0240.027.003</t>
  </si>
  <si>
    <t>EU EVALUATION PROJECT</t>
  </si>
  <si>
    <t>LSEF DIRECT GRANTS ROUND 1</t>
  </si>
  <si>
    <t>LSEF DIRECT GRANTS ROUND 2</t>
  </si>
  <si>
    <t>LSEF DIRECT GRANTS ROUND 3</t>
  </si>
  <si>
    <t>GG.0240.031.002</t>
  </si>
  <si>
    <t>LONDON SCHOOLS ANNUAL REPORT</t>
  </si>
  <si>
    <t>EIF: ENGLISH THE KEY TO INTEGRATION</t>
  </si>
  <si>
    <t>VAUXHALL PRIMARY SCHOOL</t>
  </si>
  <si>
    <t>BETHNAL GREEN ACADEMY</t>
  </si>
  <si>
    <t>SPRINGFIELD COMMUNITY PRIMARY SCHOOL</t>
  </si>
  <si>
    <t>NEW SCHOOLS FOR LONDON</t>
  </si>
  <si>
    <t>2017 IAAF WORLD CHAMPIONSHIPS</t>
  </si>
  <si>
    <t>2017 IPC WORLD CHAMPIONSHIPS</t>
  </si>
  <si>
    <t>MAJOR EVENTS SPORTS PROGRAMME</t>
  </si>
  <si>
    <t>FINA DIVING WORLD SERIES</t>
  </si>
  <si>
    <t>GG.0240.040</t>
  </si>
  <si>
    <t>GG.0240.041.001</t>
  </si>
  <si>
    <t>ESF 14-20 CLIW</t>
  </si>
  <si>
    <t>GG.0240.041.002</t>
  </si>
  <si>
    <t>ESF 14-20 GBOT</t>
  </si>
  <si>
    <t>GG.0240.044</t>
  </si>
  <si>
    <t>GG.0240.045</t>
  </si>
  <si>
    <t>GG.0240.045.010</t>
  </si>
  <si>
    <t>GG.0240.045.010.001</t>
  </si>
  <si>
    <t>GG.0240.045.010.002</t>
  </si>
  <si>
    <t>GG.0240.045.010.003</t>
  </si>
  <si>
    <t>GG.0240.045.010.004</t>
  </si>
  <si>
    <t>GG.0240.045.020</t>
  </si>
  <si>
    <t>GG.0240.045.020.001</t>
  </si>
  <si>
    <t>GG.0240.045.020.002</t>
  </si>
  <si>
    <t>GG.0240.045.020.003</t>
  </si>
  <si>
    <t>GG.0240.045.030</t>
  </si>
  <si>
    <t>GG.0240.045.030.001</t>
  </si>
  <si>
    <t>GG.0240.045.040</t>
  </si>
  <si>
    <t>GG.0240.045.040.001</t>
  </si>
  <si>
    <t>GG.0240.045.040.002</t>
  </si>
  <si>
    <t>GG.0240.045.040.003</t>
  </si>
  <si>
    <t>GG.0240.045.040.004</t>
  </si>
  <si>
    <t>GG.0240.045.040.005</t>
  </si>
  <si>
    <t>GG.0240.045.050</t>
  </si>
  <si>
    <t>GG.0240.045.050.001</t>
  </si>
  <si>
    <t>GG.0240.045.060</t>
  </si>
  <si>
    <t>GG.0240.045.060.001</t>
  </si>
  <si>
    <t>GG.0240.045.060.002</t>
  </si>
  <si>
    <t>GG.0240.045.060.003</t>
  </si>
  <si>
    <t>GG.0240.045.060.004</t>
  </si>
  <si>
    <t>GG.0240.045.070</t>
  </si>
  <si>
    <t>GG.0240.045.070.001</t>
  </si>
  <si>
    <t>GG.0240.045.070.002</t>
  </si>
  <si>
    <t>GN.0240</t>
  </si>
  <si>
    <t>GP024001</t>
  </si>
  <si>
    <t>GP024002</t>
  </si>
  <si>
    <t>GP024003</t>
  </si>
  <si>
    <t>GP024004</t>
  </si>
  <si>
    <t>GP024011</t>
  </si>
  <si>
    <t>GP024012</t>
  </si>
  <si>
    <t>GP024015</t>
  </si>
  <si>
    <t>GP024016</t>
  </si>
  <si>
    <t>GP024017</t>
  </si>
  <si>
    <t>GP024018</t>
  </si>
  <si>
    <t>GP024019</t>
  </si>
  <si>
    <t>GP024020</t>
  </si>
  <si>
    <t>GP024021</t>
  </si>
  <si>
    <t>GP024022</t>
  </si>
  <si>
    <t>GP024098</t>
  </si>
  <si>
    <t>GG.0250</t>
  </si>
  <si>
    <t>GG.0250.001</t>
  </si>
  <si>
    <t>GG.0250.002</t>
  </si>
  <si>
    <t>GG.0250.003</t>
  </si>
  <si>
    <t>GG.0250.004</t>
  </si>
  <si>
    <t>GG.0250.005</t>
  </si>
  <si>
    <t>GG.0250.006</t>
  </si>
  <si>
    <t>GG.0250.007</t>
  </si>
  <si>
    <t>GG.0250.008</t>
  </si>
  <si>
    <t>GG.0250.010</t>
  </si>
  <si>
    <t>GG.0250.011</t>
  </si>
  <si>
    <t>GG.0250.012</t>
  </si>
  <si>
    <t>GG.0250.013</t>
  </si>
  <si>
    <t>GG.0250.013.001</t>
  </si>
  <si>
    <t>GG.0250.014</t>
  </si>
  <si>
    <t>GG.0250.014.001</t>
  </si>
  <si>
    <t>GG.0250.015</t>
  </si>
  <si>
    <t>GG.0250.016</t>
  </si>
  <si>
    <t>GG.0250.017</t>
  </si>
  <si>
    <t>GG.0250.018</t>
  </si>
  <si>
    <t>GG.0250.020</t>
  </si>
  <si>
    <t>GG.0250.030</t>
  </si>
  <si>
    <t>GG.0250.031</t>
  </si>
  <si>
    <t>GG.0250.032</t>
  </si>
  <si>
    <t>GG.0250.040</t>
  </si>
  <si>
    <t>GG.0250.040.001</t>
  </si>
  <si>
    <t>GG.0250.041</t>
  </si>
  <si>
    <t>GG.0250.042</t>
  </si>
  <si>
    <t>GG.0250.050</t>
  </si>
  <si>
    <t>GG.0250.051</t>
  </si>
  <si>
    <t>GG.0250.052</t>
  </si>
  <si>
    <t>GG.0250.060</t>
  </si>
  <si>
    <t>GG.0250.061</t>
  </si>
  <si>
    <t>GG.0250.062</t>
  </si>
  <si>
    <t>GG.0250.063</t>
  </si>
  <si>
    <t>GG.0250.064</t>
  </si>
  <si>
    <t>GP025014</t>
  </si>
  <si>
    <t>GP025015</t>
  </si>
  <si>
    <t>GP025016</t>
  </si>
  <si>
    <t>GP025017</t>
  </si>
  <si>
    <t>GG.0260</t>
  </si>
  <si>
    <t>CITY GATEWAY VOLUNTEERING</t>
  </si>
  <si>
    <t>GG.0260.002.023</t>
  </si>
  <si>
    <t>GG.0260.002.024</t>
  </si>
  <si>
    <t>GG.0260.003</t>
  </si>
  <si>
    <t>ESF 2019-23 PROGRAMME</t>
  </si>
  <si>
    <t>GG.0260.003.01</t>
  </si>
  <si>
    <t>ESF 2019-23 STAFFING</t>
  </si>
  <si>
    <t>GG.0260.003.02</t>
  </si>
  <si>
    <t>ESF 2019-23 M&amp;A</t>
  </si>
  <si>
    <t>GG.0260.003.03</t>
  </si>
  <si>
    <t>GG.0260.003.04</t>
  </si>
  <si>
    <t>ESF SUSUL</t>
  </si>
  <si>
    <t>GG.0260.003.05</t>
  </si>
  <si>
    <t>ESF CEZ</t>
  </si>
  <si>
    <t>GG.0270</t>
  </si>
  <si>
    <t>CSR &amp; ESV</t>
  </si>
  <si>
    <t>GG.0270.002.008</t>
  </si>
  <si>
    <t>GG.0270.002.010</t>
  </si>
  <si>
    <t>NEETS &amp; ESF</t>
  </si>
  <si>
    <t>GG.0270.002.012.001</t>
  </si>
  <si>
    <t>GG.0270.002.012.002</t>
  </si>
  <si>
    <t>GG.0270.002.013</t>
  </si>
  <si>
    <t>VOLUNTEERING IN YOUNGER PEOPLE</t>
  </si>
  <si>
    <t>GG.0270.002.015</t>
  </si>
  <si>
    <t>GG.0270.002.015.001</t>
  </si>
  <si>
    <t>GG.0270.002.016</t>
  </si>
  <si>
    <t>GG.0270.002.017</t>
  </si>
  <si>
    <t>GG.0270.002.018</t>
  </si>
  <si>
    <t>GG.0270.003</t>
  </si>
  <si>
    <t>GG.0270.004</t>
  </si>
  <si>
    <t>GG.0270.004.001</t>
  </si>
  <si>
    <t>GG.0270.004.002</t>
  </si>
  <si>
    <t>GG.0270.004.003</t>
  </si>
  <si>
    <t>MEEF</t>
  </si>
  <si>
    <t>GG.0270.004.004</t>
  </si>
  <si>
    <t>EURO 2020</t>
  </si>
  <si>
    <t>GG.0270.004.005</t>
  </si>
  <si>
    <t>GG.0270.004.005.010</t>
  </si>
  <si>
    <t>GG.0270.004.005.020</t>
  </si>
  <si>
    <t>GG.0270.004.005.030</t>
  </si>
  <si>
    <t>GG.0270.004.005.040</t>
  </si>
  <si>
    <t>GG.0280</t>
  </si>
  <si>
    <t>GG.0280.001</t>
  </si>
  <si>
    <t>GG.0280.002</t>
  </si>
  <si>
    <t>GG.0280.002.001</t>
  </si>
  <si>
    <t>GG.0280.002.002</t>
  </si>
  <si>
    <t>GG.0280.002.003</t>
  </si>
  <si>
    <t>GG.0280.002.003.001</t>
  </si>
  <si>
    <t>LFF</t>
  </si>
  <si>
    <t>GG.0280.002.003.002</t>
  </si>
  <si>
    <t>WIN</t>
  </si>
  <si>
    <t>GG.0280.002.003.003</t>
  </si>
  <si>
    <t>GG.0280.002.003.004</t>
  </si>
  <si>
    <t>GG.0280.002.003.005</t>
  </si>
  <si>
    <t>CII</t>
  </si>
  <si>
    <t>GG.0280.002.003.006</t>
  </si>
  <si>
    <t>GG.0280.002.003.007</t>
  </si>
  <si>
    <t>GG.0280.002.004</t>
  </si>
  <si>
    <t>GG.0280.002.004.001</t>
  </si>
  <si>
    <t>GG.0280.002.004.002</t>
  </si>
  <si>
    <t>GG.0280.002.004.003</t>
  </si>
  <si>
    <t>GG.0280.002.004.004</t>
  </si>
  <si>
    <t>GG.0280.002.004.005</t>
  </si>
  <si>
    <t>GG.0280.002.005</t>
  </si>
  <si>
    <t>GG.0280.002.006</t>
  </si>
  <si>
    <t>GD.0301</t>
  </si>
  <si>
    <t>GD.0301.001</t>
  </si>
  <si>
    <t>GE.0301</t>
  </si>
  <si>
    <t>GE.0301.001</t>
  </si>
  <si>
    <t>GE.0301.001.001</t>
  </si>
  <si>
    <t>GE.0301.001.002</t>
  </si>
  <si>
    <t>GS.0301</t>
  </si>
  <si>
    <t>GS.0301.001</t>
  </si>
  <si>
    <t>GS.0301.001.02</t>
  </si>
  <si>
    <t>GS.0301.001.03</t>
  </si>
  <si>
    <t>GS.0301.001.04</t>
  </si>
  <si>
    <t>GS.0301.001.05</t>
  </si>
  <si>
    <t>GS.0301.001.06</t>
  </si>
  <si>
    <t>GS.0301.001.07</t>
  </si>
  <si>
    <t>GS.0301.001.07.01</t>
  </si>
  <si>
    <t>GS.0301.001.07.02</t>
  </si>
  <si>
    <t>GS.0301.001.07.03</t>
  </si>
  <si>
    <t>GS.0301.001.08</t>
  </si>
  <si>
    <t>GS.0301.001.09</t>
  </si>
  <si>
    <t>GS.0301.001.09.01</t>
  </si>
  <si>
    <t>GS.0301.001.09.02</t>
  </si>
  <si>
    <t>GS.0301.001.09.03</t>
  </si>
  <si>
    <t>GS.0301.001.09.04</t>
  </si>
  <si>
    <t>GS.0301.001.10</t>
  </si>
  <si>
    <t>GS.0301.001.10.01</t>
  </si>
  <si>
    <t>GS.0301.001.10.02</t>
  </si>
  <si>
    <t>GS.0301.001.11</t>
  </si>
  <si>
    <t>GS.0301.001.11.01</t>
  </si>
  <si>
    <t>GS.0301.001.12</t>
  </si>
  <si>
    <t>GS.0301.001.13</t>
  </si>
  <si>
    <t>GS.0301.001.13.01</t>
  </si>
  <si>
    <t>GS.0301.001.13.02</t>
  </si>
  <si>
    <t>GS.0301.001.14</t>
  </si>
  <si>
    <t>GS.0301.001.15</t>
  </si>
  <si>
    <t>GS.0301.001.15.01</t>
  </si>
  <si>
    <t>GS.0301.001.15.02</t>
  </si>
  <si>
    <t>GS.0301.001.15.03</t>
  </si>
  <si>
    <t>GS.0301.001.15.04</t>
  </si>
  <si>
    <t>GS.0301.001.15.05</t>
  </si>
  <si>
    <t>GS.0301.001.16</t>
  </si>
  <si>
    <t>GS.0301.001.17</t>
  </si>
  <si>
    <t>GS.0301.001.18</t>
  </si>
  <si>
    <t>GS.0301.001.19</t>
  </si>
  <si>
    <t>GS.0301.001.20</t>
  </si>
  <si>
    <t>GS.0301.001.21</t>
  </si>
  <si>
    <t>GS.0301.001.22</t>
  </si>
  <si>
    <t>GS.0301.001.23</t>
  </si>
  <si>
    <t>GS.0301.001.24</t>
  </si>
  <si>
    <t>GS.0301.001.24.01</t>
  </si>
  <si>
    <t>GS.0301.001.25</t>
  </si>
  <si>
    <t>GS.0301.001.25.01</t>
  </si>
  <si>
    <t>GS.0301.001.26</t>
  </si>
  <si>
    <t>GS.0301.001.27</t>
  </si>
  <si>
    <t>GS.0301.001.28</t>
  </si>
  <si>
    <t>GS.0301.001.29</t>
  </si>
  <si>
    <t>GS.0301.001.29.01</t>
  </si>
  <si>
    <t>GS.0301.001.30</t>
  </si>
  <si>
    <t>GS.0301.001.31</t>
  </si>
  <si>
    <t>GS.0301.001.32</t>
  </si>
  <si>
    <t>GS.0301.001.33</t>
  </si>
  <si>
    <t>GS.0301.002</t>
  </si>
  <si>
    <t>GS.0301.002.02</t>
  </si>
  <si>
    <t>GS.0301.002.03</t>
  </si>
  <si>
    <t>GS.0301.002.04</t>
  </si>
  <si>
    <t>GS.0301.002.05</t>
  </si>
  <si>
    <t>GS.0301.002.06</t>
  </si>
  <si>
    <t>GS.0301.002.07</t>
  </si>
  <si>
    <t>GS.0301.002.08</t>
  </si>
  <si>
    <t>GS.0301.002.09</t>
  </si>
  <si>
    <t>GS.0301.002.09.01</t>
  </si>
  <si>
    <t>GS.0301.002.09.02</t>
  </si>
  <si>
    <t>GS.0301.002.09.03</t>
  </si>
  <si>
    <t>GS.0301.002.09.04</t>
  </si>
  <si>
    <t>GS.0301.002.10</t>
  </si>
  <si>
    <t>GS.0301.002.11</t>
  </si>
  <si>
    <t>GS.0301.002.12</t>
  </si>
  <si>
    <t>GS.0301.002.13</t>
  </si>
  <si>
    <t>GS.0301.002.14</t>
  </si>
  <si>
    <t>GS.0301.002.15</t>
  </si>
  <si>
    <t>GS.0301.002.15.02</t>
  </si>
  <si>
    <t>GS.0301.002.15.03</t>
  </si>
  <si>
    <t>GS.0301.002.15.04</t>
  </si>
  <si>
    <t>GS.0301.002.15.05</t>
  </si>
  <si>
    <t>GS.0301.002.16</t>
  </si>
  <si>
    <t>GS.0301.002.17</t>
  </si>
  <si>
    <t>GS.0301.002.18</t>
  </si>
  <si>
    <t>GS.0301.002.19</t>
  </si>
  <si>
    <t>GS.0301.002.20</t>
  </si>
  <si>
    <t>GS.0301.002.21</t>
  </si>
  <si>
    <t>GS.0301.002.22</t>
  </si>
  <si>
    <t>GS.0301.002.23</t>
  </si>
  <si>
    <t>GS.0301.002.24</t>
  </si>
  <si>
    <t>GS.0301.002.25</t>
  </si>
  <si>
    <t>GS.0301.002.26</t>
  </si>
  <si>
    <t>GS.0301.002.27</t>
  </si>
  <si>
    <t>GS.0301.002.28</t>
  </si>
  <si>
    <t>GS.0301.002.29</t>
  </si>
  <si>
    <t>GS.0301.002.30</t>
  </si>
  <si>
    <t>GS.0301.002.31</t>
  </si>
  <si>
    <t>GS.0301.002.32</t>
  </si>
  <si>
    <t>GS.0301.002.33</t>
  </si>
  <si>
    <t>GS.0301.003.01</t>
  </si>
  <si>
    <t>GS.0301.003.02</t>
  </si>
  <si>
    <t>GS.0301.003.03</t>
  </si>
  <si>
    <t>GS.0301.003.04</t>
  </si>
  <si>
    <t>GS.0301.003.05</t>
  </si>
  <si>
    <t>GS.0301.003.06</t>
  </si>
  <si>
    <t>GS.0301.003.07</t>
  </si>
  <si>
    <t>GS.0301.003.08</t>
  </si>
  <si>
    <t>GS.0301.003.09</t>
  </si>
  <si>
    <t>GS.0301.003.10</t>
  </si>
  <si>
    <t>GS.0301.003.11</t>
  </si>
  <si>
    <t>GS.0301.003.12</t>
  </si>
  <si>
    <t>GS.0301.003.13</t>
  </si>
  <si>
    <t>GS.0301.003.14</t>
  </si>
  <si>
    <t>GS.0301.003.15</t>
  </si>
  <si>
    <t>GS.0301.003.16</t>
  </si>
  <si>
    <t>GS.0301.003.17</t>
  </si>
  <si>
    <t>GS.0301.003.18</t>
  </si>
  <si>
    <t>GS.0301.003.19</t>
  </si>
  <si>
    <t>GS.0301.003.20</t>
  </si>
  <si>
    <t>GS.0301.003.21</t>
  </si>
  <si>
    <t>GS.0301.003.22</t>
  </si>
  <si>
    <t>GS.0301.003.23</t>
  </si>
  <si>
    <t>GS.0301.003.24</t>
  </si>
  <si>
    <t>GS.0301.003.25</t>
  </si>
  <si>
    <t>GS.0301.003.26</t>
  </si>
  <si>
    <t>GS.0301.003.27</t>
  </si>
  <si>
    <t>GS.0301.003.28</t>
  </si>
  <si>
    <t>GS.0301.003.29</t>
  </si>
  <si>
    <t>GS.0301.003.30</t>
  </si>
  <si>
    <t>GS.0301.003.31</t>
  </si>
  <si>
    <t>GS.0301.003.32</t>
  </si>
  <si>
    <t>GS.0301.003.33</t>
  </si>
  <si>
    <t>LEAP</t>
  </si>
  <si>
    <t>GE.0302.004.01</t>
  </si>
  <si>
    <t>GE.0302.005</t>
  </si>
  <si>
    <t>GE.0302.006</t>
  </si>
  <si>
    <t>ERDF HUB &amp; SPOKE PRO</t>
  </si>
  <si>
    <t>GE.0302.006.001</t>
  </si>
  <si>
    <t>HUB &amp; SPKE STFF COST</t>
  </si>
  <si>
    <t>GE.0302.006.002</t>
  </si>
  <si>
    <t>HUB &amp; SPOKE SERVICES</t>
  </si>
  <si>
    <t>GE.0302.006.003</t>
  </si>
  <si>
    <t>HUB &amp; SPOKE EVALUTN</t>
  </si>
  <si>
    <t>GP.0310.01</t>
  </si>
  <si>
    <t>GP.0310.02</t>
  </si>
  <si>
    <t>GP.0310.02.01</t>
  </si>
  <si>
    <t>GP.0310.0301.007</t>
  </si>
  <si>
    <t>GP.0310.0301.022</t>
  </si>
  <si>
    <t>GP.0310.0301.024</t>
  </si>
  <si>
    <t>GP.0310.0304.001</t>
  </si>
  <si>
    <t>GP.0310.0304.003</t>
  </si>
  <si>
    <t>GP.0310.0305.004</t>
  </si>
  <si>
    <t>GP.0310.0305.007</t>
  </si>
  <si>
    <t>GP.0310.0305.008</t>
  </si>
  <si>
    <t>GP.0310.0305.009</t>
  </si>
  <si>
    <t>GP.0310.0305.01</t>
  </si>
  <si>
    <t>GP.0310.0305.010</t>
  </si>
  <si>
    <t>GP.0310.0305.011</t>
  </si>
  <si>
    <t>GP.0310.0305.014</t>
  </si>
  <si>
    <t>GP.0310.0305.02</t>
  </si>
  <si>
    <t>GP.0310.0305.027</t>
  </si>
  <si>
    <t>GP.0310.0305.03</t>
  </si>
  <si>
    <t>GP.0310.0305.030</t>
  </si>
  <si>
    <t>GP.0310.0305.035</t>
  </si>
  <si>
    <t>GP.0310.0305.062</t>
  </si>
  <si>
    <t>SHLAA</t>
  </si>
  <si>
    <t>GP.0310.0305.063</t>
  </si>
  <si>
    <t>GP.0310.0305.064</t>
  </si>
  <si>
    <t>GP.0310.0305.065</t>
  </si>
  <si>
    <t>GP.0310.0305.066</t>
  </si>
  <si>
    <t>GP.0310.0306</t>
  </si>
  <si>
    <t>GP.0310.0311</t>
  </si>
  <si>
    <t>GP.0310.0311.01</t>
  </si>
  <si>
    <t>GP.0310.0311.02</t>
  </si>
  <si>
    <t>GP.0310.0311.03</t>
  </si>
  <si>
    <t>GP.0310.0311.04</t>
  </si>
  <si>
    <t>GP.0310.0311.05</t>
  </si>
  <si>
    <t>GP.0310.0311.06</t>
  </si>
  <si>
    <t>GP.0310.0312</t>
  </si>
  <si>
    <t>GP.0310.0313</t>
  </si>
  <si>
    <t>GP031013</t>
  </si>
  <si>
    <t>GP031014</t>
  </si>
  <si>
    <t>GP031015</t>
  </si>
  <si>
    <t>GP031016</t>
  </si>
  <si>
    <t>GP031017</t>
  </si>
  <si>
    <t>GP031018</t>
  </si>
  <si>
    <t>GP031019</t>
  </si>
  <si>
    <t>GP031020</t>
  </si>
  <si>
    <t>GP031021</t>
  </si>
  <si>
    <t>GP031022</t>
  </si>
  <si>
    <t>GP031023</t>
  </si>
  <si>
    <t>GP031024</t>
  </si>
  <si>
    <t>GP031025</t>
  </si>
  <si>
    <t>GP031026</t>
  </si>
  <si>
    <t>GH.0320.002</t>
  </si>
  <si>
    <t>GH.0320.005</t>
  </si>
  <si>
    <t>GH.0320.007</t>
  </si>
  <si>
    <t>GH.0320.008</t>
  </si>
  <si>
    <t>GH.0320.012</t>
  </si>
  <si>
    <t>GH.0320.014</t>
  </si>
  <si>
    <t>GH.0320.016</t>
  </si>
  <si>
    <t>GH.0320.017</t>
  </si>
  <si>
    <t>GH.0320.022</t>
  </si>
  <si>
    <t>GH.0320.022.20</t>
  </si>
  <si>
    <t>GH.0320.022.21</t>
  </si>
  <si>
    <t>GH.0320.022.22</t>
  </si>
  <si>
    <t>GH.0320.022.24</t>
  </si>
  <si>
    <t>GH.0320.025</t>
  </si>
  <si>
    <t>GP032011</t>
  </si>
  <si>
    <t>GP032012</t>
  </si>
  <si>
    <t>GP032013</t>
  </si>
  <si>
    <t>GP032014</t>
  </si>
  <si>
    <t>GP032015</t>
  </si>
  <si>
    <t>GP032016</t>
  </si>
  <si>
    <t>GP032017</t>
  </si>
  <si>
    <t>DELETE-GW0330.001</t>
  </si>
  <si>
    <t>GE.0330.002.05.02</t>
  </si>
  <si>
    <t>GE.0330.002.05.03</t>
  </si>
  <si>
    <t>GE.0330.002.05.07</t>
  </si>
  <si>
    <t>GE.0330.002.05.09</t>
  </si>
  <si>
    <t>LSDAP</t>
  </si>
  <si>
    <t>GE.0330.002.05.09.02</t>
  </si>
  <si>
    <t>GE.0330.002.05.09.03</t>
  </si>
  <si>
    <t>GE.0330.002.05.09.04</t>
  </si>
  <si>
    <t>GE.0330.002.05.09.05</t>
  </si>
  <si>
    <t>GE.0330.002.05.09.06</t>
  </si>
  <si>
    <t>IWMS 1</t>
  </si>
  <si>
    <t>GE.0330.002.05.09.07</t>
  </si>
  <si>
    <t>IWMS 2</t>
  </si>
  <si>
    <t>GE.0330.002.05.09.08</t>
  </si>
  <si>
    <t>GE.0330.003.08</t>
  </si>
  <si>
    <t>GE.0330.004.01.001</t>
  </si>
  <si>
    <t>GE.0330.004.01.008</t>
  </si>
  <si>
    <t>GE.0330.004.04</t>
  </si>
  <si>
    <t>GE.0330.004.04.01</t>
  </si>
  <si>
    <t>GE.0330.004.04.02</t>
  </si>
  <si>
    <t>GE.0330.004.04.03</t>
  </si>
  <si>
    <t>GE.0330.004.04.04</t>
  </si>
  <si>
    <t>GE.0330.004.04.05</t>
  </si>
  <si>
    <t>GE.0330.005.12</t>
  </si>
  <si>
    <t>GE.0330.005.13</t>
  </si>
  <si>
    <t>GE.0330.007.06.01</t>
  </si>
  <si>
    <t>GE.0330.007.14</t>
  </si>
  <si>
    <t>GE.0330.008.04.07</t>
  </si>
  <si>
    <t>GE.0330.008.04.08</t>
  </si>
  <si>
    <t>GE.0330.008.04.12</t>
  </si>
  <si>
    <t>GE.0330.008.05</t>
  </si>
  <si>
    <t>GE.0330.011.03.07</t>
  </si>
  <si>
    <t>LEGGI / LAEI</t>
  </si>
  <si>
    <t>GE.0330.011.05</t>
  </si>
  <si>
    <t>GE.0330.011.07</t>
  </si>
  <si>
    <t>GE.0330.011.07.01</t>
  </si>
  <si>
    <t>GE.0330.011.07.02</t>
  </si>
  <si>
    <t>GE.0330.011.07.03</t>
  </si>
  <si>
    <t>GE.0330.011.07.04</t>
  </si>
  <si>
    <t>GE.0330.011.07.05</t>
  </si>
  <si>
    <t>GE.0330.011.09</t>
  </si>
  <si>
    <t>GE.0330.021</t>
  </si>
  <si>
    <t>GE.0330.021.01</t>
  </si>
  <si>
    <t>GE.0330.021.02</t>
  </si>
  <si>
    <t>GE.0330.021.03</t>
  </si>
  <si>
    <t>ERDF BF ICON</t>
  </si>
  <si>
    <t>GE.0330.021.04</t>
  </si>
  <si>
    <t>GE.0330.021.05</t>
  </si>
  <si>
    <t>ERDF BF GLA</t>
  </si>
  <si>
    <t>GE.0330.021.06</t>
  </si>
  <si>
    <t>GE.0330.021.07</t>
  </si>
  <si>
    <t>GE.0330.021.08</t>
  </si>
  <si>
    <t>GE.0330.021.09</t>
  </si>
  <si>
    <t>ERDF BF PM</t>
  </si>
  <si>
    <t>GE.0330.021.10</t>
  </si>
  <si>
    <t>ERDF BF WEST LND BUS</t>
  </si>
  <si>
    <t>GE.0330.022</t>
  </si>
  <si>
    <t>GE.0330.022.01</t>
  </si>
  <si>
    <t>GE.0330.022.02</t>
  </si>
  <si>
    <t>GE.0330.022.03</t>
  </si>
  <si>
    <t>GE.0330.022.04</t>
  </si>
  <si>
    <t>GE.0330.023</t>
  </si>
  <si>
    <t>GE.0330.024</t>
  </si>
  <si>
    <t>GE.0330.025</t>
  </si>
  <si>
    <t>GE.0330.026</t>
  </si>
  <si>
    <t>GE.0330.027</t>
  </si>
  <si>
    <t>BLEN PROG-REVENUE</t>
  </si>
  <si>
    <t>GG.0330.015</t>
  </si>
  <si>
    <t>GG.0330.016</t>
  </si>
  <si>
    <t>GN.0330</t>
  </si>
  <si>
    <t>GP033011</t>
  </si>
  <si>
    <t>GP033012</t>
  </si>
  <si>
    <t>GP033013</t>
  </si>
  <si>
    <t>GP033014</t>
  </si>
  <si>
    <t>GP033017</t>
  </si>
  <si>
    <t>GP033018</t>
  </si>
  <si>
    <t>GP033019</t>
  </si>
  <si>
    <t>GP033020</t>
  </si>
  <si>
    <t>GP033022</t>
  </si>
  <si>
    <t>GP033023</t>
  </si>
  <si>
    <t>GP033024</t>
  </si>
  <si>
    <t>GP033093</t>
  </si>
  <si>
    <t>GP033098</t>
  </si>
  <si>
    <t>GE.0340.001.01</t>
  </si>
  <si>
    <t>GE.0340.004</t>
  </si>
  <si>
    <t>GE.0340.004.02</t>
  </si>
  <si>
    <t>GE.0340.006.02</t>
  </si>
  <si>
    <t>GE.0340.007</t>
  </si>
  <si>
    <t>GE.0340.008</t>
  </si>
  <si>
    <t>GE.0340.008.09</t>
  </si>
  <si>
    <t>GE.0340.008.10</t>
  </si>
  <si>
    <t>GE.0340.008.11</t>
  </si>
  <si>
    <t>GE.0340.008.12</t>
  </si>
  <si>
    <t>GE.0340.008.13</t>
  </si>
  <si>
    <t>GE.0340.009</t>
  </si>
  <si>
    <t>GE.0340.009.10</t>
  </si>
  <si>
    <t>GE.0340.010</t>
  </si>
  <si>
    <t>GE.0340.010.01</t>
  </si>
  <si>
    <t>GE.0340.010.02</t>
  </si>
  <si>
    <t>GE.0340.011</t>
  </si>
  <si>
    <t>GE.0340.011.01</t>
  </si>
  <si>
    <t>GE.0340.011.02</t>
  </si>
  <si>
    <t>GE.0340.012</t>
  </si>
  <si>
    <t>GE.0340.013</t>
  </si>
  <si>
    <t>GE.0340.013.01</t>
  </si>
  <si>
    <t>GE.0350.002</t>
  </si>
  <si>
    <t>GE.0350.002.03</t>
  </si>
  <si>
    <t>GE.0350.003</t>
  </si>
  <si>
    <t>ELENA</t>
  </si>
  <si>
    <t>GE.0350.003.03</t>
  </si>
  <si>
    <t>GE.0350.003.04</t>
  </si>
  <si>
    <t>GE.0350.005</t>
  </si>
  <si>
    <t>GE.0350.005.01</t>
  </si>
  <si>
    <t>GE.0350.005.03</t>
  </si>
  <si>
    <t>DEEP</t>
  </si>
  <si>
    <t>GE.0350.006.01</t>
  </si>
  <si>
    <t>GE.0350.007</t>
  </si>
  <si>
    <t>THERMOS</t>
  </si>
  <si>
    <t>GE.0350.008</t>
  </si>
  <si>
    <t>GE.0350.008.01</t>
  </si>
  <si>
    <t>EFLEX</t>
  </si>
  <si>
    <t>GE.0350.008.02</t>
  </si>
  <si>
    <t>GE.0351</t>
  </si>
  <si>
    <t>GE.0351.400</t>
  </si>
  <si>
    <t>GE.0351.400.001</t>
  </si>
  <si>
    <t>GE.0351.400.005</t>
  </si>
  <si>
    <t>GE.0351.500</t>
  </si>
  <si>
    <t>GE.0351.500.001</t>
  </si>
  <si>
    <t>GE.0351.500.005</t>
  </si>
  <si>
    <t>GE.0351.500.010</t>
  </si>
  <si>
    <t>GE.0351.500.100</t>
  </si>
  <si>
    <t>GE.0351.500.900</t>
  </si>
  <si>
    <t>NE MRF HK SHOP FRONTS</t>
  </si>
  <si>
    <t>NE MRF HK FASHION HUB</t>
  </si>
  <si>
    <t>NE MRF EN MARKET GARDENING</t>
  </si>
  <si>
    <t>NW MRF CA COLLECTIVE SCHEME</t>
  </si>
  <si>
    <t>NW MRF EAL DINE IN SOUTHALL</t>
  </si>
  <si>
    <t>NW MRF CA RETAIL INV PROG</t>
  </si>
  <si>
    <t>NE LEF HR GROWTH HIGH RD</t>
  </si>
  <si>
    <t>GT.00500049.02</t>
  </si>
  <si>
    <t>S MRF CR GOOD FOOD MATTERS</t>
  </si>
  <si>
    <t>S MRF CR OLD TOWN M'PLAN</t>
  </si>
  <si>
    <t>S LEF CR TFL COORDINATOR</t>
  </si>
  <si>
    <t>S LEF CR INNOVATION CTRE</t>
  </si>
  <si>
    <t>S LEF CR BUS RATE RELIEF</t>
  </si>
  <si>
    <t>S MRF M COLLIERS WOOD</t>
  </si>
  <si>
    <t>S LEF CR WCIP BUS SUPPORT</t>
  </si>
  <si>
    <t>S LEF CR WCIP SAFER CLEANER</t>
  </si>
  <si>
    <t>S LEF CR WCIP CONNECTORS</t>
  </si>
  <si>
    <t>S LEF CR WCIP ROOT &amp; BRANCH</t>
  </si>
  <si>
    <t>S LEF CR WCIP EMPLOYMENT</t>
  </si>
  <si>
    <t>S LEF CR WCIP ENTREPRENEURS</t>
  </si>
  <si>
    <t>GT.0360</t>
  </si>
  <si>
    <t>GT.0360.001.02</t>
  </si>
  <si>
    <t>GT.0360.001.03</t>
  </si>
  <si>
    <t>GT.0360.001.04</t>
  </si>
  <si>
    <t>GT.0360.001.05</t>
  </si>
  <si>
    <t>GT.0360.001.06</t>
  </si>
  <si>
    <t>GT.0360.001.07</t>
  </si>
  <si>
    <t>GT.0360.001.08</t>
  </si>
  <si>
    <t>GT.0360.001.09</t>
  </si>
  <si>
    <t>GT.0360.001.10</t>
  </si>
  <si>
    <t>GT.0360.001.11</t>
  </si>
  <si>
    <t>GT.0360.001.12</t>
  </si>
  <si>
    <t>GT.0360.001.13</t>
  </si>
  <si>
    <t>GT.0360.001.14</t>
  </si>
  <si>
    <t>GT.0360.001.15</t>
  </si>
  <si>
    <t>GT.0360.001.16</t>
  </si>
  <si>
    <t>GT.0360.001.17</t>
  </si>
  <si>
    <t>GT.0360.001.18</t>
  </si>
  <si>
    <t>GT.0360.001.19</t>
  </si>
  <si>
    <t>GT.0360.001.19.12</t>
  </si>
  <si>
    <t>GT.0360.001.21</t>
  </si>
  <si>
    <t>GT.0360.001.21.01</t>
  </si>
  <si>
    <t>GT.0360.001.22</t>
  </si>
  <si>
    <t>GT.0360.001.23</t>
  </si>
  <si>
    <t>GT.0360.001.24</t>
  </si>
  <si>
    <t>GT.0360.001.25</t>
  </si>
  <si>
    <t>GT.0360.001.26</t>
  </si>
  <si>
    <t>GT.0360.001.27</t>
  </si>
  <si>
    <t>GT.0360.001.28</t>
  </si>
  <si>
    <t>GT.0360.001.28.20</t>
  </si>
  <si>
    <t>GT.0360.001.29</t>
  </si>
  <si>
    <t>GT.0360.001.30</t>
  </si>
  <si>
    <t>GT.0360.001.31</t>
  </si>
  <si>
    <t>GT.0360.001.32</t>
  </si>
  <si>
    <t>GT.0360.001.33</t>
  </si>
  <si>
    <t>GT.0360.001.40</t>
  </si>
  <si>
    <t>GT.0360.002.07</t>
  </si>
  <si>
    <t>GT.0360.002.08</t>
  </si>
  <si>
    <t>GT.0360.003.02</t>
  </si>
  <si>
    <t>GT.0360.003.04</t>
  </si>
  <si>
    <t>GT.0360.006.038</t>
  </si>
  <si>
    <t>GT.0360.006.039</t>
  </si>
  <si>
    <t>GT.0360.006.17</t>
  </si>
  <si>
    <t>REGENERATION PUBLICATIONS</t>
  </si>
  <si>
    <t>GT.0360.006.28</t>
  </si>
  <si>
    <t>LRF - PROGRAMME SUPPORT SAT</t>
  </si>
  <si>
    <t>GT.0360.006.29</t>
  </si>
  <si>
    <t>GT.0360.006.30</t>
  </si>
  <si>
    <t>GT.0360.006.31</t>
  </si>
  <si>
    <t>GT.0360.006.32</t>
  </si>
  <si>
    <t>GT.0360.006.33</t>
  </si>
  <si>
    <t>LONDON'S GROWING SMALL BUSINESSES</t>
  </si>
  <si>
    <t>UNDERSTANDING LONDON'S MARKET</t>
  </si>
  <si>
    <t>GT.0360.006.37</t>
  </si>
  <si>
    <t>FILM STUDIO DAGENHAM EAST</t>
  </si>
  <si>
    <t>GT.0360.007</t>
  </si>
  <si>
    <t>GT.0360.007.01</t>
  </si>
  <si>
    <t>GT.0360.007.02</t>
  </si>
  <si>
    <t>GT.0360.008.02</t>
  </si>
  <si>
    <t>GT.0360.008.03</t>
  </si>
  <si>
    <t>GT.0360.008.04</t>
  </si>
  <si>
    <t>GT.0360.008.05</t>
  </si>
  <si>
    <t>GT.0360.008.06</t>
  </si>
  <si>
    <t>GT.0360.008.07</t>
  </si>
  <si>
    <t>GT.0360.008.07.01</t>
  </si>
  <si>
    <t>GT.0360.008.08</t>
  </si>
  <si>
    <t>GT.0360.008.09</t>
  </si>
  <si>
    <t>GT.0360.008.09.02</t>
  </si>
  <si>
    <t>GT.0360.008.09.03</t>
  </si>
  <si>
    <t>GT.0360.008.09.04</t>
  </si>
  <si>
    <t>GT.0360.008.10</t>
  </si>
  <si>
    <t>GT.0360.008.10.01</t>
  </si>
  <si>
    <t>GT.0360.008.10.02</t>
  </si>
  <si>
    <t>GT.0360.008.11</t>
  </si>
  <si>
    <t>GT.0360.008.12</t>
  </si>
  <si>
    <t>GT.0360.008.13</t>
  </si>
  <si>
    <t>GT.0360.008.14</t>
  </si>
  <si>
    <t>GT.0360.008.15</t>
  </si>
  <si>
    <t>GT.0360.008.15.01</t>
  </si>
  <si>
    <t>GT.0360.008.15.02</t>
  </si>
  <si>
    <t>GT.0360.008.15.04</t>
  </si>
  <si>
    <t>GT.0360.008.16</t>
  </si>
  <si>
    <t>GT.0360.008.17</t>
  </si>
  <si>
    <t>GT.0360.008.18</t>
  </si>
  <si>
    <t>GT.0360.008.19</t>
  </si>
  <si>
    <t>GT.0360.008.20</t>
  </si>
  <si>
    <t>GT.0360.008.21</t>
  </si>
  <si>
    <t>GT.0360.008.22</t>
  </si>
  <si>
    <t>GT.0360.008.23</t>
  </si>
  <si>
    <t>GT.0360.008.24</t>
  </si>
  <si>
    <t>GT.0360.008.24.01</t>
  </si>
  <si>
    <t>GT.0360.008.25</t>
  </si>
  <si>
    <t>GT.0360.008.26</t>
  </si>
  <si>
    <t>GT.0360.008.27</t>
  </si>
  <si>
    <t>GT.0360.008.28</t>
  </si>
  <si>
    <t>GT.0360.008.29</t>
  </si>
  <si>
    <t>GT.0360.008.29.01</t>
  </si>
  <si>
    <t>GT.0360.008.30</t>
  </si>
  <si>
    <t>GT.0360.008.31</t>
  </si>
  <si>
    <t>GT.0360.008.32</t>
  </si>
  <si>
    <t>GT.0360.008.33</t>
  </si>
  <si>
    <t>GT.0360.009</t>
  </si>
  <si>
    <t>GT.0360.009.02</t>
  </si>
  <si>
    <t>GT.0360.009.03</t>
  </si>
  <si>
    <t>GT.0360.009.04</t>
  </si>
  <si>
    <t>GT.0360.009.05</t>
  </si>
  <si>
    <t>GT.0360.009.06</t>
  </si>
  <si>
    <t>GT.0360.009.07</t>
  </si>
  <si>
    <t>GT.0360.009.08</t>
  </si>
  <si>
    <t>GT.0360.009.09</t>
  </si>
  <si>
    <t>GT.0360.009.09.01</t>
  </si>
  <si>
    <t>GT.0360.009.09.02</t>
  </si>
  <si>
    <t>GT.0360.009.09.04</t>
  </si>
  <si>
    <t>GT.0360.009.10</t>
  </si>
  <si>
    <t>GT.0360.009.11</t>
  </si>
  <si>
    <t>GT.0360.009.12</t>
  </si>
  <si>
    <t>GT.0360.009.13</t>
  </si>
  <si>
    <t>GT.0360.009.14</t>
  </si>
  <si>
    <t>GT.0360.009.15</t>
  </si>
  <si>
    <t>GT.0360.009.15.03</t>
  </si>
  <si>
    <t>GT.0360.009.15.05</t>
  </si>
  <si>
    <t>GT.0360.009.15.06</t>
  </si>
  <si>
    <t>GT.0360.009.16</t>
  </si>
  <si>
    <t>GT.0360.009.17</t>
  </si>
  <si>
    <t>GT.0360.009.18</t>
  </si>
  <si>
    <t>GT.0360.009.19</t>
  </si>
  <si>
    <t>GT.0360.009.20</t>
  </si>
  <si>
    <t>GT.0360.009.21</t>
  </si>
  <si>
    <t>GT.0360.009.22</t>
  </si>
  <si>
    <t>GT.0360.009.23</t>
  </si>
  <si>
    <t>GT.0360.009.24</t>
  </si>
  <si>
    <t>GT.0360.009.25</t>
  </si>
  <si>
    <t>GT.0360.009.26</t>
  </si>
  <si>
    <t>GT.0360.009.27</t>
  </si>
  <si>
    <t>GT.0360.009.28</t>
  </si>
  <si>
    <t>GT.0360.009.29</t>
  </si>
  <si>
    <t>GT.0360.009.30</t>
  </si>
  <si>
    <t>GT.0360.009.31</t>
  </si>
  <si>
    <t>GT.0360.009.32</t>
  </si>
  <si>
    <t>GT.0360.009.33</t>
  </si>
  <si>
    <t>GT.0360.010</t>
  </si>
  <si>
    <t>GT.0360.010.01</t>
  </si>
  <si>
    <t>GT.0360.013.04</t>
  </si>
  <si>
    <t>CROWDFUNDING ONLINE PLATFORM</t>
  </si>
  <si>
    <t>GT.0360.013.05</t>
  </si>
  <si>
    <t>GT.0360.013.05.01</t>
  </si>
  <si>
    <t>GT.0360.014</t>
  </si>
  <si>
    <t>GT.0360.014.01</t>
  </si>
  <si>
    <t>GT.0360.014.02</t>
  </si>
  <si>
    <t>GT.0360.014.03</t>
  </si>
  <si>
    <t>GT.0360.014.04</t>
  </si>
  <si>
    <t>GT.0360.014.05</t>
  </si>
  <si>
    <t>GT.0360.014.06</t>
  </si>
  <si>
    <t>GT.0360.014.07</t>
  </si>
  <si>
    <t>GT.0360.014.08</t>
  </si>
  <si>
    <t>GT.0360.014.09</t>
  </si>
  <si>
    <t>GT.0360.014.10</t>
  </si>
  <si>
    <t>GT.0360.014.11</t>
  </si>
  <si>
    <t>GT.0360.014.12</t>
  </si>
  <si>
    <t>GT.0360.014.13</t>
  </si>
  <si>
    <t>GT.0360.014.14</t>
  </si>
  <si>
    <t>GT.0360.014.15</t>
  </si>
  <si>
    <t>GT.0360.014.16</t>
  </si>
  <si>
    <t>GT.0360.014.17</t>
  </si>
  <si>
    <t>GT.0360.014.18</t>
  </si>
  <si>
    <t>GT.0360.014.19</t>
  </si>
  <si>
    <t>GT.0360.014.20</t>
  </si>
  <si>
    <t>GT.0360.014.21</t>
  </si>
  <si>
    <t>GT.0360.014.22</t>
  </si>
  <si>
    <t>GT.0360.014.23</t>
  </si>
  <si>
    <t>GT.0360.014.24</t>
  </si>
  <si>
    <t>GT.0360.014.25</t>
  </si>
  <si>
    <t>GT.0360.014.26</t>
  </si>
  <si>
    <t>GT.0360.014.27</t>
  </si>
  <si>
    <t>GT.0360.014.28</t>
  </si>
  <si>
    <t>GT.0360.014.29</t>
  </si>
  <si>
    <t>GT.0360.014.30</t>
  </si>
  <si>
    <t>GT.0360.014.31</t>
  </si>
  <si>
    <t>GT.0360.014.32</t>
  </si>
  <si>
    <t>GT.0360.014.33</t>
  </si>
  <si>
    <t>GT.0360.017</t>
  </si>
  <si>
    <t>GT.0360.018</t>
  </si>
  <si>
    <t>LONDON PLACE AGENCY</t>
  </si>
  <si>
    <t>GT.0360.019</t>
  </si>
  <si>
    <t>LONDON FESTIVAL OF ARCHITECTURE</t>
  </si>
  <si>
    <t>GT.0360.020</t>
  </si>
  <si>
    <t>GOOD GROWTH BY DESIGN</t>
  </si>
  <si>
    <t>GT.0360.021</t>
  </si>
  <si>
    <t>SEOUL BIENNALE</t>
  </si>
  <si>
    <t>GT.0360.022</t>
  </si>
  <si>
    <t>BUSINESS CONTINUITY FUND</t>
  </si>
  <si>
    <t>GT.0360.023</t>
  </si>
  <si>
    <t>PUBLIC PRACTICE</t>
  </si>
  <si>
    <t>GT.0360.024</t>
  </si>
  <si>
    <t>NEW CROSS GATE STUDY</t>
  </si>
  <si>
    <t>GT.0360.025</t>
  </si>
  <si>
    <t>SKILLS FOR LONDONERS CAPITAL FUND</t>
  </si>
  <si>
    <t>GT.0360.025.01</t>
  </si>
  <si>
    <t>GT.0360.025.02</t>
  </si>
  <si>
    <t>GT.0360.026</t>
  </si>
  <si>
    <t>GOOD GROWTH FUND</t>
  </si>
  <si>
    <t>GT.0360.026.01</t>
  </si>
  <si>
    <t>CROWDFUND LONDON PROJECTS</t>
  </si>
  <si>
    <t>GT.0360.026.02</t>
  </si>
  <si>
    <t>CROWDFUND LONDON DEVELOPMENT</t>
  </si>
  <si>
    <t>GT.0360.026.03</t>
  </si>
  <si>
    <t>GGF DEVELOPMENT FUND</t>
  </si>
  <si>
    <t>GT.0360.026.04</t>
  </si>
  <si>
    <t>GGF RESEARCH</t>
  </si>
  <si>
    <t>GT.0360.026.05</t>
  </si>
  <si>
    <t>GGF EVALUATION</t>
  </si>
  <si>
    <t>GT.0360.026.06</t>
  </si>
  <si>
    <t>GGF COMMS</t>
  </si>
  <si>
    <t>GT.0360.026.07</t>
  </si>
  <si>
    <t>GOOD GRWTH  RD 3 REV</t>
  </si>
  <si>
    <t>GT.0360.027</t>
  </si>
  <si>
    <t>WEST END GOOD GROWTH STUDY</t>
  </si>
  <si>
    <t>GT.0360.028</t>
  </si>
  <si>
    <t>GOOD GROWTH FUND - SIF</t>
  </si>
  <si>
    <t>GT.0360.028.001</t>
  </si>
  <si>
    <t>R2NW038 BOSTON MANOR</t>
  </si>
  <si>
    <t>GT.0360.028.002</t>
  </si>
  <si>
    <t>NW043 PUBLIC ASSET</t>
  </si>
  <si>
    <t>GT.0360.028.003</t>
  </si>
  <si>
    <t>GT.0360.029</t>
  </si>
  <si>
    <t>CROWDFUNDING 2019</t>
  </si>
  <si>
    <t>GT.0360.030</t>
  </si>
  <si>
    <t>COLLEGE CAMPUS SALE</t>
  </si>
  <si>
    <t>GT.0360.031</t>
  </si>
  <si>
    <t>GGBD SOCIAL INFRASTRUCTURE</t>
  </si>
  <si>
    <t>GE.0380</t>
  </si>
  <si>
    <t>GE.0380.002.06.01</t>
  </si>
  <si>
    <t>GE.0380.002.06.02</t>
  </si>
  <si>
    <t>GE.0380.002.07.01</t>
  </si>
  <si>
    <t>LONDON ESF 2007-13 PROG REPORT</t>
  </si>
  <si>
    <t>GE.0380.002.10</t>
  </si>
  <si>
    <t>GE.0380.002.14</t>
  </si>
  <si>
    <t>GE.0380.002.15</t>
  </si>
  <si>
    <t>GE.0380.002.16</t>
  </si>
  <si>
    <t>GE.0380.002.17</t>
  </si>
  <si>
    <t>GE.0380.002.18</t>
  </si>
  <si>
    <t>PENSION FUND INVESTMENT RESEARCH</t>
  </si>
  <si>
    <t>GE.0380.002.19</t>
  </si>
  <si>
    <t>BUSINESS BASICS FUND</t>
  </si>
  <si>
    <t>GE.0380.002.20</t>
  </si>
  <si>
    <t>MEDTECH LONDON</t>
  </si>
  <si>
    <t>GE.0381</t>
  </si>
  <si>
    <t>"SKILLS, SME &amp; FOOD"</t>
  </si>
  <si>
    <t>GE.0381.002</t>
  </si>
  <si>
    <t>GE.0381.003</t>
  </si>
  <si>
    <t>GE.0381.003.001.001</t>
  </si>
  <si>
    <t>GE.0381.006.01</t>
  </si>
  <si>
    <t>ESF DIGITAL SKILLS - NEWHAM COLLEGE</t>
  </si>
  <si>
    <t>GE.0381.006.02</t>
  </si>
  <si>
    <t>ESF DIGITAL SKILLS - NEW CITY COLLEGE</t>
  </si>
  <si>
    <t>GE.0381.006.03</t>
  </si>
  <si>
    <t>ESF DIGITAL SKILLS - FREEFORMERS</t>
  </si>
  <si>
    <t>GE.0381.006.04</t>
  </si>
  <si>
    <t>ESF 14-20 HL DIGITL</t>
  </si>
  <si>
    <t>GE.0381.007</t>
  </si>
  <si>
    <t>GE.0381.008</t>
  </si>
  <si>
    <t>SKILLS STRATEGY</t>
  </si>
  <si>
    <t>GE.0381.009</t>
  </si>
  <si>
    <t>CAREERS ADVICE</t>
  </si>
  <si>
    <t>GE.0381.010</t>
  </si>
  <si>
    <t>CONSTRUCTION SKILLS</t>
  </si>
  <si>
    <t>GE.0381.011</t>
  </si>
  <si>
    <t>AEB IMPLEMENTATION</t>
  </si>
  <si>
    <t>GE.0381.011.01</t>
  </si>
  <si>
    <t>AEB IMPLEMENTATION - STAFFING</t>
  </si>
  <si>
    <t>GE.0381.011.02</t>
  </si>
  <si>
    <t>AEB IMPLEMENTATION - OTHER</t>
  </si>
  <si>
    <t>GE.0381.012</t>
  </si>
  <si>
    <t>SKILLS &amp; EMPLOYMENT GENERAL</t>
  </si>
  <si>
    <t>GE.0381.013</t>
  </si>
  <si>
    <t>HIGHER LEVL PROGRESS</t>
  </si>
  <si>
    <t>GE.0382.001</t>
  </si>
  <si>
    <t>GE.0382.003</t>
  </si>
  <si>
    <t>EBPU MEDCITY</t>
  </si>
  <si>
    <t>GE.0382.004</t>
  </si>
  <si>
    <t>INNOVATION SHOWCASING PROGRAMME</t>
  </si>
  <si>
    <t>GE.0382.005</t>
  </si>
  <si>
    <t>INFRASTRUCTURE MAPPING APPLICATION</t>
  </si>
  <si>
    <t>GE.0382.006</t>
  </si>
  <si>
    <t>GROWTH &amp; INFRASTRUCTURE STAFFING</t>
  </si>
  <si>
    <t>GE.0382.007</t>
  </si>
  <si>
    <t>INFRA &amp; DEV COORDINATION TEAM (IDCT)</t>
  </si>
  <si>
    <t>GE.0382.007.001</t>
  </si>
  <si>
    <t>GE.0382.007.002</t>
  </si>
  <si>
    <t>GE.0382.007.003</t>
  </si>
  <si>
    <t>GE.0382.008</t>
  </si>
  <si>
    <t>LONDON SIMULATOR</t>
  </si>
  <si>
    <t>GE.0382.009</t>
  </si>
  <si>
    <t>LU ASSET REG PILOT</t>
  </si>
  <si>
    <t>GE.0383</t>
  </si>
  <si>
    <t>GE.0384</t>
  </si>
  <si>
    <t>ADULT EDUCATION</t>
  </si>
  <si>
    <t>GE.0384.001</t>
  </si>
  <si>
    <t>AEB STAFFING</t>
  </si>
  <si>
    <t>GE.0384.002</t>
  </si>
  <si>
    <t>AEB DELIVERY - GRANT PROVIDERS</t>
  </si>
  <si>
    <t>GE.0384.002.01</t>
  </si>
  <si>
    <t>GE.0384.002.02</t>
  </si>
  <si>
    <t>BARKING &amp; DAGENHAM LB COUNCIL</t>
  </si>
  <si>
    <t>GE.0384.002.03</t>
  </si>
  <si>
    <t>GE.0384.002.04</t>
  </si>
  <si>
    <t>BARNET &amp; SOUTHGATE COLLEGE</t>
  </si>
  <si>
    <t>GE.0384.002.05</t>
  </si>
  <si>
    <t>GE.0384.002.06</t>
  </si>
  <si>
    <t>GE.0384.002.07</t>
  </si>
  <si>
    <t>GE.0384.002.08</t>
  </si>
  <si>
    <t>BEXLEY LONDON BOROUGH COUNCIL</t>
  </si>
  <si>
    <t>GE.0384.002.09</t>
  </si>
  <si>
    <t>BRENT LONDON BOROUGH COUNCIL</t>
  </si>
  <si>
    <t>GE.0384.002.10</t>
  </si>
  <si>
    <t>BRIDGWATER AND TAUNTON COLLEGE</t>
  </si>
  <si>
    <t>GE.0384.002.100</t>
  </si>
  <si>
    <t>GE.0384.002.101</t>
  </si>
  <si>
    <t>GE.0384.002.102</t>
  </si>
  <si>
    <t>GE.0384.002.103</t>
  </si>
  <si>
    <t>GE.0384.002.104</t>
  </si>
  <si>
    <t>GE.0384.002.105</t>
  </si>
  <si>
    <t>WESTMINSTER CITY COUNCIL</t>
  </si>
  <si>
    <t>GE.0384.002.106</t>
  </si>
  <si>
    <t>GE.0384.002.107</t>
  </si>
  <si>
    <t>WORKING MEN'S COLLEGE CORPORATION</t>
  </si>
  <si>
    <t>GE.0384.002.11</t>
  </si>
  <si>
    <t>BROMLEY COLLEGE OF FURTHER &amp; HIGHER EDUC</t>
  </si>
  <si>
    <t>GE.0384.002.12</t>
  </si>
  <si>
    <t>BROMLEY LONDON BOROUGH COUNCIL</t>
  </si>
  <si>
    <t>GE.0384.002.13</t>
  </si>
  <si>
    <t>GE.0384.002.14</t>
  </si>
  <si>
    <t>GE.0384.002.15</t>
  </si>
  <si>
    <t>CAMDEN LONDON BOROUGH COUNCIL</t>
  </si>
  <si>
    <t>GE.0384.002.16</t>
  </si>
  <si>
    <t>GE.0384.002.17</t>
  </si>
  <si>
    <t>GE.0384.002.18</t>
  </si>
  <si>
    <t>COMMON COUNCIL OF THE CITY OF LONDON</t>
  </si>
  <si>
    <t>GE.0384.002.19</t>
  </si>
  <si>
    <t>GE.0384.002.20</t>
  </si>
  <si>
    <t>CROYDON LONDON BOROUGH COUNCIL</t>
  </si>
  <si>
    <t>GE.0384.002.21</t>
  </si>
  <si>
    <t>DERBY COLLEGE</t>
  </si>
  <si>
    <t>GE.0384.002.22</t>
  </si>
  <si>
    <t>GE.0384.002.23</t>
  </si>
  <si>
    <t>EALING LONDON BOROUGH COUNCIL</t>
  </si>
  <si>
    <t>GE.0384.002.24</t>
  </si>
  <si>
    <t>EALING HAMMERSMITH &amp; WEST LONDON COLLEGE</t>
  </si>
  <si>
    <t>GE.0384.002.25</t>
  </si>
  <si>
    <t>EAST SURREY COLLEGE</t>
  </si>
  <si>
    <t>GE.0384.002.26</t>
  </si>
  <si>
    <t>GE.0384.002.27</t>
  </si>
  <si>
    <t>GE.0384.002.28</t>
  </si>
  <si>
    <t>GE.0384.002.29</t>
  </si>
  <si>
    <t>GE.0384.002.30</t>
  </si>
  <si>
    <t>GE.0384.002.31</t>
  </si>
  <si>
    <t>HACKNEY LONDON BOROUGH COUNCIL</t>
  </si>
  <si>
    <t>GE.0384.002.32</t>
  </si>
  <si>
    <t>GE.0384.002.33</t>
  </si>
  <si>
    <t>HAMMERSMITH AND FULHAM LB COUNCIL</t>
  </si>
  <si>
    <t>GE.0384.002.34</t>
  </si>
  <si>
    <t>HARINGEY LONDON BOROUGH COUNCIL</t>
  </si>
  <si>
    <t>GE.0384.002.35</t>
  </si>
  <si>
    <t>HARROW LONDON BOROUGH COUNCIL</t>
  </si>
  <si>
    <t>GE.0384.002.36</t>
  </si>
  <si>
    <t>HAVERING COLLEGE OF FURTHER &amp; HIGHER EDU</t>
  </si>
  <si>
    <t>GE.0384.002.37</t>
  </si>
  <si>
    <t>HAVERING LONDON BOROUGH COUNCIL</t>
  </si>
  <si>
    <t>GE.0384.002.38</t>
  </si>
  <si>
    <t>GE.0384.002.39</t>
  </si>
  <si>
    <t>GE.0384.002.40</t>
  </si>
  <si>
    <t>GE.0384.002.41</t>
  </si>
  <si>
    <t>GE.0384.002.42</t>
  </si>
  <si>
    <t>HILLINGDON LONDON BOROUGH COUNCIL</t>
  </si>
  <si>
    <t>GE.0384.002.43</t>
  </si>
  <si>
    <t>HOUNSLOW LONDON BOROUGH COUNCIL</t>
  </si>
  <si>
    <t>GE.0384.002.44</t>
  </si>
  <si>
    <t>ISLINGTON LONDON BOROUGH COUNCIL</t>
  </si>
  <si>
    <t>GE.0384.002.45</t>
  </si>
  <si>
    <t>KENSINGTON AND CHELSEA COLLEGE</t>
  </si>
  <si>
    <t>GE.0384.002.46</t>
  </si>
  <si>
    <t>GE.0384.002.47</t>
  </si>
  <si>
    <t>GE.0384.002.48</t>
  </si>
  <si>
    <t>LAMBETH LONDON BOROUGH COUNCIL</t>
  </si>
  <si>
    <t>GE.0384.002.49</t>
  </si>
  <si>
    <t>GE.0384.002.50</t>
  </si>
  <si>
    <t>LEWISHAM LONDON BOROUGH COUNCIL</t>
  </si>
  <si>
    <t>GE.0384.002.51</t>
  </si>
  <si>
    <t>GE.0384.002.52</t>
  </si>
  <si>
    <t>MERTON BOROUGH COUNCIL</t>
  </si>
  <si>
    <t>GE.0384.002.53</t>
  </si>
  <si>
    <t>GE.0384.002.54</t>
  </si>
  <si>
    <t>MORLEY COLLEGE LIMITED</t>
  </si>
  <si>
    <t>GE.0384.002.55</t>
  </si>
  <si>
    <t>GE.0384.002.56</t>
  </si>
  <si>
    <t>GE.0384.002.57</t>
  </si>
  <si>
    <t>GE.0384.002.58</t>
  </si>
  <si>
    <t>GE.0384.002.59</t>
  </si>
  <si>
    <t>NEWHAM LONDON BOROUGH COUNCIL</t>
  </si>
  <si>
    <t>GE.0384.002.60</t>
  </si>
  <si>
    <t>GE.0384.002.61</t>
  </si>
  <si>
    <t>NORTH EAST SURREY COLLEGE OF TECH NESCOT</t>
  </si>
  <si>
    <t>GE.0384.002.62</t>
  </si>
  <si>
    <t>GE.0384.002.63</t>
  </si>
  <si>
    <t>GE.0384.002.64</t>
  </si>
  <si>
    <t>NORTH WARWICKSHI &amp; SOUTH LEICES COLLEGE</t>
  </si>
  <si>
    <t>GE.0384.002.65</t>
  </si>
  <si>
    <t>GE.0384.002.66</t>
  </si>
  <si>
    <t>GE.0384.002.67</t>
  </si>
  <si>
    <t>GE.0384.002.68</t>
  </si>
  <si>
    <t>GE.0384.002.69</t>
  </si>
  <si>
    <t>GE.0384.002.70</t>
  </si>
  <si>
    <t>GE.0384.002.71</t>
  </si>
  <si>
    <t>RICHMOND &amp; HILLCROFT ADULT &amp; COM COLLEGE</t>
  </si>
  <si>
    <t>GE.0384.002.72</t>
  </si>
  <si>
    <t>GE.0384.002.73</t>
  </si>
  <si>
    <t>RICHMOND UPON THAMES LB COUNCIL</t>
  </si>
  <si>
    <t>GE.0384.002.74</t>
  </si>
  <si>
    <t>GE.0384.002.75</t>
  </si>
  <si>
    <t>GE.0384.002.76</t>
  </si>
  <si>
    <t>ROYAL BOROUGH OF KENSINGTON AND CHELSEA</t>
  </si>
  <si>
    <t>GE.0384.002.77</t>
  </si>
  <si>
    <t>ROYAL BOROUGH OF KINGSTON UPON THAMES</t>
  </si>
  <si>
    <t>GE.0384.002.78</t>
  </si>
  <si>
    <t>GE.0384.002.79</t>
  </si>
  <si>
    <t>GE.0384.002.80</t>
  </si>
  <si>
    <t>SOUTH ESSEX COLLEGE OF FURTHER &amp; HIGH ED</t>
  </si>
  <si>
    <t>GE.0384.002.81</t>
  </si>
  <si>
    <t>SOUTH THAMES COLLEGES GROUP</t>
  </si>
  <si>
    <t>GE.0384.002.82</t>
  </si>
  <si>
    <t>SOUTHWARK LONDON BOROUGH COUNCIL</t>
  </si>
  <si>
    <t>GE.0384.002.83</t>
  </si>
  <si>
    <t>GE.0384.002.84</t>
  </si>
  <si>
    <t>GE.0384.002.85</t>
  </si>
  <si>
    <t>SUTTON LONDON BOROUGH COUNCIL</t>
  </si>
  <si>
    <t>GE.0384.002.86</t>
  </si>
  <si>
    <t>GE.0384.002.87</t>
  </si>
  <si>
    <t>GE.0384.002.88</t>
  </si>
  <si>
    <t>THE BROOKE HOUSE SIXTH FORM COLLEGE</t>
  </si>
  <si>
    <t>GE.0384.002.89</t>
  </si>
  <si>
    <t>THE CITY LITERARY INSTITUTE</t>
  </si>
  <si>
    <t>GE.0384.002.90</t>
  </si>
  <si>
    <t>THE COLLEGE OF WEST ANGLIA</t>
  </si>
  <si>
    <t>GE.0384.002.91</t>
  </si>
  <si>
    <t>THE UNIVERSITY OF WEST LONDON</t>
  </si>
  <si>
    <t>GE.0384.002.92</t>
  </si>
  <si>
    <t>GE.0384.002.93</t>
  </si>
  <si>
    <t>THE WKCIC GROUP</t>
  </si>
  <si>
    <t>GE.0384.002.94</t>
  </si>
  <si>
    <t>TOWER HAMLETS LONDON BOROUGH COUNCIL</t>
  </si>
  <si>
    <t>GE.0384.002.95</t>
  </si>
  <si>
    <t>GE.0384.002.96</t>
  </si>
  <si>
    <t>"UNIVERSITY OF THE ARTS, LONDON"</t>
  </si>
  <si>
    <t>GE.0384.002.97</t>
  </si>
  <si>
    <t>GE.0384.002.98</t>
  </si>
  <si>
    <t>WALTHAM FOREST LONDON BOROUGH COUNCIL</t>
  </si>
  <si>
    <t>GE.0384.002.99</t>
  </si>
  <si>
    <t>WANDSWORTH LONDON BOROUGH COUNCIL</t>
  </si>
  <si>
    <t>GE.0384.003</t>
  </si>
  <si>
    <t>AEB DELIVERY - PROCURED PROVIDERS</t>
  </si>
  <si>
    <t>GE.0384.003.01</t>
  </si>
  <si>
    <t>GE.0384.003.02</t>
  </si>
  <si>
    <t>GE.0384.003.03</t>
  </si>
  <si>
    <t>GE.0384.003.04</t>
  </si>
  <si>
    <t>GE.0384.003.05</t>
  </si>
  <si>
    <t>GE.0384.003.06</t>
  </si>
  <si>
    <t>GE.0384.003.07</t>
  </si>
  <si>
    <t>GE.0384.003.08</t>
  </si>
  <si>
    <t>GE.0384.003.09</t>
  </si>
  <si>
    <t>GE.0384.003.10</t>
  </si>
  <si>
    <t>GE.0384.003.11</t>
  </si>
  <si>
    <t>GE.0384.003.12</t>
  </si>
  <si>
    <t>GE.0384.003.13</t>
  </si>
  <si>
    <t>GE.0384.003.14</t>
  </si>
  <si>
    <t>GE.0384.003.15</t>
  </si>
  <si>
    <t>GE.0384.003.16</t>
  </si>
  <si>
    <t>GE.0384.003.17</t>
  </si>
  <si>
    <t>GE.0384.003.18</t>
  </si>
  <si>
    <t>GE.0384.003.19</t>
  </si>
  <si>
    <t>GE.0384.003.20</t>
  </si>
  <si>
    <t>GE.0384.003.21</t>
  </si>
  <si>
    <t>GE.0384.003.22</t>
  </si>
  <si>
    <t>GE.0384.003.23</t>
  </si>
  <si>
    <t>GE.0384.003.24</t>
  </si>
  <si>
    <t>GE.0384.003.25</t>
  </si>
  <si>
    <t>GE.0384.003.26</t>
  </si>
  <si>
    <t>GE.0384.003.27</t>
  </si>
  <si>
    <t>GE.0384.003.28</t>
  </si>
  <si>
    <t>GE.0384.003.29</t>
  </si>
  <si>
    <t>GE.0384.004</t>
  </si>
  <si>
    <t>SFL INNOVATION FUND</t>
  </si>
  <si>
    <t>GE.0384.005</t>
  </si>
  <si>
    <t>AEB MGT &amp; ADMINISTRATION</t>
  </si>
  <si>
    <t>GE.0384.005.01</t>
  </si>
  <si>
    <t>AEB MGT &amp; ADMIN STAFFING</t>
  </si>
  <si>
    <t>GE.0384.005.02</t>
  </si>
  <si>
    <t>AEB OPS SYSTEM DEVELOPMENT</t>
  </si>
  <si>
    <t>GE.0384.005.03</t>
  </si>
  <si>
    <t>AEB OPS SYSTEM RUNNING COSTS</t>
  </si>
  <si>
    <t>GE.0384.005.04</t>
  </si>
  <si>
    <t>AEB PROVIDER AUDITS</t>
  </si>
  <si>
    <t>GE.0384.005.05</t>
  </si>
  <si>
    <t>AEB RESEARCH &amp; EVALUATION</t>
  </si>
  <si>
    <t>GE.0384.005.06</t>
  </si>
  <si>
    <t>AEB LEGAL</t>
  </si>
  <si>
    <t>GE.0384.005.07</t>
  </si>
  <si>
    <t>AEB BOARDS &amp; GOVERNANCE</t>
  </si>
  <si>
    <t>GE.0384.005.08</t>
  </si>
  <si>
    <t>AEB PROVIDER ENGAGEMENT</t>
  </si>
  <si>
    <t>GA.0401.003</t>
  </si>
  <si>
    <t>PLU DEVELOPMENT BUDGET</t>
  </si>
  <si>
    <t>GA.0401.004</t>
  </si>
  <si>
    <t>DIGITAL STAFFING</t>
  </si>
  <si>
    <t>GA.0401.005</t>
  </si>
  <si>
    <t>DIGITAL PROGRAMMES</t>
  </si>
  <si>
    <t>GS.0402</t>
  </si>
  <si>
    <t>GS.0402.001</t>
  </si>
  <si>
    <t>GS.0402.002</t>
  </si>
  <si>
    <t>GA.0403</t>
  </si>
  <si>
    <t>GA.0403.001</t>
  </si>
  <si>
    <t>GA.0403.002</t>
  </si>
  <si>
    <t>GA.0404</t>
  </si>
  <si>
    <t>GA.0410</t>
  </si>
  <si>
    <t>GA.0410.003.002.004</t>
  </si>
  <si>
    <t>GA.0410.003.002.005</t>
  </si>
  <si>
    <t>GA.0410.003.002.006</t>
  </si>
  <si>
    <t>GP041002</t>
  </si>
  <si>
    <t>GP041011</t>
  </si>
  <si>
    <t>GP041012</t>
  </si>
  <si>
    <t>GP041099</t>
  </si>
  <si>
    <t>GP042002</t>
  </si>
  <si>
    <t>GP042099</t>
  </si>
  <si>
    <t>DELETE-GW0450.001</t>
  </si>
  <si>
    <t>DELETE-GW0450.002</t>
  </si>
  <si>
    <t>GN.0450</t>
  </si>
  <si>
    <t>GP045001</t>
  </si>
  <si>
    <t>GP045002</t>
  </si>
  <si>
    <t>GP045004</t>
  </si>
  <si>
    <t>GP045005</t>
  </si>
  <si>
    <t>GP045011</t>
  </si>
  <si>
    <t>GP045012</t>
  </si>
  <si>
    <t>GP045014</t>
  </si>
  <si>
    <t>GP045099</t>
  </si>
  <si>
    <t>GB.0460.001.002.028</t>
  </si>
  <si>
    <t>GB.0460.001.002.038</t>
  </si>
  <si>
    <t>GB.0460.001.002.047</t>
  </si>
  <si>
    <t>GB.0460.001.002.048</t>
  </si>
  <si>
    <t>GB.0460.001.002.052</t>
  </si>
  <si>
    <t>TEAM GB HOMECOMING CELEBRATION</t>
  </si>
  <si>
    <t>GB.0460.002.002.004</t>
  </si>
  <si>
    <t>GB.0460.002.002.005</t>
  </si>
  <si>
    <t>GB.0460.002.002.006</t>
  </si>
  <si>
    <t>GB.0460.002.002.012</t>
  </si>
  <si>
    <t>GB.0460.002.002.015</t>
  </si>
  <si>
    <t>GB.0460.003</t>
  </si>
  <si>
    <t>BRITISH HOUSE</t>
  </si>
  <si>
    <t>GB.0460.004</t>
  </si>
  <si>
    <t>CITY OPERATIONS</t>
  </si>
  <si>
    <t>GB.0460.005</t>
  </si>
  <si>
    <t>LONDN REMEM GALLERY</t>
  </si>
  <si>
    <t>GB.0460.006</t>
  </si>
  <si>
    <t>ENG FTBALL SCREEN 18</t>
  </si>
  <si>
    <t>GB.0460.999</t>
  </si>
  <si>
    <t>GE046011</t>
  </si>
  <si>
    <t>GE046013</t>
  </si>
  <si>
    <t>GE046014</t>
  </si>
  <si>
    <t>GE046015</t>
  </si>
  <si>
    <t>GE046016</t>
  </si>
  <si>
    <t>GE046021</t>
  </si>
  <si>
    <t>GE046022</t>
  </si>
  <si>
    <t>GE046026</t>
  </si>
  <si>
    <t>GE046029</t>
  </si>
  <si>
    <t>GE046032</t>
  </si>
  <si>
    <t>GE046033</t>
  </si>
  <si>
    <t>GE046034</t>
  </si>
  <si>
    <t>GE046035</t>
  </si>
  <si>
    <t>GE046036</t>
  </si>
  <si>
    <t>GE046037</t>
  </si>
  <si>
    <t>GE046038</t>
  </si>
  <si>
    <t>GE046040</t>
  </si>
  <si>
    <t>GE046099</t>
  </si>
  <si>
    <t>GB.0461</t>
  </si>
  <si>
    <t>GB.0461.001</t>
  </si>
  <si>
    <t>GB.0461.002</t>
  </si>
  <si>
    <t>GB.0461.002.001</t>
  </si>
  <si>
    <t>GB.0461.002.002</t>
  </si>
  <si>
    <t>GB.0461.002.002.001</t>
  </si>
  <si>
    <t>GB.0461.002.002.002</t>
  </si>
  <si>
    <t>GB.0461.002.002.003</t>
  </si>
  <si>
    <t>GB.0461.002.002.004</t>
  </si>
  <si>
    <t>GB.0461.002.002.005</t>
  </si>
  <si>
    <t>GB.0461.002.002.006</t>
  </si>
  <si>
    <t>GB.0461.002.002.007</t>
  </si>
  <si>
    <t>GB.0461.002.002.008</t>
  </si>
  <si>
    <t>GB.0461.002.002.009</t>
  </si>
  <si>
    <t>GB.0461.002.002.010</t>
  </si>
  <si>
    <t>GB.0461.002.002.011</t>
  </si>
  <si>
    <t>GB.0461.002.002.012</t>
  </si>
  <si>
    <t>GB.0461.002.003</t>
  </si>
  <si>
    <t>GE047011</t>
  </si>
  <si>
    <t>GE047012</t>
  </si>
  <si>
    <t>GE047013</t>
  </si>
  <si>
    <t>GE047014</t>
  </si>
  <si>
    <t>GE047015</t>
  </si>
  <si>
    <t>GE047016</t>
  </si>
  <si>
    <t>GE047017</t>
  </si>
  <si>
    <t>GE047018</t>
  </si>
  <si>
    <t>GE047019</t>
  </si>
  <si>
    <t>GE047020</t>
  </si>
  <si>
    <t>GE047021</t>
  </si>
  <si>
    <t>GE047023</t>
  </si>
  <si>
    <t>GE047024</t>
  </si>
  <si>
    <t>GE047025</t>
  </si>
  <si>
    <t>GE047026</t>
  </si>
  <si>
    <t>GE047027</t>
  </si>
  <si>
    <t>GE047028</t>
  </si>
  <si>
    <t>GE047029</t>
  </si>
  <si>
    <t>GE047030</t>
  </si>
  <si>
    <t>GE047031</t>
  </si>
  <si>
    <t>GE047032</t>
  </si>
  <si>
    <t>GE047033</t>
  </si>
  <si>
    <t>GE047034</t>
  </si>
  <si>
    <t>GE047035</t>
  </si>
  <si>
    <t>GE047099</t>
  </si>
  <si>
    <t>LONDON IS OPEN MARKETING</t>
  </si>
  <si>
    <t>GB.0480.001.006</t>
  </si>
  <si>
    <t>CENTRAL MARKETING BUDGET</t>
  </si>
  <si>
    <t>GB.0480.001.006.001</t>
  </si>
  <si>
    <t>GB.0480.001.006.002</t>
  </si>
  <si>
    <t>GB.0480.001.006.003</t>
  </si>
  <si>
    <t>GB.0480.001.006.004</t>
  </si>
  <si>
    <t>GB.0480.001.006.005</t>
  </si>
  <si>
    <t>GB.0480.001.006.006</t>
  </si>
  <si>
    <t>CMB EPBU</t>
  </si>
  <si>
    <t>GB.0480.001.006.007</t>
  </si>
  <si>
    <t>GB.0480.001.006.008</t>
  </si>
  <si>
    <t>GB.0480.001.006.009</t>
  </si>
  <si>
    <t>GB.0480.001.006.010</t>
  </si>
  <si>
    <t>GB.0480.001.006.011</t>
  </si>
  <si>
    <t>GB.0480.001.006.012</t>
  </si>
  <si>
    <t>GB.0480.001.006.013</t>
  </si>
  <si>
    <t>GB.0480.001.006.014</t>
  </si>
  <si>
    <t>GB.0480.001.006.015</t>
  </si>
  <si>
    <t>GB.0480.001.006.016</t>
  </si>
  <si>
    <t>GB.0480.001.006.017</t>
  </si>
  <si>
    <t>GB.0480.001.006.018</t>
  </si>
  <si>
    <t>CMB VAWG</t>
  </si>
  <si>
    <t>GL.0601</t>
  </si>
  <si>
    <t>GL.0601.001</t>
  </si>
  <si>
    <t>GL.0601.002</t>
  </si>
  <si>
    <t>GR.0601</t>
  </si>
  <si>
    <t>GR.0602</t>
  </si>
  <si>
    <t>GR.602</t>
  </si>
  <si>
    <t>G0612</t>
  </si>
  <si>
    <t>G0613</t>
  </si>
  <si>
    <t>GR.0613</t>
  </si>
  <si>
    <t>GR.0613.001</t>
  </si>
  <si>
    <t>G0614</t>
  </si>
  <si>
    <t>GF.0701</t>
  </si>
  <si>
    <t>GF.0701.004</t>
  </si>
  <si>
    <t>GF.0701.005</t>
  </si>
  <si>
    <t>GF.0701.006</t>
  </si>
  <si>
    <t>GM070115</t>
  </si>
  <si>
    <t>GM070199</t>
  </si>
  <si>
    <t>GF.0705.002.001</t>
  </si>
  <si>
    <t>MCIL</t>
  </si>
  <si>
    <t>GF.0709</t>
  </si>
  <si>
    <t>GF.0709.400</t>
  </si>
  <si>
    <t>GF.0709.500</t>
  </si>
  <si>
    <t>GF.0710.001.001</t>
  </si>
  <si>
    <t>GF.0710.001.002</t>
  </si>
  <si>
    <t>GF.0710.002.002</t>
  </si>
  <si>
    <t>GF.0710.002.003</t>
  </si>
  <si>
    <t>GF.0710.002.004</t>
  </si>
  <si>
    <t>GF.0710.015.05</t>
  </si>
  <si>
    <t>GF.0710.015.08</t>
  </si>
  <si>
    <t>GF.0710.016.08</t>
  </si>
  <si>
    <t>GF.0710.027</t>
  </si>
  <si>
    <t>GF.0710.027.400</t>
  </si>
  <si>
    <t>GF.0710.027.401</t>
  </si>
  <si>
    <t>GF.0710.027.500</t>
  </si>
  <si>
    <t>GF.0710.028</t>
  </si>
  <si>
    <t>GF.0710.028.400</t>
  </si>
  <si>
    <t>GF.0710.028.500</t>
  </si>
  <si>
    <t>GF.0710.800.003</t>
  </si>
  <si>
    <t>GF.0710.800.004</t>
  </si>
  <si>
    <t>GN.0710</t>
  </si>
  <si>
    <t>GN.0710.002</t>
  </si>
  <si>
    <t>GP071011</t>
  </si>
  <si>
    <t>GF.0711</t>
  </si>
  <si>
    <t>GF.0711.003</t>
  </si>
  <si>
    <t>GF.0711.003.001</t>
  </si>
  <si>
    <t>GF.0711.003.002</t>
  </si>
  <si>
    <t>GF.0711.003.003</t>
  </si>
  <si>
    <t>GF.0711.003.004</t>
  </si>
  <si>
    <t>GF.0711.003.006</t>
  </si>
  <si>
    <t>GF.0711.003.007</t>
  </si>
  <si>
    <t>GF.0711.003.008</t>
  </si>
  <si>
    <t>GF.0711.003.009</t>
  </si>
  <si>
    <t>GF.0711.003.010</t>
  </si>
  <si>
    <t>GF.0711.003.012</t>
  </si>
  <si>
    <t>GF.0711.003.013</t>
  </si>
  <si>
    <t>GF.0711.003.014</t>
  </si>
  <si>
    <t>GF.0711.003.015</t>
  </si>
  <si>
    <t>GF.0711.003.016</t>
  </si>
  <si>
    <t>GF.0711.003.020</t>
  </si>
  <si>
    <t>GF.0711.003.022</t>
  </si>
  <si>
    <t>GF.0711.003.023</t>
  </si>
  <si>
    <t>GF.0711.003.024</t>
  </si>
  <si>
    <t>GF.0711.003.025</t>
  </si>
  <si>
    <t>GF.0711.003.026</t>
  </si>
  <si>
    <t>GF.0711.003.027</t>
  </si>
  <si>
    <t>GF.0711.003.028</t>
  </si>
  <si>
    <t>GF.0711.003.029</t>
  </si>
  <si>
    <t>GF.0711.003.030</t>
  </si>
  <si>
    <t>GF.0711.003.032</t>
  </si>
  <si>
    <t>GF.0711.003.033</t>
  </si>
  <si>
    <t>GF.0710.006</t>
  </si>
  <si>
    <t>GF.0710.009</t>
  </si>
  <si>
    <t>GF.0710.009.440</t>
  </si>
  <si>
    <t>GF.0710.009.500.002</t>
  </si>
  <si>
    <t>GF.0710.009.502.001</t>
  </si>
  <si>
    <t>GF.0710.009.504.004</t>
  </si>
  <si>
    <t>GF.0710.009.504.005</t>
  </si>
  <si>
    <t>GF.0710.015.03</t>
  </si>
  <si>
    <t>GF.0710.015.04</t>
  </si>
  <si>
    <t>GF.0710.016.04</t>
  </si>
  <si>
    <t>GF.0712</t>
  </si>
  <si>
    <t>GF.0712.001</t>
  </si>
  <si>
    <t>GF.0712.004</t>
  </si>
  <si>
    <t>GF.0712.004.003</t>
  </si>
  <si>
    <t>GF.0712.005</t>
  </si>
  <si>
    <t>GF.0712.015</t>
  </si>
  <si>
    <t>GF.0712.015.01</t>
  </si>
  <si>
    <t>GF.0712.015.02</t>
  </si>
  <si>
    <t>GF.0712.015.10</t>
  </si>
  <si>
    <t>GF.0712.400</t>
  </si>
  <si>
    <t>GF.0712.400.001</t>
  </si>
  <si>
    <t>GF091040</t>
  </si>
  <si>
    <t>GF091041</t>
  </si>
  <si>
    <t>GF091042</t>
  </si>
  <si>
    <t>GF091043</t>
  </si>
  <si>
    <t>GF091044</t>
  </si>
  <si>
    <t>GF091045</t>
  </si>
  <si>
    <t>GF091046</t>
  </si>
  <si>
    <t>GF091049</t>
  </si>
  <si>
    <t>GF091050</t>
  </si>
  <si>
    <t>GF091061</t>
  </si>
  <si>
    <t>MPA</t>
  </si>
  <si>
    <t>GF091062</t>
  </si>
  <si>
    <t>LFEPA</t>
  </si>
  <si>
    <t>GF091063</t>
  </si>
  <si>
    <t>GF091064</t>
  </si>
  <si>
    <t>LDA</t>
  </si>
  <si>
    <t>GF.0710.700</t>
  </si>
  <si>
    <t>REFCUS</t>
  </si>
  <si>
    <t>GF.0710.700.100</t>
  </si>
  <si>
    <t>GF.0710.700.200</t>
  </si>
  <si>
    <t>Y/E-REFCUS</t>
  </si>
  <si>
    <t>GF.0710.700.400</t>
  </si>
  <si>
    <t>GF.0710.700.500</t>
  </si>
  <si>
    <t>GF.0710.700.600</t>
  </si>
  <si>
    <t>GF.0710.700.700</t>
  </si>
  <si>
    <t>GF.0710.700.705</t>
  </si>
  <si>
    <t>GF.0710.700.820</t>
  </si>
  <si>
    <t>GLA- RSG</t>
  </si>
  <si>
    <t>GF.0710.802.002</t>
  </si>
  <si>
    <t>GF.0710.802.003</t>
  </si>
  <si>
    <t>GF.0710.807</t>
  </si>
  <si>
    <t>GF.0710.994</t>
  </si>
  <si>
    <t>GF.0710.994.001</t>
  </si>
  <si>
    <t>GF.0710.997</t>
  </si>
  <si>
    <t>GF.0710.999.11</t>
  </si>
  <si>
    <t>GF.0710.999.12</t>
  </si>
  <si>
    <t>GF.0710.999.21</t>
  </si>
  <si>
    <t>GF.0713</t>
  </si>
  <si>
    <t>GF.0713.900</t>
  </si>
  <si>
    <t>GF.0713.900.030</t>
  </si>
  <si>
    <t>GF.0713.900.100</t>
  </si>
  <si>
    <t>GF.0713.900.405</t>
  </si>
  <si>
    <t>GF.0713.900.901</t>
  </si>
  <si>
    <t>GF.0710.010.001.03</t>
  </si>
  <si>
    <t>GF.0710.700.810</t>
  </si>
  <si>
    <t>BRS-REFCUS</t>
  </si>
  <si>
    <t>GF.0715</t>
  </si>
  <si>
    <t>GF.0715.400</t>
  </si>
  <si>
    <t>GF.0715.500</t>
  </si>
  <si>
    <t>GF.0715.700</t>
  </si>
  <si>
    <t>NLE-REFCUS</t>
  </si>
  <si>
    <t>GF.0715.900</t>
  </si>
  <si>
    <t>GF.0715.999</t>
  </si>
  <si>
    <t>NLE-MIRS</t>
  </si>
  <si>
    <t>GX.9990</t>
  </si>
  <si>
    <t>GX.9990.001</t>
  </si>
  <si>
    <t>GX.9990.002</t>
  </si>
  <si>
    <t>GX.9990.003</t>
  </si>
  <si>
    <t>GX.9990.004</t>
  </si>
  <si>
    <t>GX.9990.005</t>
  </si>
  <si>
    <t>GX.9990.006</t>
  </si>
  <si>
    <t>GX.9990.007</t>
  </si>
  <si>
    <t>GX.9990.008</t>
  </si>
  <si>
    <t>GX.9990.009</t>
  </si>
  <si>
    <t>GX.9990.010</t>
  </si>
  <si>
    <t>GX.9990.011</t>
  </si>
  <si>
    <t>GX.9990.012</t>
  </si>
  <si>
    <t>GX.9990.013</t>
  </si>
  <si>
    <t>GX.9990.014</t>
  </si>
  <si>
    <t>GX.9990.015</t>
  </si>
  <si>
    <t>GX.9990.016</t>
  </si>
  <si>
    <t>GX.9990.017</t>
  </si>
  <si>
    <t>GX.9990.018</t>
  </si>
  <si>
    <t>GX.9990.019</t>
  </si>
  <si>
    <t>GX.9990.020</t>
  </si>
  <si>
    <t>GX.9990.021</t>
  </si>
  <si>
    <t>GX.9990.022</t>
  </si>
  <si>
    <t>GX.9990.023</t>
  </si>
  <si>
    <t>GX.9990.024</t>
  </si>
  <si>
    <t>GX.9990.025</t>
  </si>
  <si>
    <t>GX.9990.026</t>
  </si>
  <si>
    <t>GX.9990.027</t>
  </si>
  <si>
    <t>GX.9990.028</t>
  </si>
  <si>
    <t>GX.9990.029</t>
  </si>
  <si>
    <t>GX.9990.030</t>
  </si>
  <si>
    <t>GX.9990.031</t>
  </si>
  <si>
    <t>GX.9990.032</t>
  </si>
  <si>
    <t>GX.9990.033</t>
  </si>
  <si>
    <t>GX.9990.400</t>
  </si>
  <si>
    <t>GX.9990.410</t>
  </si>
  <si>
    <t>GX.9990.500</t>
  </si>
  <si>
    <t>GX.9990.505</t>
  </si>
  <si>
    <t>GF.0718</t>
  </si>
  <si>
    <t>GF.0718.003</t>
  </si>
  <si>
    <t>GF.0718.003.050</t>
  </si>
  <si>
    <t>GF.0718.003.110</t>
  </si>
  <si>
    <t>GF.0718.004</t>
  </si>
  <si>
    <t>GF.0718.005.001</t>
  </si>
  <si>
    <t>GF.0718.005.003</t>
  </si>
  <si>
    <t>GF.0718.005.004</t>
  </si>
  <si>
    <t>GF.0718.005.005</t>
  </si>
  <si>
    <t>GF.0718.005.006</t>
  </si>
  <si>
    <t>GF.0718.005.100</t>
  </si>
  <si>
    <t>GF.0718.005.105</t>
  </si>
  <si>
    <t>GF.0718.005.110</t>
  </si>
  <si>
    <t>GF.0718.006</t>
  </si>
  <si>
    <t>GF.0718.006.001</t>
  </si>
  <si>
    <t>GF.0718.006.002</t>
  </si>
  <si>
    <t>GF.0718.006.110</t>
  </si>
  <si>
    <t>GF.0718.007</t>
  </si>
  <si>
    <t>GF.0718.990</t>
  </si>
  <si>
    <t>GF.0710.010.002.02</t>
  </si>
  <si>
    <t>GF.0710.010.002.03</t>
  </si>
  <si>
    <t>GF.0719</t>
  </si>
  <si>
    <t>GF.0719.001</t>
  </si>
  <si>
    <t>GF.0719.001.401</t>
  </si>
  <si>
    <t>GF.0719.001.501</t>
  </si>
  <si>
    <t>GF.0719.002</t>
  </si>
  <si>
    <t>GF.0719.003</t>
  </si>
  <si>
    <t>GF.0719.005</t>
  </si>
  <si>
    <t>GF.0719.006</t>
  </si>
  <si>
    <t>GF.0719.007</t>
  </si>
  <si>
    <t>GF.0720</t>
  </si>
  <si>
    <t>GF.0720.008</t>
  </si>
  <si>
    <t>GF.0720.011</t>
  </si>
  <si>
    <t>GF.0721</t>
  </si>
  <si>
    <t>DELETE-GW0723.001</t>
  </si>
  <si>
    <t>GF.0723</t>
  </si>
  <si>
    <t>GM072301</t>
  </si>
  <si>
    <t>GN.0723</t>
  </si>
  <si>
    <t>GW0723.001.02</t>
  </si>
  <si>
    <t>GW0723.001.03</t>
  </si>
  <si>
    <t>GW0723.001.07</t>
  </si>
  <si>
    <t>GF.0726</t>
  </si>
  <si>
    <t>GF.0730</t>
  </si>
  <si>
    <t>GF.0730.006</t>
  </si>
  <si>
    <t>GF.0740</t>
  </si>
  <si>
    <t>GF.0740.003.001.001</t>
  </si>
  <si>
    <t>GF.0740.003.002</t>
  </si>
  <si>
    <t>GF.0740.003.003</t>
  </si>
  <si>
    <t>GF.0740.004</t>
  </si>
  <si>
    <t>GF.0740.005</t>
  </si>
  <si>
    <t>GM074001</t>
  </si>
  <si>
    <t>GM074002</t>
  </si>
  <si>
    <t>GM074003</t>
  </si>
  <si>
    <t>GN.0740</t>
  </si>
  <si>
    <t>GF.0799</t>
  </si>
  <si>
    <t>GQ.0801</t>
  </si>
  <si>
    <t>GQ.0801.001</t>
  </si>
  <si>
    <t>GQ.0802</t>
  </si>
  <si>
    <t>GQ.0810</t>
  </si>
  <si>
    <t>GQ.0821</t>
  </si>
  <si>
    <t>GQ.0822</t>
  </si>
  <si>
    <t>GQ.0823</t>
  </si>
  <si>
    <t>GQ.0824</t>
  </si>
  <si>
    <t>GQ.0825</t>
  </si>
  <si>
    <t>GQ.0830</t>
  </si>
  <si>
    <t>GQ.0850</t>
  </si>
  <si>
    <t>G0900</t>
  </si>
  <si>
    <t>GH.0900</t>
  </si>
  <si>
    <t>GH.0901</t>
  </si>
  <si>
    <t>GH.0901.001.01.001</t>
  </si>
  <si>
    <t>GH.0901.001.02</t>
  </si>
  <si>
    <t>GH.0901.005</t>
  </si>
  <si>
    <t>HOUSING AGENTS FEES</t>
  </si>
  <si>
    <t>GH.0901.005.01</t>
  </si>
  <si>
    <t>GH.0901.005.03</t>
  </si>
  <si>
    <t>GH.0901.013</t>
  </si>
  <si>
    <t>GH.0901.013.910</t>
  </si>
  <si>
    <t>GH.0901.013.910.01</t>
  </si>
  <si>
    <t>GH.0901.013.910.02</t>
  </si>
  <si>
    <t>GH.0901.013.910.03</t>
  </si>
  <si>
    <t>GH.0901.013.920</t>
  </si>
  <si>
    <t>GH.0901.013.920.01</t>
  </si>
  <si>
    <t>GH.0901.013.920.02</t>
  </si>
  <si>
    <t>GH.0901.013.920.03</t>
  </si>
  <si>
    <t>GH.0901.013.930</t>
  </si>
  <si>
    <t>GH.0901.013.930.01</t>
  </si>
  <si>
    <t>GH.0901.013.930.02</t>
  </si>
  <si>
    <t>GH.0901.013.930.03</t>
  </si>
  <si>
    <t>GH.0901.020</t>
  </si>
  <si>
    <t>GH.0901.020.001</t>
  </si>
  <si>
    <t>GH.0901.020.500</t>
  </si>
  <si>
    <t>GT.0901</t>
  </si>
  <si>
    <t>HOUSING - REVENUE</t>
  </si>
  <si>
    <t>GT.0901.001</t>
  </si>
  <si>
    <t>GT.0901.001.01</t>
  </si>
  <si>
    <t>GT.0901.001.02</t>
  </si>
  <si>
    <t>RS NLOS</t>
  </si>
  <si>
    <t>GH.0905.001.02.14</t>
  </si>
  <si>
    <t>GH.0905.001.02.27</t>
  </si>
  <si>
    <t>GH.0905.001.02.28</t>
  </si>
  <si>
    <t>RS RSI</t>
  </si>
  <si>
    <t>GH.0905.001.02.29</t>
  </si>
  <si>
    <t>RS CMF</t>
  </si>
  <si>
    <t>GH.0905.001.02.30</t>
  </si>
  <si>
    <t>GH.0905.001.02.31</t>
  </si>
  <si>
    <t>RS COVID 19</t>
  </si>
  <si>
    <t>GH.0905.001.02.35</t>
  </si>
  <si>
    <t>GH.0905.001.03</t>
  </si>
  <si>
    <t>GH.0905.001.04</t>
  </si>
  <si>
    <t>GH.0905.001.04.04</t>
  </si>
  <si>
    <t>GH.0905.001.05</t>
  </si>
  <si>
    <t>GH.0905.001.07</t>
  </si>
  <si>
    <t>GH.0905.001.08</t>
  </si>
  <si>
    <t>GH.0905.001.09</t>
  </si>
  <si>
    <t>GH.0905.002</t>
  </si>
  <si>
    <t>RE:FIT ERDF</t>
  </si>
  <si>
    <t>GH.0905.002.07</t>
  </si>
  <si>
    <t>RS NSNO</t>
  </si>
  <si>
    <t>GH.0905.002.07.02</t>
  </si>
  <si>
    <t>GH.0905.002.10</t>
  </si>
  <si>
    <t>GH.0905.003</t>
  </si>
  <si>
    <t>GH.0905.004</t>
  </si>
  <si>
    <t>LRS</t>
  </si>
  <si>
    <t>GH.0905.005</t>
  </si>
  <si>
    <t>GH.0905.006</t>
  </si>
  <si>
    <t>GH.0905.007</t>
  </si>
  <si>
    <t>GH.0905.007.01</t>
  </si>
  <si>
    <t>GH.0905.007.02</t>
  </si>
  <si>
    <t>GH.0905.008</t>
  </si>
  <si>
    <t>GH.0905.008.01</t>
  </si>
  <si>
    <t>GH.00500018.04</t>
  </si>
  <si>
    <t>GH.0900.910</t>
  </si>
  <si>
    <t>GH.0910.001.01</t>
  </si>
  <si>
    <t>GH.0900.920</t>
  </si>
  <si>
    <t>GH.0920.005</t>
  </si>
  <si>
    <t>GH.0920.006</t>
  </si>
  <si>
    <t>GH.0900.930</t>
  </si>
  <si>
    <t>GH.0900.930.010</t>
  </si>
  <si>
    <t>GR.00019521.01</t>
  </si>
  <si>
    <t>GR.00019521.04</t>
  </si>
  <si>
    <t>GH.0940.004</t>
  </si>
  <si>
    <t>GH.0940.005</t>
  </si>
  <si>
    <t>GH.0940.006</t>
  </si>
  <si>
    <t>GH.0940.007</t>
  </si>
  <si>
    <t>GH.0940.008</t>
  </si>
  <si>
    <t>GH.0940.009</t>
  </si>
  <si>
    <t>GH.0940.010</t>
  </si>
  <si>
    <t>GH.0958</t>
  </si>
  <si>
    <t>MHCLG GLA L1</t>
  </si>
  <si>
    <t>GH.0958.001</t>
  </si>
  <si>
    <t>MHCLG GLA L2</t>
  </si>
  <si>
    <t>GH.0958.001.01</t>
  </si>
  <si>
    <t>GR.00016213.01</t>
  </si>
  <si>
    <t>GR.00016382.01</t>
  </si>
  <si>
    <t>GR.00016396.01</t>
  </si>
  <si>
    <t>GR.00016397.01</t>
  </si>
  <si>
    <t>GR.00016399.01</t>
  </si>
  <si>
    <t>GR.00016401.01</t>
  </si>
  <si>
    <t>GR.00016422.01</t>
  </si>
  <si>
    <t>GR.00016668.01</t>
  </si>
  <si>
    <t>GR.00016760.01</t>
  </si>
  <si>
    <t>GH.00016043.02</t>
  </si>
  <si>
    <t>GH.00500153.01</t>
  </si>
  <si>
    <t>GH.0960.001.01</t>
  </si>
  <si>
    <t>GH.0960.001.02</t>
  </si>
  <si>
    <t>GH.0960.001.03</t>
  </si>
  <si>
    <t>GH.0960.003</t>
  </si>
  <si>
    <t>GH.0960.004</t>
  </si>
  <si>
    <t>GH.0960.005</t>
  </si>
  <si>
    <t>GH.0960.006</t>
  </si>
  <si>
    <t>GH.0960.006.01</t>
  </si>
  <si>
    <t>GH.0960.007</t>
  </si>
  <si>
    <t>GH.0960.008</t>
  </si>
  <si>
    <t>GH.0960.009</t>
  </si>
  <si>
    <t>GH.0960.009.01</t>
  </si>
  <si>
    <t>GH.0960.009.01.01</t>
  </si>
  <si>
    <t>GH.0960.009.01.02</t>
  </si>
  <si>
    <t>GH.0960.009.01.03</t>
  </si>
  <si>
    <t>GH.0960.009.01.04</t>
  </si>
  <si>
    <t>GH.0960.009.01.05</t>
  </si>
  <si>
    <t>GH.0960.009.01.06</t>
  </si>
  <si>
    <t>GH.0960.009.02</t>
  </si>
  <si>
    <t>GH.0960.009.02.01</t>
  </si>
  <si>
    <t>GH.0960.009.02.02</t>
  </si>
  <si>
    <t>GH.0960.009.02.03</t>
  </si>
  <si>
    <t>GH.0960.009.02.04</t>
  </si>
  <si>
    <t>GH.0960.009.03</t>
  </si>
  <si>
    <t>GH.0960.009.03.01</t>
  </si>
  <si>
    <t>GH.0960.009.03.02</t>
  </si>
  <si>
    <t>GH.0960.009.03.03</t>
  </si>
  <si>
    <t>GH.0960.009.03.04</t>
  </si>
  <si>
    <t>GH.0960.009.04</t>
  </si>
  <si>
    <t>GH.0960.009.04.01</t>
  </si>
  <si>
    <t>GH.0960.009.04.02</t>
  </si>
  <si>
    <t>GH.0960.009.04.03</t>
  </si>
  <si>
    <t>GH.0960.009.05</t>
  </si>
  <si>
    <t>GH.0960.009.05.01</t>
  </si>
  <si>
    <t>GH.0960.009.05.02</t>
  </si>
  <si>
    <t>GH.0960.009.05.03</t>
  </si>
  <si>
    <t>GH.0960.009.05.04</t>
  </si>
  <si>
    <t>GH.0960.009.06</t>
  </si>
  <si>
    <t>G0980</t>
  </si>
  <si>
    <t>GH.00025153.02</t>
  </si>
  <si>
    <t>GH.00025153.04</t>
  </si>
  <si>
    <t>GH.00025153.10</t>
  </si>
  <si>
    <t>GH.00025153.17</t>
  </si>
  <si>
    <t>GH.00025183.02</t>
  </si>
  <si>
    <t>GH.00025185.02</t>
  </si>
  <si>
    <t>GH.00025185.05</t>
  </si>
  <si>
    <t>GH.00025185.22</t>
  </si>
  <si>
    <t>GH.00025193.29</t>
  </si>
  <si>
    <t>GH.00025193.30</t>
  </si>
  <si>
    <t>GH.0900.980</t>
  </si>
  <si>
    <t>GH.0900.980.001</t>
  </si>
  <si>
    <t>GH.0900.980.002</t>
  </si>
  <si>
    <t>GH.0900.980.003</t>
  </si>
  <si>
    <t>GH.0900.980.004</t>
  </si>
  <si>
    <t>GH.0900.990</t>
  </si>
  <si>
    <t>GW0240.001</t>
  </si>
  <si>
    <t>GW0251</t>
  </si>
  <si>
    <t>GW0251.001</t>
  </si>
  <si>
    <t>GW0251.002</t>
  </si>
  <si>
    <t>GW0251.003</t>
  </si>
  <si>
    <t>GW0251.004</t>
  </si>
  <si>
    <t>G301C</t>
  </si>
  <si>
    <t>GW0301</t>
  </si>
  <si>
    <t>GW0301.001</t>
  </si>
  <si>
    <t>GW0301.001.01</t>
  </si>
  <si>
    <t>GW0301.001.02</t>
  </si>
  <si>
    <t>GW0301.001.03</t>
  </si>
  <si>
    <t>GW0301.001.04</t>
  </si>
  <si>
    <t>GW0301.001.05</t>
  </si>
  <si>
    <t>GW0301.001.06</t>
  </si>
  <si>
    <t>GW0301.001.07</t>
  </si>
  <si>
    <t>GW0301.001.08</t>
  </si>
  <si>
    <t>GW0301.001.09</t>
  </si>
  <si>
    <t>GW0301.001.10</t>
  </si>
  <si>
    <t>GW0301.001.11</t>
  </si>
  <si>
    <t>GW0301.001.12</t>
  </si>
  <si>
    <t>GW0301.001.13</t>
  </si>
  <si>
    <t>GW0301.001.14</t>
  </si>
  <si>
    <t>GW0301.001.15</t>
  </si>
  <si>
    <t>GW0301.001.16</t>
  </si>
  <si>
    <t>GW0301.001.17</t>
  </si>
  <si>
    <t>GW0301.001.18</t>
  </si>
  <si>
    <t>GW0301.001.19</t>
  </si>
  <si>
    <t>GW0301.001.20</t>
  </si>
  <si>
    <t>GW0301.001.21</t>
  </si>
  <si>
    <t>GW0301.001.22</t>
  </si>
  <si>
    <t>GW0301.001.23</t>
  </si>
  <si>
    <t>GW0301.001.24</t>
  </si>
  <si>
    <t>GW0301.001.25</t>
  </si>
  <si>
    <t>GW0301.001.26</t>
  </si>
  <si>
    <t>GW0301.001.27</t>
  </si>
  <si>
    <t>GW0301.001.28</t>
  </si>
  <si>
    <t>GW0301.001.29</t>
  </si>
  <si>
    <t>GW0301.001.30</t>
  </si>
  <si>
    <t>GW0301.001.31</t>
  </si>
  <si>
    <t>GW0301.001.32</t>
  </si>
  <si>
    <t>GW0301.001.33</t>
  </si>
  <si>
    <t>GW0301.002</t>
  </si>
  <si>
    <t>GW0301.002.01</t>
  </si>
  <si>
    <t>GW0301.002.02</t>
  </si>
  <si>
    <t>GW0301.002.03</t>
  </si>
  <si>
    <t>GW0301.002.04</t>
  </si>
  <si>
    <t>GW0301.002.05</t>
  </si>
  <si>
    <t>GW0301.002.06</t>
  </si>
  <si>
    <t>GW0301.002.07</t>
  </si>
  <si>
    <t>GW0301.002.08</t>
  </si>
  <si>
    <t>GW0301.002.09</t>
  </si>
  <si>
    <t>GW0301.002.10</t>
  </si>
  <si>
    <t>GW0301.002.11</t>
  </si>
  <si>
    <t>GW0301.002.12</t>
  </si>
  <si>
    <t>GW0301.002.13</t>
  </si>
  <si>
    <t>GW0301.002.14</t>
  </si>
  <si>
    <t>GW0301.002.15</t>
  </si>
  <si>
    <t>GW0301.002.16</t>
  </si>
  <si>
    <t>GW0301.002.17</t>
  </si>
  <si>
    <t>GW0301.002.18</t>
  </si>
  <si>
    <t>GW0301.002.19</t>
  </si>
  <si>
    <t>GW0301.002.20</t>
  </si>
  <si>
    <t>GW0301.002.21</t>
  </si>
  <si>
    <t>GW0301.002.22</t>
  </si>
  <si>
    <t>GW0301.002.23</t>
  </si>
  <si>
    <t>GW0301.002.24</t>
  </si>
  <si>
    <t>GW0301.002.25</t>
  </si>
  <si>
    <t>GW0301.002.26</t>
  </si>
  <si>
    <t>GW0301.002.27</t>
  </si>
  <si>
    <t>GW0301.002.28</t>
  </si>
  <si>
    <t>GW0301.002.29</t>
  </si>
  <si>
    <t>GW0301.002.30</t>
  </si>
  <si>
    <t>GW0301.002.31</t>
  </si>
  <si>
    <t>GW0301.002.32</t>
  </si>
  <si>
    <t>GW0301.002.33</t>
  </si>
  <si>
    <t>GW0301.999</t>
  </si>
  <si>
    <t>GW0310</t>
  </si>
  <si>
    <t>GW0310.001</t>
  </si>
  <si>
    <t>GW0310.001.01</t>
  </si>
  <si>
    <t>GW0330.005.01</t>
  </si>
  <si>
    <t>GW0330.006</t>
  </si>
  <si>
    <t>GW0330.007</t>
  </si>
  <si>
    <t>GW0330.007.01</t>
  </si>
  <si>
    <t>GW0330.008</t>
  </si>
  <si>
    <t>GW0330.009</t>
  </si>
  <si>
    <t>BLEN PROG- CAPITAL</t>
  </si>
  <si>
    <t>GW0340</t>
  </si>
  <si>
    <t>GW0340.001</t>
  </si>
  <si>
    <t>GW0340.002</t>
  </si>
  <si>
    <t>GW0340.004</t>
  </si>
  <si>
    <t>GW0340.005.ZZ</t>
  </si>
  <si>
    <t>GW0340.006</t>
  </si>
  <si>
    <t>GW0340.007</t>
  </si>
  <si>
    <t>GW0340.008</t>
  </si>
  <si>
    <t>GW0340.009</t>
  </si>
  <si>
    <t>GW0340.010</t>
  </si>
  <si>
    <t>GW0340.011</t>
  </si>
  <si>
    <t>E-FLEX</t>
  </si>
  <si>
    <t>S MRF SOU PECKHAM RYE</t>
  </si>
  <si>
    <t>NW MRF CA COBDEN JUNCTION</t>
  </si>
  <si>
    <t>NE MRF HR ACCESS &amp; PARKING</t>
  </si>
  <si>
    <t>NE LEF HR OPPORTUNITY INV FUND</t>
  </si>
  <si>
    <t>S MRF CR NEW ADD CEN PARADE</t>
  </si>
  <si>
    <t>GW.00500049.01</t>
  </si>
  <si>
    <t>S MRF CR WEST INTERCHANGE</t>
  </si>
  <si>
    <t>GW.00500055.01</t>
  </si>
  <si>
    <t>NE MRF HR DISTRICT ENERGY NETWORK</t>
  </si>
  <si>
    <t>NE MRF HR STADIUM APPROACH</t>
  </si>
  <si>
    <t>NE MRF HR TOTTENHAM HALE</t>
  </si>
  <si>
    <t>NW MRF EAL SHAPING SOUTHALL</t>
  </si>
  <si>
    <t>S LEF CR WELLESLEY 1</t>
  </si>
  <si>
    <t>S LEF CR WELLESLEY 3</t>
  </si>
  <si>
    <t>MRF CR HIGH ST CENTRAL</t>
  </si>
  <si>
    <t>MRF CR HIGH ST SOUTH END</t>
  </si>
  <si>
    <t>MRF CR HIGH ST TRAM STOP</t>
  </si>
  <si>
    <t>GW0360</t>
  </si>
  <si>
    <t>GW0360.001</t>
  </si>
  <si>
    <t>GW0360.001.02</t>
  </si>
  <si>
    <t>GW0360.001.03</t>
  </si>
  <si>
    <t>GW0360.001.04</t>
  </si>
  <si>
    <t>GW0360.001.05</t>
  </si>
  <si>
    <t>GW0360.001.06</t>
  </si>
  <si>
    <t>GW0360.001.07</t>
  </si>
  <si>
    <t>GW0360.001.08</t>
  </si>
  <si>
    <t>GW0360.001.09</t>
  </si>
  <si>
    <t>GW0360.001.10</t>
  </si>
  <si>
    <t>GW0360.001.11</t>
  </si>
  <si>
    <t>GW0360.001.12</t>
  </si>
  <si>
    <t>GW0360.001.13</t>
  </si>
  <si>
    <t>GW0360.001.14</t>
  </si>
  <si>
    <t>GW0360.001.15</t>
  </si>
  <si>
    <t>GW0360.001.16</t>
  </si>
  <si>
    <t>GW0360.001.17</t>
  </si>
  <si>
    <t>GW0360.001.18</t>
  </si>
  <si>
    <t>GW0360.001.19</t>
  </si>
  <si>
    <t>GW0360.001.20</t>
  </si>
  <si>
    <t>GW0360.001.21</t>
  </si>
  <si>
    <t>GW0360.001.22</t>
  </si>
  <si>
    <t>GW0360.001.23</t>
  </si>
  <si>
    <t>GW0360.001.24</t>
  </si>
  <si>
    <t>GW0360.001.25</t>
  </si>
  <si>
    <t>GW0360.001.26</t>
  </si>
  <si>
    <t>GW0360.001.27</t>
  </si>
  <si>
    <t>GW0360.001.28</t>
  </si>
  <si>
    <t>GW0360.001.29</t>
  </si>
  <si>
    <t>GW0360.001.30</t>
  </si>
  <si>
    <t>GW0360.001.31</t>
  </si>
  <si>
    <t>GW0360.001.32</t>
  </si>
  <si>
    <t>GW0360.001.33</t>
  </si>
  <si>
    <t>GW0360.002</t>
  </si>
  <si>
    <t>GW0360.003</t>
  </si>
  <si>
    <t>GW0360.004</t>
  </si>
  <si>
    <t>GW0360.006.02.ZZ</t>
  </si>
  <si>
    <t>GW0360.006.03.ZZ</t>
  </si>
  <si>
    <t>GW0360.006.04.ZZ</t>
  </si>
  <si>
    <t>GW0360.006.05.ZZ</t>
  </si>
  <si>
    <t>LOAN-INC-GPF-LLDC HW</t>
  </si>
  <si>
    <t>GW0360.006.06.ZZ</t>
  </si>
  <si>
    <t>GW0360.006.08.ZZ</t>
  </si>
  <si>
    <t>GW0360.006.09</t>
  </si>
  <si>
    <t>LOAN - GPF - THE CUBE</t>
  </si>
  <si>
    <t>GW0360.006.09.ZZ</t>
  </si>
  <si>
    <t>GPF - THE CUBE GRANT INCOME</t>
  </si>
  <si>
    <t>GW0360.006.10</t>
  </si>
  <si>
    <t>LOAN - GPF - HOLLAND PARK AVENUE</t>
  </si>
  <si>
    <t>GW0360.006.10.ZZ</t>
  </si>
  <si>
    <t>GPF - HOLLAND PARK GRANT INCOME</t>
  </si>
  <si>
    <t>GW0360.006.11</t>
  </si>
  <si>
    <t>LOAN - GPF - EARLY INTERVENTION FUND</t>
  </si>
  <si>
    <t>GW0360.006.11.ZZ</t>
  </si>
  <si>
    <t>GPF - EARLY INTERVENTION GRANT INCOME</t>
  </si>
  <si>
    <t>GW0360.006.12</t>
  </si>
  <si>
    <t>GW0360.006.13</t>
  </si>
  <si>
    <t>LOAN - GPF - ERITH TOWN CENTRE</t>
  </si>
  <si>
    <t>GW0360.006.13.ZZ</t>
  </si>
  <si>
    <t>GPF - ERITH TOWN CENTRE GRANT INCOME</t>
  </si>
  <si>
    <t>GW0360.006.14</t>
  </si>
  <si>
    <t>LOAN GPF BARKING RIVERSIDE</t>
  </si>
  <si>
    <t>GW0360.006.14.ZZ</t>
  </si>
  <si>
    <t>GPF BARKING RIVERSIDE GRANT INCOME</t>
  </si>
  <si>
    <t>GW0360.006.15</t>
  </si>
  <si>
    <t>LOAN - GPF - BOND STREET PUBLIC REALM</t>
  </si>
  <si>
    <t>GW0360.006.15.ZZ</t>
  </si>
  <si>
    <t>GPF - BOND STREET GRANT INCOME</t>
  </si>
  <si>
    <t>GW0360.006.16</t>
  </si>
  <si>
    <t>LOAN - GPF - ANGEL RD MERIDIAN WATER</t>
  </si>
  <si>
    <t>GW0360.006.16.ZZ</t>
  </si>
  <si>
    <t>GPF -  ANGEL RD MERIDIAN GRANT INCOME</t>
  </si>
  <si>
    <t>GW0360.007</t>
  </si>
  <si>
    <t>GW0360.008</t>
  </si>
  <si>
    <t>GW0360.008.02</t>
  </si>
  <si>
    <t>GW0360.008.03</t>
  </si>
  <si>
    <t>GW0360.008.04</t>
  </si>
  <si>
    <t>GW0360.008.05</t>
  </si>
  <si>
    <t>GW0360.008.06</t>
  </si>
  <si>
    <t>GW0360.008.07</t>
  </si>
  <si>
    <t>GW0360.008.08</t>
  </si>
  <si>
    <t>GW0360.008.09.02</t>
  </si>
  <si>
    <t>GW0360.008.09.04</t>
  </si>
  <si>
    <t>GW0360.008.10</t>
  </si>
  <si>
    <t>GW0360.008.11</t>
  </si>
  <si>
    <t>GW0360.008.11.01</t>
  </si>
  <si>
    <t>GW0360.008.12</t>
  </si>
  <si>
    <t>GW0360.008.13</t>
  </si>
  <si>
    <t>GW0360.008.14</t>
  </si>
  <si>
    <t>GW0360.008.15</t>
  </si>
  <si>
    <t>GW0360.008.15.01</t>
  </si>
  <si>
    <t>GW0360.008.15.03</t>
  </si>
  <si>
    <t>GW0360.008.15.04</t>
  </si>
  <si>
    <t>GW0360.008.16</t>
  </si>
  <si>
    <t>GW0360.008.17</t>
  </si>
  <si>
    <t>GW0360.008.18</t>
  </si>
  <si>
    <t>GW0360.008.19</t>
  </si>
  <si>
    <t>GW0360.008.20</t>
  </si>
  <si>
    <t>GW0360.008.21</t>
  </si>
  <si>
    <t>GW0360.008.22</t>
  </si>
  <si>
    <t>GW0360.008.23</t>
  </si>
  <si>
    <t>GW0360.008.24</t>
  </si>
  <si>
    <t>GW0360.008.24.01</t>
  </si>
  <si>
    <t>GW0360.008.25</t>
  </si>
  <si>
    <t>GW0360.008.26</t>
  </si>
  <si>
    <t>GW0360.008.27</t>
  </si>
  <si>
    <t>GW0360.008.28</t>
  </si>
  <si>
    <t>GW0360.008.29</t>
  </si>
  <si>
    <t>GW0360.008.30</t>
  </si>
  <si>
    <t>GW0360.008.31</t>
  </si>
  <si>
    <t>GW0360.008.32</t>
  </si>
  <si>
    <t>GW0360.008.33</t>
  </si>
  <si>
    <t>GW0360.009.02</t>
  </si>
  <si>
    <t>GW0360.009.03</t>
  </si>
  <si>
    <t>GW0360.009.04</t>
  </si>
  <si>
    <t>GW0360.009.05</t>
  </si>
  <si>
    <t>GW0360.009.06</t>
  </si>
  <si>
    <t>GW0360.009.07</t>
  </si>
  <si>
    <t>GW0360.009.08</t>
  </si>
  <si>
    <t>GW0360.009.09</t>
  </si>
  <si>
    <t>GW0360.009.09.01</t>
  </si>
  <si>
    <t>GW0360.009.09.02</t>
  </si>
  <si>
    <t>GW0360.009.09.04</t>
  </si>
  <si>
    <t>GW0360.009.10</t>
  </si>
  <si>
    <t>GW0360.009.11</t>
  </si>
  <si>
    <t>GW0360.009.12</t>
  </si>
  <si>
    <t>GW0360.009.13</t>
  </si>
  <si>
    <t>GW0360.009.14</t>
  </si>
  <si>
    <t>GW0360.009.15</t>
  </si>
  <si>
    <t>GW0360.009.15.03</t>
  </si>
  <si>
    <t>GW0360.009.15.04</t>
  </si>
  <si>
    <t>GW0360.009.16</t>
  </si>
  <si>
    <t>GW0360.009.17</t>
  </si>
  <si>
    <t>GW0360.009.18</t>
  </si>
  <si>
    <t>GW0360.009.19</t>
  </si>
  <si>
    <t>GW0360.009.20</t>
  </si>
  <si>
    <t>GW0360.009.21</t>
  </si>
  <si>
    <t>GW0360.009.22</t>
  </si>
  <si>
    <t>GW0360.009.23</t>
  </si>
  <si>
    <t>GW0360.009.24</t>
  </si>
  <si>
    <t>GW0360.009.25</t>
  </si>
  <si>
    <t>GW0360.009.26</t>
  </si>
  <si>
    <t>GW0360.009.27</t>
  </si>
  <si>
    <t>GW0360.009.28</t>
  </si>
  <si>
    <t>GW0360.009.29</t>
  </si>
  <si>
    <t>GW0360.009.30</t>
  </si>
  <si>
    <t>GW0360.009.31</t>
  </si>
  <si>
    <t>GW0360.009.32</t>
  </si>
  <si>
    <t>GW0360.009.33</t>
  </si>
  <si>
    <t>GW0360.010.01</t>
  </si>
  <si>
    <t>GW0360.010.02</t>
  </si>
  <si>
    <t>GW0360.010.ZZ</t>
  </si>
  <si>
    <t>GW0360.011</t>
  </si>
  <si>
    <t>GW0360.011.02</t>
  </si>
  <si>
    <t>GW0360.011.ZZ</t>
  </si>
  <si>
    <t>GW0360.012</t>
  </si>
  <si>
    <t>GW0360.013</t>
  </si>
  <si>
    <t>GW0360.013.02</t>
  </si>
  <si>
    <t>GW0360.013.04</t>
  </si>
  <si>
    <t>GW0360.013.04.01</t>
  </si>
  <si>
    <t>GW0360.013.04.02</t>
  </si>
  <si>
    <t>GW0360.013.04.13</t>
  </si>
  <si>
    <t>GW0360.013.04.16</t>
  </si>
  <si>
    <t>GW0360.013.04.19</t>
  </si>
  <si>
    <t>GW0360.013.04.24</t>
  </si>
  <si>
    <t>GW0360.013.04.25</t>
  </si>
  <si>
    <t>GW0360.013.04.26</t>
  </si>
  <si>
    <t>GW0360.013.04.27</t>
  </si>
  <si>
    <t>GW0360.013.04.30</t>
  </si>
  <si>
    <t>GW0360.013.04.34</t>
  </si>
  <si>
    <t>GW0360.013.04.36</t>
  </si>
  <si>
    <t>GW0360.013.05</t>
  </si>
  <si>
    <t>GW0360.013.05.01</t>
  </si>
  <si>
    <t>GW0360.013.05.15</t>
  </si>
  <si>
    <t>GW0360.013.05.20</t>
  </si>
  <si>
    <t>GW0360.013.05.25</t>
  </si>
  <si>
    <t>GW0360.013.ZZ</t>
  </si>
  <si>
    <t>GW0360.014</t>
  </si>
  <si>
    <t>GW0360.014.01</t>
  </si>
  <si>
    <t>GW0360.014.02</t>
  </si>
  <si>
    <t>GW0360.014.02.ZZ</t>
  </si>
  <si>
    <t>GW0360.014.03</t>
  </si>
  <si>
    <t>GW0360.014.03.ZZ</t>
  </si>
  <si>
    <t>GW0360.014.04</t>
  </si>
  <si>
    <t>GW0360.014.04.ZZ</t>
  </si>
  <si>
    <t>GW0360.014.05</t>
  </si>
  <si>
    <t>GW0360.014.05.ZZ</t>
  </si>
  <si>
    <t>GW0360.014.06</t>
  </si>
  <si>
    <t>GW0360.014.06.ZZ</t>
  </si>
  <si>
    <t>GW0360.014.07</t>
  </si>
  <si>
    <t>GW0360.014.07.ZZ</t>
  </si>
  <si>
    <t>GW0360.014.08</t>
  </si>
  <si>
    <t>GW0360.014.08.ZZ</t>
  </si>
  <si>
    <t>GW0360.014.09</t>
  </si>
  <si>
    <t>GW0360.014.09.ZZ</t>
  </si>
  <si>
    <t>GW0360.014.10</t>
  </si>
  <si>
    <t>GW0360.014.10.ZZ</t>
  </si>
  <si>
    <t>GW0360.014.11</t>
  </si>
  <si>
    <t>GW0360.014.11.ZZ</t>
  </si>
  <si>
    <t>GW0360.014.12</t>
  </si>
  <si>
    <t>GW0360.014.12.ZZ</t>
  </si>
  <si>
    <t>GW0360.014.13</t>
  </si>
  <si>
    <t>GW0360.014.13.ZZ</t>
  </si>
  <si>
    <t>GW0360.014.14</t>
  </si>
  <si>
    <t>GW0360.014.14.ZZ</t>
  </si>
  <si>
    <t>GW0360.014.15</t>
  </si>
  <si>
    <t>GW0360.014.15.ZZ</t>
  </si>
  <si>
    <t>GW0360.014.16</t>
  </si>
  <si>
    <t>GW0360.014.16.ZZ</t>
  </si>
  <si>
    <t>GW0360.014.17</t>
  </si>
  <si>
    <t>GW0360.014.17.ZZ</t>
  </si>
  <si>
    <t>GW0360.014.18</t>
  </si>
  <si>
    <t>GW0360.014.18.ZZ</t>
  </si>
  <si>
    <t>GW0360.014.19</t>
  </si>
  <si>
    <t>GW0360.014.19.ZZ</t>
  </si>
  <si>
    <t>GW0360.014.20</t>
  </si>
  <si>
    <t>GW0360.014.20.ZZ</t>
  </si>
  <si>
    <t>GW0360.014.21</t>
  </si>
  <si>
    <t>GW0360.014.21.ZZ</t>
  </si>
  <si>
    <t>GW0360.014.22</t>
  </si>
  <si>
    <t>GW0360.014.22.ZZ</t>
  </si>
  <si>
    <t>GW0360.014.23</t>
  </si>
  <si>
    <t>GW0360.014.23.ZZ</t>
  </si>
  <si>
    <t>GW0360.014.24</t>
  </si>
  <si>
    <t>GW0360.014.24.ZZ</t>
  </si>
  <si>
    <t>GW0360.014.25</t>
  </si>
  <si>
    <t>GW0360.014.25.ZZ</t>
  </si>
  <si>
    <t>GW0360.014.26</t>
  </si>
  <si>
    <t>GW0360.014.26.ZZ</t>
  </si>
  <si>
    <t>GW0360.014.27</t>
  </si>
  <si>
    <t>GW0360.014.27.ZZ</t>
  </si>
  <si>
    <t>GW0360.014.28</t>
  </si>
  <si>
    <t>GW0360.014.28.ZZ</t>
  </si>
  <si>
    <t>GW0360.014.29</t>
  </si>
  <si>
    <t>GW0360.014.29.ZZ</t>
  </si>
  <si>
    <t>GW0360.014.30</t>
  </si>
  <si>
    <t>GW0360.014.30.ZZ</t>
  </si>
  <si>
    <t>GW0360.014.31</t>
  </si>
  <si>
    <t>GW0360.014.31.ZZ</t>
  </si>
  <si>
    <t>GW0360.014.32</t>
  </si>
  <si>
    <t>GW0360.014.32.ZZ</t>
  </si>
  <si>
    <t>GW0360.014.33</t>
  </si>
  <si>
    <t>GW0360.014.33.ZZ</t>
  </si>
  <si>
    <t>GW0360.016.03</t>
  </si>
  <si>
    <t>GW0360.016.11</t>
  </si>
  <si>
    <t>FE LAMBETH COLLEGE RD 2</t>
  </si>
  <si>
    <t>FE RICHMOND UPON THAMES COLLEGE RD 2</t>
  </si>
  <si>
    <t>GW0360.016.17</t>
  </si>
  <si>
    <t>FE HAVERING COLLEGE RD 2</t>
  </si>
  <si>
    <t>GW0360.016.18</t>
  </si>
  <si>
    <t>FE WALTHAM FOREST COLLEGE RD 2</t>
  </si>
  <si>
    <t>GW0360.016.19</t>
  </si>
  <si>
    <t>FE BIG CREATIVE EDUCATION RD 2</t>
  </si>
  <si>
    <t>GW0360.016.20</t>
  </si>
  <si>
    <t>FE HACKNEY COMMUNITY COLLEGE RD 2</t>
  </si>
  <si>
    <t>GW0360.016.21</t>
  </si>
  <si>
    <t>FE EALING - HAMMERSMITH  W LON CO RD 2</t>
  </si>
  <si>
    <t>GW0360.016.52</t>
  </si>
  <si>
    <t>LONDON REGENERATION FUND</t>
  </si>
  <si>
    <t>LRF ELEPHANT &amp; CASTLE</t>
  </si>
  <si>
    <t>GW0360.017.02</t>
  </si>
  <si>
    <t>LRF ERITH</t>
  </si>
  <si>
    <t>GW0360.017.03</t>
  </si>
  <si>
    <t>LRF UXBRIDGE T/CNTRE</t>
  </si>
  <si>
    <t>GW0360.017.04</t>
  </si>
  <si>
    <t>LRF BATTERSEA</t>
  </si>
  <si>
    <t>GW0360.017.05</t>
  </si>
  <si>
    <t>LRF CRWD FUNDING RD3</t>
  </si>
  <si>
    <t>GW0360.017.06</t>
  </si>
  <si>
    <t>LRF LOUGHBOROUGH JUNCTION</t>
  </si>
  <si>
    <t>GW0360.017.07</t>
  </si>
  <si>
    <t>LRF POPLAR</t>
  </si>
  <si>
    <t>GW0360.017.08</t>
  </si>
  <si>
    <t>LRF MERIDIAN WATER WORKSPACE</t>
  </si>
  <si>
    <t>GW0360.017.09</t>
  </si>
  <si>
    <t>LRF BEDDINGTON</t>
  </si>
  <si>
    <t>GW0360.017.10</t>
  </si>
  <si>
    <t>LRF HARROW TOWN CENTRE</t>
  </si>
  <si>
    <t>GW0360.017.11</t>
  </si>
  <si>
    <t>LRF WEST EALING</t>
  </si>
  <si>
    <t>GW0360.017.12</t>
  </si>
  <si>
    <t>LRF CAMBERWELL OLD FIRE STATION</t>
  </si>
  <si>
    <t>GW0360.017.13</t>
  </si>
  <si>
    <t>LRF ROYAL DOCKS SILVERTOWN</t>
  </si>
  <si>
    <t>GW0360.017.14</t>
  </si>
  <si>
    <t>LRF ROMFORD MARKET PLACE</t>
  </si>
  <si>
    <t>GW0360.017.15</t>
  </si>
  <si>
    <t>LRF LONDON RIVERSIDE</t>
  </si>
  <si>
    <t>GW0360.017.16</t>
  </si>
  <si>
    <t>GW0360.017.17</t>
  </si>
  <si>
    <t>GW0360.017.18</t>
  </si>
  <si>
    <t>GW0360.017.19</t>
  </si>
  <si>
    <t>LRF BLACKHORSE LANE</t>
  </si>
  <si>
    <t>GW0360.017.20</t>
  </si>
  <si>
    <t>LRF DALSTON WORKS</t>
  </si>
  <si>
    <t>GW0360.017.21</t>
  </si>
  <si>
    <t>LRF SOUTH KILBURN ENTERPRISE HUB</t>
  </si>
  <si>
    <t>GW0360.017.22</t>
  </si>
  <si>
    <t>LRF BARKING TOWN CENTRE</t>
  </si>
  <si>
    <t>GW0360.018</t>
  </si>
  <si>
    <t>GW0360.018.01</t>
  </si>
  <si>
    <t>GW0360.018.02</t>
  </si>
  <si>
    <t>GW0360.018.03</t>
  </si>
  <si>
    <t>GW0360.018.04</t>
  </si>
  <si>
    <t>GW0360.018.05</t>
  </si>
  <si>
    <t>GW0360.018.06</t>
  </si>
  <si>
    <t>GW0360.018.07</t>
  </si>
  <si>
    <t>GW0360.018.08</t>
  </si>
  <si>
    <t>GW0360.018.09</t>
  </si>
  <si>
    <t>GW0360.018.10</t>
  </si>
  <si>
    <t>GW0360.018.11</t>
  </si>
  <si>
    <t>GW0360.018.12</t>
  </si>
  <si>
    <t>GW0360.018.13</t>
  </si>
  <si>
    <t>GW0360.018.14</t>
  </si>
  <si>
    <t>GW0360.018.15</t>
  </si>
  <si>
    <t>GW0360.018.16</t>
  </si>
  <si>
    <t>GW0360.018.17</t>
  </si>
  <si>
    <t>GW0360.018.18</t>
  </si>
  <si>
    <t>GW0360.018.19</t>
  </si>
  <si>
    <t>GW0360.018.20</t>
  </si>
  <si>
    <t>GW0360.018.21</t>
  </si>
  <si>
    <t>GW0360.018.22</t>
  </si>
  <si>
    <t>GW0360.018.23</t>
  </si>
  <si>
    <t>GW0360.018.24</t>
  </si>
  <si>
    <t>NW63 VIY</t>
  </si>
  <si>
    <t>GW0360.018.25</t>
  </si>
  <si>
    <t>GW0360.018.26</t>
  </si>
  <si>
    <t>GW0360.018.27</t>
  </si>
  <si>
    <t>GW0360.018.28</t>
  </si>
  <si>
    <t>GW0360.018.29</t>
  </si>
  <si>
    <t>GW0360.018.30</t>
  </si>
  <si>
    <t>GW0360.018.31</t>
  </si>
  <si>
    <t>GW0360.018.32</t>
  </si>
  <si>
    <t>GW0360.018.33</t>
  </si>
  <si>
    <t>GW0360.018.34</t>
  </si>
  <si>
    <t>GW0360.018.35</t>
  </si>
  <si>
    <t>GW0360.018.36</t>
  </si>
  <si>
    <t>GW0360.018.37</t>
  </si>
  <si>
    <t>GW0360.018.38</t>
  </si>
  <si>
    <t>GW0360.018.39</t>
  </si>
  <si>
    <t>GW0360.018.40</t>
  </si>
  <si>
    <t>GW0360.018.41</t>
  </si>
  <si>
    <t>GW0360.018.42</t>
  </si>
  <si>
    <t>GW0360.018.43</t>
  </si>
  <si>
    <t>GW0360.018.44</t>
  </si>
  <si>
    <t>GW0360.018.45</t>
  </si>
  <si>
    <t>GW0360.018.46</t>
  </si>
  <si>
    <t>GW0360.018.47</t>
  </si>
  <si>
    <t>GW0360.018.48</t>
  </si>
  <si>
    <t>GW0360.018.49</t>
  </si>
  <si>
    <t>GW0360.018.50</t>
  </si>
  <si>
    <t>GW0360.018.51</t>
  </si>
  <si>
    <t>GW0360.018.52</t>
  </si>
  <si>
    <t>GW0360.018.53</t>
  </si>
  <si>
    <t>GW0360.018.54</t>
  </si>
  <si>
    <t>GW0360.018.55</t>
  </si>
  <si>
    <t>GW0360.018.56</t>
  </si>
  <si>
    <t>GW0360.018.57</t>
  </si>
  <si>
    <t>GW0360.018.58</t>
  </si>
  <si>
    <t>GW0360.018.59</t>
  </si>
  <si>
    <t>GW0360.018.60</t>
  </si>
  <si>
    <t>GW0360.018.61</t>
  </si>
  <si>
    <t>GW0360.018.62</t>
  </si>
  <si>
    <t>GW0360.018.63</t>
  </si>
  <si>
    <t>GOOD GRWTH  RD 3 CAP</t>
  </si>
  <si>
    <t>GW0360.019</t>
  </si>
  <si>
    <t>SMALL SITES SMALL BUILDERS</t>
  </si>
  <si>
    <t>GW0360.020</t>
  </si>
  <si>
    <t>GW0360.020.01</t>
  </si>
  <si>
    <t>GW0360.020.02</t>
  </si>
  <si>
    <t>GW0360.020.03</t>
  </si>
  <si>
    <t>GW0360.020.04</t>
  </si>
  <si>
    <t>GW0360.020.05</t>
  </si>
  <si>
    <t>GW0360.020.06</t>
  </si>
  <si>
    <t>GW0360.020.07</t>
  </si>
  <si>
    <t>GW0360.020.08</t>
  </si>
  <si>
    <t>GW0360.020.09</t>
  </si>
  <si>
    <t>GW0360.020.10</t>
  </si>
  <si>
    <t>GW0360.020.11</t>
  </si>
  <si>
    <t>GW0360.020.12</t>
  </si>
  <si>
    <t>GW0360.020.13</t>
  </si>
  <si>
    <t>GW0360.020.14</t>
  </si>
  <si>
    <t>GW0360.020.15</t>
  </si>
  <si>
    <t>GW0360.020.16</t>
  </si>
  <si>
    <t>GW0360.020.17</t>
  </si>
  <si>
    <t>GW0360.020.18</t>
  </si>
  <si>
    <t>GW0360.020.19</t>
  </si>
  <si>
    <t>GW0360.020.20</t>
  </si>
  <si>
    <t>GW0360.020.21</t>
  </si>
  <si>
    <t>GW0360.021</t>
  </si>
  <si>
    <t>GW0360.022</t>
  </si>
  <si>
    <t>GW0360.022.01</t>
  </si>
  <si>
    <t>GW0360.022.02</t>
  </si>
  <si>
    <t>GW0380</t>
  </si>
  <si>
    <t>EBPU GENERAL</t>
  </si>
  <si>
    <t>GW0380.002</t>
  </si>
  <si>
    <t>GW0381</t>
  </si>
  <si>
    <t>GW0381.007</t>
  </si>
  <si>
    <t>CONSTRUCTION SKILLS (MCAS)</t>
  </si>
  <si>
    <t>GW0450.002</t>
  </si>
  <si>
    <t>GW0450.003</t>
  </si>
  <si>
    <t>GW0450.003.01</t>
  </si>
  <si>
    <t>GW0710</t>
  </si>
  <si>
    <t>GW0710.002</t>
  </si>
  <si>
    <t>GW0710.003</t>
  </si>
  <si>
    <t>FINANCE SHARED SERVICES</t>
  </si>
  <si>
    <t>GW0710.004.ZZ</t>
  </si>
  <si>
    <t>GW0710.006</t>
  </si>
  <si>
    <t>LOAN-LLDC</t>
  </si>
  <si>
    <t>GW0710.006.ZZ</t>
  </si>
  <si>
    <t>GW0710.007</t>
  </si>
  <si>
    <t>GW0710.008</t>
  </si>
  <si>
    <t>GW0710.009</t>
  </si>
  <si>
    <t>GW0710.009.01</t>
  </si>
  <si>
    <t>GW0710.010</t>
  </si>
  <si>
    <t>GW0710.010.01</t>
  </si>
  <si>
    <t>GW0710.011</t>
  </si>
  <si>
    <t>GW0710.011.01</t>
  </si>
  <si>
    <t>GW0719</t>
  </si>
  <si>
    <t>GW0719.001</t>
  </si>
  <si>
    <t>GW0719.002</t>
  </si>
  <si>
    <t>CITY HALL - BORE HOLES INVOICES</t>
  </si>
  <si>
    <t>GW0723.002</t>
  </si>
  <si>
    <t>GW0723.003</t>
  </si>
  <si>
    <t>GW0740.001.02</t>
  </si>
  <si>
    <t>GW0740.001.03</t>
  </si>
  <si>
    <t>ICT</t>
  </si>
  <si>
    <t>GW0740.001.06</t>
  </si>
  <si>
    <t>GW0740.001.07</t>
  </si>
  <si>
    <t>GW0740.001.08</t>
  </si>
  <si>
    <t>GW0740.001.09</t>
  </si>
  <si>
    <t>GW0740.001.10</t>
  </si>
  <si>
    <t>GLAAS</t>
  </si>
  <si>
    <t>GW0740.001.13</t>
  </si>
  <si>
    <t>GW0740.001.15</t>
  </si>
  <si>
    <t>GW0740.001.16</t>
  </si>
  <si>
    <t>GW0740.001.17</t>
  </si>
  <si>
    <t>GW0740.001.19</t>
  </si>
  <si>
    <t>GW0740.001.21</t>
  </si>
  <si>
    <t>GW0740.001.23</t>
  </si>
  <si>
    <t>GW0740.001.24</t>
  </si>
  <si>
    <t>GW0740.001.26</t>
  </si>
  <si>
    <t>GW0740.001.29</t>
  </si>
  <si>
    <t>GW0740.001.31</t>
  </si>
  <si>
    <t>GW0740.001.32</t>
  </si>
  <si>
    <t>GW0740.001.33</t>
  </si>
  <si>
    <t>GW0740.001.35</t>
  </si>
  <si>
    <t>GW0740.001.36</t>
  </si>
  <si>
    <t>GW0740.001.37</t>
  </si>
  <si>
    <t>GW0740.001.38</t>
  </si>
  <si>
    <t>GW0740.002.06</t>
  </si>
  <si>
    <t>GW0740.002.07</t>
  </si>
  <si>
    <t>GW0740.0021</t>
  </si>
  <si>
    <t>GW0740.003</t>
  </si>
  <si>
    <t>GW.00019521.02</t>
  </si>
  <si>
    <t>GW.00019521.ZZ</t>
  </si>
  <si>
    <t>GW.0900.961</t>
  </si>
  <si>
    <t>GW.0900.961.010</t>
  </si>
  <si>
    <t>GW0900</t>
  </si>
  <si>
    <t>GW0900.910</t>
  </si>
  <si>
    <t>GW0900.910.020</t>
  </si>
  <si>
    <t>GW0900.920</t>
  </si>
  <si>
    <t>GW0900.920.020</t>
  </si>
  <si>
    <t>GW0900.930</t>
  </si>
  <si>
    <t>GW0900.980.001.06</t>
  </si>
  <si>
    <t>GW0900.980.002.03</t>
  </si>
  <si>
    <t>GW0900.980.003.11</t>
  </si>
  <si>
    <t>GW.000500148.01</t>
  </si>
  <si>
    <t>GW.00500074.01</t>
  </si>
  <si>
    <t>GW.00500075.01</t>
  </si>
  <si>
    <t>GW.0900.965</t>
  </si>
  <si>
    <t>GW.0900.965.010</t>
  </si>
  <si>
    <t>GW0901</t>
  </si>
  <si>
    <t>HOUSING IMS-CAPITAL</t>
  </si>
  <si>
    <t>GW0901.001.04</t>
  </si>
  <si>
    <t>GW0901.002</t>
  </si>
  <si>
    <t>ARMED FORCES</t>
  </si>
  <si>
    <t>GW0901.002.01</t>
  </si>
  <si>
    <t>GW0901.003.01</t>
  </si>
  <si>
    <t>GW0901.003.02</t>
  </si>
  <si>
    <t>GW0901.003.03</t>
  </si>
  <si>
    <t>GW0901.004.01</t>
  </si>
  <si>
    <t>GW0901.004.02</t>
  </si>
  <si>
    <t>GW0901.004.04</t>
  </si>
  <si>
    <t>GW0901.004.05</t>
  </si>
  <si>
    <t>GW0901.005.02</t>
  </si>
  <si>
    <t>NATL AFFORDABLE HSG PROG</t>
  </si>
  <si>
    <t>GW0901.007.01</t>
  </si>
  <si>
    <t>GW0901.007.02</t>
  </si>
  <si>
    <t>GW0901.007.03</t>
  </si>
  <si>
    <t>GW0901.007.04</t>
  </si>
  <si>
    <t>GW0901.007.05</t>
  </si>
  <si>
    <t>GW0901.007.07</t>
  </si>
  <si>
    <t>GW0901.007.08</t>
  </si>
  <si>
    <t>GW0901.007.09</t>
  </si>
  <si>
    <t>GW0901.007.10</t>
  </si>
  <si>
    <t>GW0901.007.11</t>
  </si>
  <si>
    <t>GW0901.007.12</t>
  </si>
  <si>
    <t>GW0901.007.13</t>
  </si>
  <si>
    <t>GW0901.007.14</t>
  </si>
  <si>
    <t>GW0901.007.15</t>
  </si>
  <si>
    <t>GW0901.007.16</t>
  </si>
  <si>
    <t>GW0901.007.17</t>
  </si>
  <si>
    <t>GW0901.007.18</t>
  </si>
  <si>
    <t>GW0901.007.19</t>
  </si>
  <si>
    <t>GW0901.007.26</t>
  </si>
  <si>
    <t>GW0901.007.28</t>
  </si>
  <si>
    <t>GW0901.007.29</t>
  </si>
  <si>
    <t>GW0901.007.30</t>
  </si>
  <si>
    <t>GW0901.007.31</t>
  </si>
  <si>
    <t>GW0901.007.32</t>
  </si>
  <si>
    <t>GW0901.007.33</t>
  </si>
  <si>
    <t>GW0901.007.34</t>
  </si>
  <si>
    <t>LA NB LSE</t>
  </si>
  <si>
    <t>GW0901.007.35</t>
  </si>
  <si>
    <t>GW0901.007.36</t>
  </si>
  <si>
    <t>GW0901.007.37</t>
  </si>
  <si>
    <t>GW0901.007.38</t>
  </si>
  <si>
    <t>GW0901.007.39</t>
  </si>
  <si>
    <t>GW0901.007.40</t>
  </si>
  <si>
    <t>GW0901.007.41</t>
  </si>
  <si>
    <t>GW0901.007.42</t>
  </si>
  <si>
    <t>GW0901.007.43</t>
  </si>
  <si>
    <t>GW0901.007.44</t>
  </si>
  <si>
    <t>GW0901.007.45</t>
  </si>
  <si>
    <t>GW0901.007.46</t>
  </si>
  <si>
    <t>GW0901.007.47</t>
  </si>
  <si>
    <t>GW0901.007.48</t>
  </si>
  <si>
    <t>TRAVELLER PITCH FUNDING</t>
  </si>
  <si>
    <t>GW0901.008.02</t>
  </si>
  <si>
    <t>EMPTY HOMES PROGRAMME</t>
  </si>
  <si>
    <t>GW0901.009.01</t>
  </si>
  <si>
    <t>HOMELESSNESS CHANGE  PROGRAMME</t>
  </si>
  <si>
    <t>GW0901.011</t>
  </si>
  <si>
    <t>EMPTY HOMES AFFDBLE RENT (EHRENT)</t>
  </si>
  <si>
    <t>EMPTY HOMES AFFDBLE HOME OWN'SHIP (EHHO)</t>
  </si>
  <si>
    <t>GW0901.012.01</t>
  </si>
  <si>
    <t>GW0901.013.01</t>
  </si>
  <si>
    <t>GW0901.015</t>
  </si>
  <si>
    <t>GW0901.015.01</t>
  </si>
  <si>
    <t>GW0901.016.02</t>
  </si>
  <si>
    <t>GW0901.016.03</t>
  </si>
  <si>
    <t>GW0901.017.03</t>
  </si>
  <si>
    <t>GW0901.018.01</t>
  </si>
  <si>
    <t>GW0901.020</t>
  </si>
  <si>
    <t>MHC3 - CLSO</t>
  </si>
  <si>
    <t>GW0901.022</t>
  </si>
  <si>
    <t>GW0901.023</t>
  </si>
  <si>
    <t>GW0901.024</t>
  </si>
  <si>
    <t>GW0901.024.01</t>
  </si>
  <si>
    <t>GW0901.024.02</t>
  </si>
  <si>
    <t>GW0901.024.03</t>
  </si>
  <si>
    <t>GW0901.025</t>
  </si>
  <si>
    <t>GW0901.026</t>
  </si>
  <si>
    <t>GW0901.026.01</t>
  </si>
  <si>
    <t>GW0901.026.02</t>
  </si>
  <si>
    <t>GW0901.027</t>
  </si>
  <si>
    <t>GW0901.027.01</t>
  </si>
  <si>
    <t>GW0901.028</t>
  </si>
  <si>
    <t>GW0901.028.01</t>
  </si>
  <si>
    <t>GW0901.030</t>
  </si>
  <si>
    <t>GW0901.030.01</t>
  </si>
  <si>
    <t>GW0901.035</t>
  </si>
  <si>
    <t>GW0901.130</t>
  </si>
  <si>
    <t>GW0901.140</t>
  </si>
  <si>
    <t>GW0901.170.01</t>
  </si>
  <si>
    <t>GW0901.171</t>
  </si>
  <si>
    <t>GW0901.175.01</t>
  </si>
  <si>
    <t>GW0901.175.ZZ</t>
  </si>
  <si>
    <t>GW0901.200</t>
  </si>
  <si>
    <t>GW0901.225</t>
  </si>
  <si>
    <t>GW0901.230</t>
  </si>
  <si>
    <t>GW0901.600</t>
  </si>
  <si>
    <t>GW0901.600.001</t>
  </si>
  <si>
    <t>PPMT-HZ PCS GLA</t>
  </si>
  <si>
    <t>GW.00010793.02</t>
  </si>
  <si>
    <t>GW.00010801.02</t>
  </si>
  <si>
    <t>GW.00010801.04</t>
  </si>
  <si>
    <t>GW.00010802.02</t>
  </si>
  <si>
    <t>GW.00010803.02</t>
  </si>
  <si>
    <t>GW.00010804.04</t>
  </si>
  <si>
    <t>GW.00010810.03</t>
  </si>
  <si>
    <t>GW.00010810.04</t>
  </si>
  <si>
    <t>GW.00010837.02</t>
  </si>
  <si>
    <t>GW.00010837.03</t>
  </si>
  <si>
    <t>GW.00010837.04</t>
  </si>
  <si>
    <t>GW.00010892.03</t>
  </si>
  <si>
    <t>GW.00010892.04</t>
  </si>
  <si>
    <t>GW.00010902.05</t>
  </si>
  <si>
    <t>GW.00010928.03</t>
  </si>
  <si>
    <t>GW.00010928.04</t>
  </si>
  <si>
    <t>GW.00011059.02</t>
  </si>
  <si>
    <t>GW.00011133.02</t>
  </si>
  <si>
    <t>GW.00011362.02</t>
  </si>
  <si>
    <t>GW.00011367.03</t>
  </si>
  <si>
    <t>GW.00011501.01</t>
  </si>
  <si>
    <t>GW.00011501.02</t>
  </si>
  <si>
    <t>GW.00012569.02</t>
  </si>
  <si>
    <t>GW.00012616.02</t>
  </si>
  <si>
    <t>GW.00012630.02</t>
  </si>
  <si>
    <t>GW.00012630.04</t>
  </si>
  <si>
    <t>GW.00012652.02</t>
  </si>
  <si>
    <t>GW.00012652.04</t>
  </si>
  <si>
    <t>GW.00012666.02</t>
  </si>
  <si>
    <t>GW.00012668.03</t>
  </si>
  <si>
    <t>GW.00012668.04</t>
  </si>
  <si>
    <t>GW.00012767.02</t>
  </si>
  <si>
    <t>GW.00012767.04</t>
  </si>
  <si>
    <t>GW.00012773.02</t>
  </si>
  <si>
    <t>GW.00500138.01</t>
  </si>
  <si>
    <t>GW0901.501</t>
  </si>
  <si>
    <t>GW0901.502</t>
  </si>
  <si>
    <t>GW0901.503</t>
  </si>
  <si>
    <t>GW0901.504</t>
  </si>
  <si>
    <t>GW0901.505</t>
  </si>
  <si>
    <t>GW0901.506</t>
  </si>
  <si>
    <t>GW0901.507</t>
  </si>
  <si>
    <t>GW0901.508</t>
  </si>
  <si>
    <t>GW0901.509</t>
  </si>
  <si>
    <t>GW0901.510</t>
  </si>
  <si>
    <t>GW0901.511</t>
  </si>
  <si>
    <t>GW0901.512</t>
  </si>
  <si>
    <t>GW0901.513</t>
  </si>
  <si>
    <t>GW0901.514</t>
  </si>
  <si>
    <t>GW0901.515</t>
  </si>
  <si>
    <t>GW0901.516</t>
  </si>
  <si>
    <t>GW0901.517</t>
  </si>
  <si>
    <t>GW0901.518</t>
  </si>
  <si>
    <t>GW0901.519</t>
  </si>
  <si>
    <t>GW0901.520</t>
  </si>
  <si>
    <t>GW0901.521</t>
  </si>
  <si>
    <t>GW0901.522</t>
  </si>
  <si>
    <t>GW0901.523</t>
  </si>
  <si>
    <t>GW0901.524</t>
  </si>
  <si>
    <t>GW0901.525</t>
  </si>
  <si>
    <t>GW0901.526</t>
  </si>
  <si>
    <t>GW0901.527</t>
  </si>
  <si>
    <t>GW0901.528</t>
  </si>
  <si>
    <t>GW0901.529</t>
  </si>
  <si>
    <t>GW0901.530</t>
  </si>
  <si>
    <t>GW0901.531</t>
  </si>
  <si>
    <t>GW0902</t>
  </si>
  <si>
    <t>GW0902.01</t>
  </si>
  <si>
    <t>GW0902.01.02</t>
  </si>
  <si>
    <t>GW0902.01.03</t>
  </si>
  <si>
    <t>GW0902.01.04</t>
  </si>
  <si>
    <t>GW0902.01.05</t>
  </si>
  <si>
    <t>HZ-AHGA</t>
  </si>
  <si>
    <t>GW0902.01.05.01</t>
  </si>
  <si>
    <t>GW.00016000</t>
  </si>
  <si>
    <t>GW.00016000.01</t>
  </si>
  <si>
    <t>GW.00016216.01</t>
  </si>
  <si>
    <t>GW.00016216.ZZ</t>
  </si>
  <si>
    <t>GW.00016367.01</t>
  </si>
  <si>
    <t>GW.00016367.ZZ</t>
  </si>
  <si>
    <t>GW.00016415.01</t>
  </si>
  <si>
    <t>GW.00016415.ZZ</t>
  </si>
  <si>
    <t>GW.00016495.01</t>
  </si>
  <si>
    <t>GW.00016495.ZZ</t>
  </si>
  <si>
    <t>GW.00016497.01</t>
  </si>
  <si>
    <t>GW.00016497.ZZ</t>
  </si>
  <si>
    <t>GW.00016498.01</t>
  </si>
  <si>
    <t>GW.00016498.ZZ</t>
  </si>
  <si>
    <t>GW.00016499.01</t>
  </si>
  <si>
    <t>GW.00016499.ZZ</t>
  </si>
  <si>
    <t>GW.00016500.01</t>
  </si>
  <si>
    <t>GW.00016500.ZZ</t>
  </si>
  <si>
    <t>GW.00016501.01</t>
  </si>
  <si>
    <t>GW.00016501.ZZ</t>
  </si>
  <si>
    <t>GW.00016502.01</t>
  </si>
  <si>
    <t>GW.00016502.ZZ</t>
  </si>
  <si>
    <t>GW0906</t>
  </si>
  <si>
    <t>GW0900.950.106</t>
  </si>
  <si>
    <t>GW0900.950.109</t>
  </si>
  <si>
    <t>G9410</t>
  </si>
  <si>
    <t>GW.00016213.01</t>
  </si>
  <si>
    <t>GW.00016213.02</t>
  </si>
  <si>
    <t>GW.00016410</t>
  </si>
  <si>
    <t>GW.00016421.02</t>
  </si>
  <si>
    <t>GW.00016652.02</t>
  </si>
  <si>
    <t>GW0958</t>
  </si>
  <si>
    <t>GW0958.001</t>
  </si>
  <si>
    <t>GW0958.001.01</t>
  </si>
  <si>
    <t>GW.00016400</t>
  </si>
  <si>
    <t>GW.00016400.01</t>
  </si>
  <si>
    <t>GW.00016484.01</t>
  </si>
  <si>
    <t>GW0959</t>
  </si>
  <si>
    <t>GW.00010398.01</t>
  </si>
  <si>
    <t>GW.00014368.01</t>
  </si>
  <si>
    <t>GW.00014518.01</t>
  </si>
  <si>
    <t>GW.00014519.01</t>
  </si>
  <si>
    <t>GW.00014520.01</t>
  </si>
  <si>
    <t>GW.00014521.01</t>
  </si>
  <si>
    <t>GW.00014536.01</t>
  </si>
  <si>
    <t>GW.00015227.01</t>
  </si>
  <si>
    <t>GW.00015228.01</t>
  </si>
  <si>
    <t>GW.00015229.01</t>
  </si>
  <si>
    <t>GW.00015230.01</t>
  </si>
  <si>
    <t>GW.00015231.01</t>
  </si>
  <si>
    <t>GW.00015232.01</t>
  </si>
  <si>
    <t>GW.00020423.11</t>
  </si>
  <si>
    <t>GW.00500007.ZZ</t>
  </si>
  <si>
    <t>GW.00500011.01</t>
  </si>
  <si>
    <t>GW.00500012.ZZ</t>
  </si>
  <si>
    <t>GW.00500013.01</t>
  </si>
  <si>
    <t>GW.00500013.ZZ</t>
  </si>
  <si>
    <t>GW.00500019.01</t>
  </si>
  <si>
    <t>GW.00500109.ZZ</t>
  </si>
  <si>
    <t>GW.00500110.01</t>
  </si>
  <si>
    <t>GW.00500110.ZZ</t>
  </si>
  <si>
    <t>GW.00500153.03</t>
  </si>
  <si>
    <t>GW.0900.666.010</t>
  </si>
  <si>
    <t>GW.0900.950</t>
  </si>
  <si>
    <t>LTGDC (GLA)</t>
  </si>
  <si>
    <t>GW.0900.960.014</t>
  </si>
  <si>
    <t>GW.0900.960.015</t>
  </si>
  <si>
    <t>RD EZ CONNECTIVITY</t>
  </si>
  <si>
    <t>GW.0900.960.016</t>
  </si>
  <si>
    <t>RD EZ ECONOMY</t>
  </si>
  <si>
    <t>GW.0900.960.017</t>
  </si>
  <si>
    <t>RD EZ PROMOTION</t>
  </si>
  <si>
    <t>GW.0900.966</t>
  </si>
  <si>
    <t>GW.0900.967</t>
  </si>
  <si>
    <t>GW.0900.967.010</t>
  </si>
  <si>
    <t>GW.0900.968</t>
  </si>
  <si>
    <t>GW.0900.968.010</t>
  </si>
  <si>
    <t>GW.0900.969</t>
  </si>
  <si>
    <t>GW.0900.969.010</t>
  </si>
  <si>
    <t>GW0900.950</t>
  </si>
  <si>
    <t>GW0900.950.020</t>
  </si>
  <si>
    <t>GW0900.950.080</t>
  </si>
  <si>
    <t>GW0900.950.105</t>
  </si>
  <si>
    <t>GW0900.950.110</t>
  </si>
  <si>
    <t>GW0900.950.120</t>
  </si>
  <si>
    <t>GW0900.950.130</t>
  </si>
  <si>
    <t>GW0900.960</t>
  </si>
  <si>
    <t>GW0900.960.010</t>
  </si>
  <si>
    <t>GW0900.970</t>
  </si>
  <si>
    <t>GW0900.970.028</t>
  </si>
  <si>
    <t>GW0903</t>
  </si>
  <si>
    <t>GW0903.001</t>
  </si>
  <si>
    <t>HW.00500011.01</t>
  </si>
  <si>
    <t>G9723</t>
  </si>
  <si>
    <t>GW.00025153.01</t>
  </si>
  <si>
    <t>GW.00025153.03</t>
  </si>
  <si>
    <t>GW.00025153.05</t>
  </si>
  <si>
    <t>GW.00025153.06</t>
  </si>
  <si>
    <t>GW.00025153.07</t>
  </si>
  <si>
    <t>GW.00025153.09</t>
  </si>
  <si>
    <t>GW.00025153.11</t>
  </si>
  <si>
    <t>GW.00025153.12</t>
  </si>
  <si>
    <t>GW.00025153.13</t>
  </si>
  <si>
    <t>GW.00025153.14</t>
  </si>
  <si>
    <t>GW.00025153.15</t>
  </si>
  <si>
    <t>GW.00025153.16</t>
  </si>
  <si>
    <t>GW.00025153.18</t>
  </si>
  <si>
    <t>GW.00025185.01</t>
  </si>
  <si>
    <t>GW.00025185.03</t>
  </si>
  <si>
    <t>GW.00025185.04</t>
  </si>
  <si>
    <t>GW.00025185.06</t>
  </si>
  <si>
    <t>GW.00025185.07</t>
  </si>
  <si>
    <t>GW.00025185.08</t>
  </si>
  <si>
    <t>GW.00025185.09</t>
  </si>
  <si>
    <t>GW.00025185.10</t>
  </si>
  <si>
    <t>GW.00025185.11</t>
  </si>
  <si>
    <t>GW.00025185.12</t>
  </si>
  <si>
    <t>GW.00025185.13</t>
  </si>
  <si>
    <t>GW.00025185.14</t>
  </si>
  <si>
    <t>GW.00025185.15</t>
  </si>
  <si>
    <t>GW.00025185.16</t>
  </si>
  <si>
    <t>GW.00025185.17</t>
  </si>
  <si>
    <t>GW.00025185.18</t>
  </si>
  <si>
    <t>GW.00025185.20</t>
  </si>
  <si>
    <t>GW.00025185.23</t>
  </si>
  <si>
    <t>GW.00025185.24</t>
  </si>
  <si>
    <t>GW.00025185.25</t>
  </si>
  <si>
    <t>GW.00025185.26</t>
  </si>
  <si>
    <t>GW.00025185.27</t>
  </si>
  <si>
    <t>GW.00025185.28</t>
  </si>
  <si>
    <t>GW.00025185.29</t>
  </si>
  <si>
    <t>GW.00025193.01</t>
  </si>
  <si>
    <t>GW.00025193.02</t>
  </si>
  <si>
    <t>GW.00025193.03</t>
  </si>
  <si>
    <t>GW.00025193.04</t>
  </si>
  <si>
    <t>GW.00025193.05</t>
  </si>
  <si>
    <t>GW.00025193.06</t>
  </si>
  <si>
    <t>GW.00025193.07</t>
  </si>
  <si>
    <t>GW.00025193.08</t>
  </si>
  <si>
    <t>GW.00025193.09</t>
  </si>
  <si>
    <t>GW.00025193.10</t>
  </si>
  <si>
    <t>GW.00025193.11</t>
  </si>
  <si>
    <t>GW.00025193.12</t>
  </si>
  <si>
    <t>GW.00025193.13</t>
  </si>
  <si>
    <t>GW.00025193.14</t>
  </si>
  <si>
    <t>GW.00025193.15</t>
  </si>
  <si>
    <t>GW.00025193.16</t>
  </si>
  <si>
    <t>GW.00025193.17</t>
  </si>
  <si>
    <t>GW.00025193.18</t>
  </si>
  <si>
    <t>GW.00025193.19</t>
  </si>
  <si>
    <t>GW.00025193.20</t>
  </si>
  <si>
    <t>GW.00025193.21</t>
  </si>
  <si>
    <t>GW.00025193.22</t>
  </si>
  <si>
    <t>GW.00025193.23</t>
  </si>
  <si>
    <t>GW.00025193.24</t>
  </si>
  <si>
    <t>GW.00025193.25</t>
  </si>
  <si>
    <t>GW.00025193.26</t>
  </si>
  <si>
    <t>GW.00025193.27</t>
  </si>
  <si>
    <t>GW.00025193.28</t>
  </si>
  <si>
    <t>GW.00025193.31</t>
  </si>
  <si>
    <t>GW.00025193.32</t>
  </si>
  <si>
    <t>GW.00025193.33</t>
  </si>
  <si>
    <t>GW.00025193.34</t>
  </si>
  <si>
    <t>GW.00025193.35</t>
  </si>
  <si>
    <t>GW.00025193.36</t>
  </si>
  <si>
    <t>GW.00025193.37</t>
  </si>
  <si>
    <t>GW.00025193.38</t>
  </si>
  <si>
    <t>GW.00025193.39</t>
  </si>
  <si>
    <t>GW.00025193.40</t>
  </si>
  <si>
    <t>GW.00025193.41</t>
  </si>
  <si>
    <t>GW.00025193.42</t>
  </si>
  <si>
    <t>GW.00025193.43</t>
  </si>
  <si>
    <t>GW.00025193.44</t>
  </si>
  <si>
    <t>GW.00025193.45</t>
  </si>
  <si>
    <t>GW.00025193.46</t>
  </si>
  <si>
    <t>GW.00025193.47</t>
  </si>
  <si>
    <t>GW.00025193.48</t>
  </si>
  <si>
    <t>GW.00025193.49</t>
  </si>
  <si>
    <t>GW.00025193.50</t>
  </si>
  <si>
    <t>GW.00025193.51</t>
  </si>
  <si>
    <t>GW.00025193.52</t>
  </si>
  <si>
    <t>GW.00025193.53</t>
  </si>
  <si>
    <t>GW.00025193.54</t>
  </si>
  <si>
    <t>GW.00025193.55</t>
  </si>
  <si>
    <t>GW.00025193.56</t>
  </si>
  <si>
    <t>GW.00025193.57</t>
  </si>
  <si>
    <t>GW.00025193.58</t>
  </si>
  <si>
    <t>GW.00025193.59</t>
  </si>
  <si>
    <t>GW.00025193.60</t>
  </si>
  <si>
    <t>GW.00025193.61</t>
  </si>
  <si>
    <t>GW.00025193.62</t>
  </si>
  <si>
    <t>GW.00025193.63</t>
  </si>
  <si>
    <t>GW.00025193.64</t>
  </si>
  <si>
    <t>GW.00025193.65</t>
  </si>
  <si>
    <t>GW.00025193.66</t>
  </si>
  <si>
    <t>GW.00025193.67</t>
  </si>
  <si>
    <t>GW.00025193.68</t>
  </si>
  <si>
    <t>GW.00025193.69</t>
  </si>
  <si>
    <t>GW.00025193.71</t>
  </si>
  <si>
    <t>GW.00025193.72</t>
  </si>
  <si>
    <t>GW.00025193.73</t>
  </si>
  <si>
    <t>GW0900.980</t>
  </si>
  <si>
    <t>GW0900.980.004.02</t>
  </si>
  <si>
    <t>GW0900.980.004.03</t>
  </si>
  <si>
    <t>GW0900.980.004.05</t>
  </si>
  <si>
    <t>GW0900.980.004.12</t>
  </si>
  <si>
    <t>GW0900.980.004.15</t>
  </si>
  <si>
    <t>GW0900.980.004.22</t>
  </si>
  <si>
    <t>GW0900.980.004.29</t>
  </si>
  <si>
    <t>GW0900.980.004.305</t>
  </si>
  <si>
    <t>GW0900.980.004.32</t>
  </si>
  <si>
    <t>GW0900.980.004.34</t>
  </si>
  <si>
    <t>GW0900.980.004.38</t>
  </si>
  <si>
    <t>GW0900.980.004.40</t>
  </si>
  <si>
    <t>GW0900.980.004.43</t>
  </si>
  <si>
    <t>GW0900.980.004.44</t>
  </si>
  <si>
    <t>GW0900.980.004.49</t>
  </si>
  <si>
    <t>GW0900.980.004.54</t>
  </si>
  <si>
    <t>GW0900.980.004.55</t>
  </si>
  <si>
    <t>GW0900.980.004.56</t>
  </si>
  <si>
    <t>GW0900.980.004.63</t>
  </si>
  <si>
    <t>GW0900.980.004.64</t>
  </si>
  <si>
    <t>GW0900.980.004.67</t>
  </si>
  <si>
    <t>GW0900.980.004.69</t>
  </si>
  <si>
    <t>GW0900.980.004.74</t>
  </si>
  <si>
    <t>GW0900.980.004.76</t>
  </si>
  <si>
    <t>GW0900.980.004.79</t>
  </si>
  <si>
    <t>GW0900.980.005</t>
  </si>
  <si>
    <t>AEB</t>
  </si>
  <si>
    <t>MANAGEMENT COSTS - CHIEF EXECUTIVE</t>
  </si>
  <si>
    <t>CHIEF OFFICER</t>
  </si>
  <si>
    <t>CHIEF EXECS OFFICE</t>
  </si>
  <si>
    <t>CHIEF EXECS OFFICE STAFFING</t>
  </si>
  <si>
    <t>WORKING FOR LONDON</t>
  </si>
  <si>
    <t>CORE CORPORATE MANAGEMENT TEAM (CMT)</t>
  </si>
  <si>
    <t>CORE CMT</t>
  </si>
  <si>
    <t>CORE CMT STAFFING</t>
  </si>
  <si>
    <t>CORE CMT NON-STAFFING</t>
  </si>
  <si>
    <t>LONDON WTCHKPER SERV</t>
  </si>
  <si>
    <t>PUBLIC HEALTH</t>
  </si>
  <si>
    <t>COMMITTEE</t>
  </si>
  <si>
    <t>COMMITTEE STAFFING</t>
  </si>
  <si>
    <t>COMMITTEE NON-STAFFING</t>
  </si>
  <si>
    <t>LONDON ENTERPRISE PANEL (CMT)</t>
  </si>
  <si>
    <t>CMT SHARED SERVICE</t>
  </si>
  <si>
    <t>TFL SHARED SERVICE</t>
  </si>
  <si>
    <t>OPDC SHARED SERVICE</t>
  </si>
  <si>
    <t>LLDC SHARED SERVICE</t>
  </si>
  <si>
    <t>STANDARDS</t>
  </si>
  <si>
    <t>STANDARDS STAFFING</t>
  </si>
  <si>
    <t>STANDARDS NON-STAFFING</t>
  </si>
  <si>
    <t>GOVERNANCE AND RESILIENCE</t>
  </si>
  <si>
    <t>GOVERNANCE AND RESILIENCE- STAFFING</t>
  </si>
  <si>
    <t>GOVERNANCE AND RESILIENCE NON- STAFFING</t>
  </si>
  <si>
    <t>STATUTORY STRATEGIES</t>
  </si>
  <si>
    <t>ELECTIONS</t>
  </si>
  <si>
    <t>ELECTION GENERAL</t>
  </si>
  <si>
    <t>ELECTIONS OPERATIONS</t>
  </si>
  <si>
    <t>E-COUNTNG</t>
  </si>
  <si>
    <t>ELECTORAL MANAGEMENT SYSTEM</t>
  </si>
  <si>
    <t>TRAINING PROGRAMME</t>
  </si>
  <si>
    <t>ELECTION COUNT CENTRES</t>
  </si>
  <si>
    <t>BOROUGH DISBURSEMENTS</t>
  </si>
  <si>
    <t>GLRO SUPPLIES TO POLLING STATIONS</t>
  </si>
  <si>
    <t>OPS CENTRAL PRINTING</t>
  </si>
  <si>
    <t>TVDS</t>
  </si>
  <si>
    <t>TOTEM POLES</t>
  </si>
  <si>
    <t>OFFICE OVERHEADS</t>
  </si>
  <si>
    <t>ELECTIONS COMMUNICATIONS</t>
  </si>
  <si>
    <t>ELECTIONS WEBSITE</t>
  </si>
  <si>
    <t>ELECTIONS BOOKLET</t>
  </si>
  <si>
    <t>ELECTIONS PUBLICATION</t>
  </si>
  <si>
    <t>ELECTIONS PR &amp; EVENTS</t>
  </si>
  <si>
    <t>ELECTIONS AVERTISING</t>
  </si>
  <si>
    <t>ELECTIONS RESEARCH &amp; CONSULTANCY</t>
  </si>
  <si>
    <t>ELECTIONS DESIGN</t>
  </si>
  <si>
    <t>BY ELECTION CONTINGENCY</t>
  </si>
  <si>
    <t>MAYOR'S LIFE INSURANCE</t>
  </si>
  <si>
    <t>INCOME</t>
  </si>
  <si>
    <t>ELECTIONS - LEGAL FEES</t>
  </si>
  <si>
    <t>ELECTIONS - GENERAL EXPENDITURE</t>
  </si>
  <si>
    <t>2011 REFERENDUM</t>
  </si>
  <si>
    <t>COVID19 ELECTIONS</t>
  </si>
  <si>
    <t>MINOR PROGRAMMES - ELECTIONS &amp; SPECIAL P</t>
  </si>
  <si>
    <t>STRATEGY &amp; COMMUNICATIONS</t>
  </si>
  <si>
    <t>CITY OPS STAFFING</t>
  </si>
  <si>
    <t>CITY OPS NON-STFFNG</t>
  </si>
  <si>
    <t>CITY OPS BRIDGES</t>
  </si>
  <si>
    <t>CITY OPS EU FUNDING</t>
  </si>
  <si>
    <t>COVID19 STRAT &amp; COMS</t>
  </si>
  <si>
    <t>CHIEF OFFICER T.FUND</t>
  </si>
  <si>
    <t>"TALENT, DIVERSITY&amp;INCL"</t>
  </si>
  <si>
    <t>NEW WAYS OF WORKING</t>
  </si>
  <si>
    <t>SHARED SERVICES</t>
  </si>
  <si>
    <t>FIRE AND RESILIENCE</t>
  </si>
  <si>
    <t>MANAGEMENT COSTS - C&amp;I</t>
  </si>
  <si>
    <t>COMMUNITIES &amp; SKILLS</t>
  </si>
  <si>
    <t>DIRECTOR OF C&amp;I PROJECTS</t>
  </si>
  <si>
    <t>CHIN &amp; CAREBASE DATABASE</t>
  </si>
  <si>
    <t>VOLUNTEERING PROGRAMME</t>
  </si>
  <si>
    <t>LONDON CRIME INFORMATION SYSTEM</t>
  </si>
  <si>
    <t>INTELLIGENCE</t>
  </si>
  <si>
    <t>INTELLIGENCE UNIT</t>
  </si>
  <si>
    <t>ASSISTANT DIRECTOR OF INTELLIGENCE</t>
  </si>
  <si>
    <t>GLA ECONOMICS</t>
  </si>
  <si>
    <t>DATA MANAGEMENT &amp; ANALYSIS</t>
  </si>
  <si>
    <t>DPA TEAM</t>
  </si>
  <si>
    <t>CITY DATA &amp; GIS TEAM</t>
  </si>
  <si>
    <t>CENSUS</t>
  </si>
  <si>
    <t>SAFESTATS</t>
  </si>
  <si>
    <t>INFORMATION SERVICES</t>
  </si>
  <si>
    <t>INFORMATION SERVICES STOCK</t>
  </si>
  <si>
    <t>INFORMATION SERVICES INCOME</t>
  </si>
  <si>
    <t>OPINION RESEARCH TEAM</t>
  </si>
  <si>
    <t>PUBLIC CONSULTATION PROGRAMMES</t>
  </si>
  <si>
    <t>POLLING PROGRAMME</t>
  </si>
  <si>
    <t>TALK LONDON</t>
  </si>
  <si>
    <t>QUANTITATIVE RESEARCH</t>
  </si>
  <si>
    <t>CROSS-CUTTING RESEARCH PROGRAMME</t>
  </si>
  <si>
    <t>INNOVATIVE PLATFORMS FOR ENGAGEMENT</t>
  </si>
  <si>
    <t>GENERAL INTELLIGENCE - SURVEYS</t>
  </si>
  <si>
    <t>LONDON DATASTORE</t>
  </si>
  <si>
    <t>H2020 PROJECT</t>
  </si>
  <si>
    <t>H2020-GLA EXPENDITURE</t>
  </si>
  <si>
    <t>H2020-PARTNERS</t>
  </si>
  <si>
    <t>H2020-OTHER PROJECT EXPENDITURE</t>
  </si>
  <si>
    <t>STRATEGY TEAM</t>
  </si>
  <si>
    <t>INTELLIGENCE UNIT CAPITAL Y/E</t>
  </si>
  <si>
    <t>ENVIRONMENTAL &amp; REGULATORY SERVICES</t>
  </si>
  <si>
    <t>LONDON CRIME INFO SYSTEM Y/E</t>
  </si>
  <si>
    <t>GLA ECONOMICS PROGRAMMES</t>
  </si>
  <si>
    <t>R &amp; S ANALYSIS</t>
  </si>
  <si>
    <t>PUBLIC OPINION &amp; INFORMATION</t>
  </si>
  <si>
    <t>ONLINE INFORMATION</t>
  </si>
  <si>
    <t>SERIALS</t>
  </si>
  <si>
    <t>MINOR PROGRAMMES - PUBLIC OPINION &amp; INFO</t>
  </si>
  <si>
    <t>COMMUNITY SAFETY &amp; POLICING LIAISON</t>
  </si>
  <si>
    <t>COMMUNITY SAFETY</t>
  </si>
  <si>
    <t>COMMUNITY SAFETY STAFFING</t>
  </si>
  <si>
    <t>TIME FOR ACTION / YOUTH VIOLENCE</t>
  </si>
  <si>
    <t>DAEDALUS</t>
  </si>
  <si>
    <t>DAEDALUS 1</t>
  </si>
  <si>
    <t>DAEDALUS 2</t>
  </si>
  <si>
    <t>DAEDALUS 3</t>
  </si>
  <si>
    <t>BRODIE</t>
  </si>
  <si>
    <t>COURTS STUDY</t>
  </si>
  <si>
    <t>PRU PARENTING PILOT</t>
  </si>
  <si>
    <t>TEXTING</t>
  </si>
  <si>
    <t>CITYSAFE</t>
  </si>
  <si>
    <t>SAFER LEARNERS</t>
  </si>
  <si>
    <t>TITAN</t>
  </si>
  <si>
    <t>YOU SUB-REGIONAL OUTREACH</t>
  </si>
  <si>
    <t>MENTORING</t>
  </si>
  <si>
    <t>PARENTING</t>
  </si>
  <si>
    <t>SCHOLARS</t>
  </si>
  <si>
    <t>SCHOLARSHIPS</t>
  </si>
  <si>
    <t>WISE UP</t>
  </si>
  <si>
    <t>SEMINARS</t>
  </si>
  <si>
    <t>ORACLE</t>
  </si>
  <si>
    <t>EVALUATION STANDARD</t>
  </si>
  <si>
    <t>WEB DATABASE</t>
  </si>
  <si>
    <t>RESEARCH</t>
  </si>
  <si>
    <t>CONTENT DEVELOPMENT</t>
  </si>
  <si>
    <t>PRACTITIONER SEMINARS</t>
  </si>
  <si>
    <t>WEBSITE ENHANCEMENTS</t>
  </si>
  <si>
    <t>CONTINUOUS IMPROVEMENT</t>
  </si>
  <si>
    <t>BUSINESS CASE</t>
  </si>
  <si>
    <t>PRACTITIONER EVENTS</t>
  </si>
  <si>
    <t>ENGAGEMENT</t>
  </si>
  <si>
    <t>DOCUMENTS</t>
  </si>
  <si>
    <t>COMMUNITIES</t>
  </si>
  <si>
    <t>PEACE WEEK</t>
  </si>
  <si>
    <t>YOUTH VIOLENCE</t>
  </si>
  <si>
    <t>20-25S</t>
  </si>
  <si>
    <t>MEAG PROJECT 1</t>
  </si>
  <si>
    <t>MEAG PROJECT 2</t>
  </si>
  <si>
    <t>DELIVERY - GOVERNANCE</t>
  </si>
  <si>
    <t>GOVERNANCE</t>
  </si>
  <si>
    <t>RECIRCULATION</t>
  </si>
  <si>
    <t>VIOLENCE AGAINST WOMEN</t>
  </si>
  <si>
    <t>LONDON GLOBAL LEAD</t>
  </si>
  <si>
    <t>MAKE LONDON A LEADER</t>
  </si>
  <si>
    <t>IMPROVE UNDERSTANDING</t>
  </si>
  <si>
    <t>TRAFFICKING</t>
  </si>
  <si>
    <t>PREVENTION AT THE CORE</t>
  </si>
  <si>
    <t>YOUNG PEOPLE</t>
  </si>
  <si>
    <t>MAKE LONDON SAFER</t>
  </si>
  <si>
    <t>ACCESS TO SUPPORT</t>
  </si>
  <si>
    <t>RCC - AWARENESS OF SERVICES</t>
  </si>
  <si>
    <t>EQUITABLE ACCESS</t>
  </si>
  <si>
    <t>PROJECT &amp; SUPPORT</t>
  </si>
  <si>
    <t>TRAINING</t>
  </si>
  <si>
    <t>DIVERSE COMMUNITIES</t>
  </si>
  <si>
    <t>HEALTH, ECONOMIC &amp; SOCIAL</t>
  </si>
  <si>
    <t>HEALTH</t>
  </si>
  <si>
    <t>FINANCIAL FUTURES</t>
  </si>
  <si>
    <t>SAFE &amp; SECURE HOUSING</t>
  </si>
  <si>
    <t>TRAINING MATERIALS</t>
  </si>
  <si>
    <t>AT RISK - MARGINALISED WOMEN</t>
  </si>
  <si>
    <t>PROTECTION - PERPERTRATORS</t>
  </si>
  <si>
    <t>ACCESS TO PROTECTION</t>
  </si>
  <si>
    <t>RAPE CRISIS CENTRES</t>
  </si>
  <si>
    <t>SOUTH (CROYDON)</t>
  </si>
  <si>
    <t>SEXUAL VIOLENCE TRAINING</t>
  </si>
  <si>
    <t>YOUNG VICTIMS SERVICES</t>
  </si>
  <si>
    <t>RASASC HELPLINE</t>
  </si>
  <si>
    <t>SERVICES</t>
  </si>
  <si>
    <t>WEST (EALING)</t>
  </si>
  <si>
    <t>SIGN POSTING</t>
  </si>
  <si>
    <t>NORTH (WESTMINSTER / ISLINGTON)</t>
  </si>
  <si>
    <t>DEVELOPMENT</t>
  </si>
  <si>
    <t>EAST (REDBRIDGE)</t>
  </si>
  <si>
    <t>HELPLINE &amp; COMMUNICATIONS</t>
  </si>
  <si>
    <t>CONCEPT DEVELOPMENT</t>
  </si>
  <si>
    <t>TECHNICAL SPECIFICATION</t>
  </si>
  <si>
    <t>SERVICE SET-UP</t>
  </si>
  <si>
    <t>SERVICE DELIVERY</t>
  </si>
  <si>
    <t>WEBSITE</t>
  </si>
  <si>
    <t>PUBLICITY</t>
  </si>
  <si>
    <t>EARN YOUR TRAVEL BACK</t>
  </si>
  <si>
    <t>RUNNING COSTS</t>
  </si>
  <si>
    <t>CORE COSTS</t>
  </si>
  <si>
    <t>CONTRACTUAL PAYMENTS</t>
  </si>
  <si>
    <t>PERFORMANCE PAYMENTS</t>
  </si>
  <si>
    <t>EVALUATION</t>
  </si>
  <si>
    <t>EVALUATION COSTS</t>
  </si>
  <si>
    <t>CRIME POLICY PROGRAMME</t>
  </si>
  <si>
    <t>DANGEROUS DOGS</t>
  </si>
  <si>
    <t>PUBLICATIONS</t>
  </si>
  <si>
    <t>GOOD PRACTICE SEMINARS</t>
  </si>
  <si>
    <t>ANTI-SOCIAL BEHAVIOUR</t>
  </si>
  <si>
    <t>PRACTITIONERS FORUM</t>
  </si>
  <si>
    <t>TRANSPORT CRIME</t>
  </si>
  <si>
    <t>SOBRIETY</t>
  </si>
  <si>
    <t>VICTIMS &amp; ACCESS TO JUSTICE</t>
  </si>
  <si>
    <t>VICTIMISATION</t>
  </si>
  <si>
    <t>CONFIDENCE</t>
  </si>
  <si>
    <t>SAFER PARKS AWARD</t>
  </si>
  <si>
    <t>ESTABLISH EVALUATION CRITERIA</t>
  </si>
  <si>
    <t>PROMOTION</t>
  </si>
  <si>
    <t>GOOD PRACTICE</t>
  </si>
  <si>
    <t>ROADSHOWS</t>
  </si>
  <si>
    <t>SOCIAL MEDIA / COMMUNITIES</t>
  </si>
  <si>
    <t>COMMUNITY SAFETY MINOR PROGRAMMES</t>
  </si>
  <si>
    <t>PROJECT ORACLE</t>
  </si>
  <si>
    <t>DOMESTIC VIOLENCE</t>
  </si>
  <si>
    <t>MINOR PROGRAMMES - COMMUNITY SAFETY</t>
  </si>
  <si>
    <t>COMM. AGAINST GANGS, GUNS &amp; KNIVES FUND</t>
  </si>
  <si>
    <t>BOROUGHS</t>
  </si>
  <si>
    <t>CENTRAL ALLOCATION</t>
  </si>
  <si>
    <t>LONDON COMMUNITY SAFETY FUND</t>
  </si>
  <si>
    <t>METBPA VOYAGE</t>
  </si>
  <si>
    <t>VOYAGE EXPANSION</t>
  </si>
  <si>
    <t>VOYAGE EVALUATION</t>
  </si>
  <si>
    <t>MAYOR'S MENTORING PROGRAMME</t>
  </si>
  <si>
    <t>MMP - DELIVERY</t>
  </si>
  <si>
    <t>MMP - EVALUATION</t>
  </si>
  <si>
    <t>STRUCTURED ACTIVITIES FOR YOUNG PEOPLE</t>
  </si>
  <si>
    <t>SAYP - DELIVERY</t>
  </si>
  <si>
    <t>SAYP- EVALUATION</t>
  </si>
  <si>
    <t>MINOR PROGRAMMES - COMMUNITY SAFETY &amp; PO</t>
  </si>
  <si>
    <t>HEALTH &amp; COMMUNITIES</t>
  </si>
  <si>
    <t>HEALTH &amp; COMMUNITIES UNIT</t>
  </si>
  <si>
    <t>ASSISTANT DIRECTOR OF H&amp;C</t>
  </si>
  <si>
    <t>CYPU STAFFING</t>
  </si>
  <si>
    <t>CYPU PROGRAMMES</t>
  </si>
  <si>
    <t>CHILDRENS UNIT - MINOR PROGRAMMES</t>
  </si>
  <si>
    <t>CONFERENCES &amp; EVENTS</t>
  </si>
  <si>
    <t>RESEARCH &amp; CONSULTANCY</t>
  </si>
  <si>
    <t>ENGAGEMENT WITH CHILDREN &amp; YOUNG PEOPLE</t>
  </si>
  <si>
    <t>YOUNG LONDONERS WEBSITE</t>
  </si>
  <si>
    <t>YOUTH OFFER WORK</t>
  </si>
  <si>
    <t>4TH STATE OF LONDON'S CHILDREN REPORT</t>
  </si>
  <si>
    <t>MAYOR'S YOUNG AMBASSADORS PROGRAMME</t>
  </si>
  <si>
    <t>NEER PEER MENTORING</t>
  </si>
  <si>
    <t>CHILDMINDER TRAINING</t>
  </si>
  <si>
    <t>EDUCATION INQUIRY</t>
  </si>
  <si>
    <t>EDUCATION PROGRAMME</t>
  </si>
  <si>
    <t>BEST START FOR FAMILIES</t>
  </si>
  <si>
    <t>EARLY YEARS</t>
  </si>
  <si>
    <t>GETTING AHEAD LONDON</t>
  </si>
  <si>
    <t>EDUCATION</t>
  </si>
  <si>
    <t>YOUNG LONDONERS FUND</t>
  </si>
  <si>
    <t>YLF- IMPACT FOR YOUTH</t>
  </si>
  <si>
    <t>SUSTAINABLE DEVELOPMENT STAFFING</t>
  </si>
  <si>
    <t>SUSTAINABILITY PROGRAMMES</t>
  </si>
  <si>
    <t>LSDU 2012 SUB GROUP</t>
  </si>
  <si>
    <t>SUSTAINABLE DEVELOPMENT COMMISSION</t>
  </si>
  <si>
    <t>SUSTAINABILITY - MINOR PROGRAMMES</t>
  </si>
  <si>
    <t>LONDON LEADERS WORK PROGRAMME</t>
  </si>
  <si>
    <t>SD MAINSTREAMING</t>
  </si>
  <si>
    <t>LONDON HEALTH COMMISSION</t>
  </si>
  <si>
    <t>LONDON HEALTH COMMISSION - ESF</t>
  </si>
  <si>
    <t>WELL LONDON PROGRAMME</t>
  </si>
  <si>
    <t>HEALTH STAFFING</t>
  </si>
  <si>
    <t>HEALTH PROGRAMMES</t>
  </si>
  <si>
    <t>HEALTH INEQUALITIES STRATEGY</t>
  </si>
  <si>
    <t>HEALTH - MINOR PROGRAMMES</t>
  </si>
  <si>
    <t>HEALTH - PARTNERSHIP PROGRAMME</t>
  </si>
  <si>
    <t>LONDON HEALTH IMPROVEMENT BOARD</t>
  </si>
  <si>
    <t>MY HEALTH LONDON</t>
  </si>
  <si>
    <t>HEALTH MAINSTREAMING &amp; MGT</t>
  </si>
  <si>
    <t>NHS SPEARHEADS PROJECT</t>
  </si>
  <si>
    <t>UCL MARMOT TEAM PROJECT</t>
  </si>
  <si>
    <t>NHS TRANSITION</t>
  </si>
  <si>
    <t>LHIB - ALCOHOL</t>
  </si>
  <si>
    <t>LHIB - CANCER</t>
  </si>
  <si>
    <t>LHIB - DATA TRANSPARENCY</t>
  </si>
  <si>
    <t>LONDON OBESITY PROGRAMME</t>
  </si>
  <si>
    <t>LHIB - DEVELOPMENT</t>
  </si>
  <si>
    <t>MENTAL HEALTH</t>
  </si>
  <si>
    <t>WORK PLACE HEALTH</t>
  </si>
  <si>
    <t>FIT CITIES</t>
  </si>
  <si>
    <t>SEXUAL HEALTH &amp; HIV</t>
  </si>
  <si>
    <t>BREAST CANCER</t>
  </si>
  <si>
    <t>LONDON HEALTH BOARD</t>
  </si>
  <si>
    <t>HEALTH &amp; URBAN PLANNING</t>
  </si>
  <si>
    <t>HEALTHY SCHOOLS</t>
  </si>
  <si>
    <t>PH SPECIALIST (TRANSPORT/PLANNING)</t>
  </si>
  <si>
    <t>NHS LIAISON</t>
  </si>
  <si>
    <t>SOCIAL PRESCRIBING</t>
  </si>
  <si>
    <t>MOL DEMENTIA OUTREACH</t>
  </si>
  <si>
    <t>YLF- MH FIRST AID</t>
  </si>
  <si>
    <t>LONDON CHILD OBESITY TF</t>
  </si>
  <si>
    <t>SPORT STAFFING</t>
  </si>
  <si>
    <t>SPORTS MINOR PROGRAMMES</t>
  </si>
  <si>
    <t>A SPORTING FUTURE FOR LONDON</t>
  </si>
  <si>
    <t>STREET ATHLETICS</t>
  </si>
  <si>
    <t>LONDON BOXING ACADEMY</t>
  </si>
  <si>
    <t>PANATHLON CHALLENGE</t>
  </si>
  <si>
    <t>MOBILE POOLS</t>
  </si>
  <si>
    <t>BEYOND SPORT</t>
  </si>
  <si>
    <t>FOOTBALL FOUNDATION</t>
  </si>
  <si>
    <t>LONDON LEISURE ACADEMY</t>
  </si>
  <si>
    <t>ACCESS SPORT</t>
  </si>
  <si>
    <t>ACTIVE COMMUNITIES NETWORK</t>
  </si>
  <si>
    <t>ALL STARS YOUTH CLUB</t>
  </si>
  <si>
    <t>CITY OF LONDON CORPORATION</t>
  </si>
  <si>
    <t>CRICKET FOR CHANGE</t>
  </si>
  <si>
    <t>ENGLAND ATHLETICS</t>
  </si>
  <si>
    <t>FEDERATION OF LONDON YOUTH CLUBS</t>
  </si>
  <si>
    <t>FIGHT FOR PEACE</t>
  </si>
  <si>
    <t>FITNESS INDUSTRY ASSOCIATION</t>
  </si>
  <si>
    <t>LONDON JEWISH FORUM</t>
  </si>
  <si>
    <t>PANATHLON FOUNDATION LTD</t>
  </si>
  <si>
    <t>PARKRUN</t>
  </si>
  <si>
    <t>PROACTIVE CENTRAL</t>
  </si>
  <si>
    <t>REACH AND TEACH SPORTS &amp; EDUCATION</t>
  </si>
  <si>
    <t>RUGBY FOOTBALL FOUNDATION</t>
  </si>
  <si>
    <t>SALMON YOUTH CENTRE</t>
  </si>
  <si>
    <t>TOTTENHAM HOTSPUR FOUNDATION</t>
  </si>
  <si>
    <t>WESTMINSTER BOATING BASE</t>
  </si>
  <si>
    <t>PARTICIPATION FUND</t>
  </si>
  <si>
    <t>FIT FOR LIFE</t>
  </si>
  <si>
    <t>PULLING TOGETHER</t>
  </si>
  <si>
    <t>GET ON TRACK</t>
  </si>
  <si>
    <t>DASL ACTIVE</t>
  </si>
  <si>
    <t>COMMUNITY BOXING &amp; WEIGHTLIFTING PROG</t>
  </si>
  <si>
    <t>LONDON WHEELCHAIR BASKETBALL DEVELOPMENT</t>
  </si>
  <si>
    <t>GREENHOUSE 2016</t>
  </si>
  <si>
    <t>RACE NIGHTS</t>
  </si>
  <si>
    <t>KICKZ PLUS</t>
  </si>
  <si>
    <t>EAST LONDON RUGBY LEAGUE LEGACY PROG</t>
  </si>
  <si>
    <t>LONDON TOUCH</t>
  </si>
  <si>
    <t>SKYWAY STREET LEADERS</t>
  </si>
  <si>
    <t>ADVANCED STREET FOOTBALL</t>
  </si>
  <si>
    <t>ENGAGING NEIGHBOURHOODS THROUGH SPORT</t>
  </si>
  <si>
    <t>WOMENS WORLD</t>
  </si>
  <si>
    <t>BROMLEY BY BOW CENTRE</t>
  </si>
  <si>
    <t>CENTREPOINT</t>
  </si>
  <si>
    <t>CRICKET FOUNDATION</t>
  </si>
  <si>
    <t>OASIS CHILDRENS VENTURE</t>
  </si>
  <si>
    <t>PRO-ACTIVE SOUTH LONDON</t>
  </si>
  <si>
    <t>PRO-ACTIVE CENTRAL LONDON</t>
  </si>
  <si>
    <t>ROYAL MENCAP SOCIETY</t>
  </si>
  <si>
    <t>RUGBY FOOTBALL LEAGUE</t>
  </si>
  <si>
    <t>WOMENS SPORT &amp; FITNESS FOUNDATION</t>
  </si>
  <si>
    <t>GREENWICH LEISURE LIMITED</t>
  </si>
  <si>
    <t>FOOTBALL LEAGUE TRUST</t>
  </si>
  <si>
    <t>GOOD GYM</t>
  </si>
  <si>
    <t>CRYSTAL PALACE FC FOUNDATION</t>
  </si>
  <si>
    <t>DIVERSITY &amp; SOCIAL POLICY STAFFING</t>
  </si>
  <si>
    <t>DIVERSITY &amp; SOCIAL POLICY PROGRAMMES</t>
  </si>
  <si>
    <t>CHILD POVERTY COMMISSION</t>
  </si>
  <si>
    <t>DISABILITY PROGRAMMES</t>
  </si>
  <si>
    <t>REFUGEES &amp; ASYLUM SEEKERS</t>
  </si>
  <si>
    <t>TACKING SOCIAL INCLUSION GENERAL</t>
  </si>
  <si>
    <t>BOARD FOR REFUGEE INTEGRATION IN LONDON</t>
  </si>
  <si>
    <t>OLDER PEOPLES STRATEGY</t>
  </si>
  <si>
    <t>CARERS FORUM</t>
  </si>
  <si>
    <t>EUROCITIES - DIVE</t>
  </si>
  <si>
    <t>EQUALITY FRAMEWORK</t>
  </si>
  <si>
    <t>EQUALITIES - MINOR PROGRAMMES</t>
  </si>
  <si>
    <t>EQUAL LIFE CHANCES FOR ALL</t>
  </si>
  <si>
    <t>STATUTORY SCHEMES</t>
  </si>
  <si>
    <t>MAINSTREAMING &amp; MONITORING</t>
  </si>
  <si>
    <t>BENEFITS TAKE-UP</t>
  </si>
  <si>
    <t>GET MOVING</t>
  </si>
  <si>
    <t>UKBA STAFFING</t>
  </si>
  <si>
    <t>INFORMAL ECONOMY</t>
  </si>
  <si>
    <t>MRCO INTEGRATION STUDY</t>
  </si>
  <si>
    <t>INFORMATION &amp; ADVICE STUDY</t>
  </si>
  <si>
    <t>MISCELLANEOUS UKBA</t>
  </si>
  <si>
    <t>ESOL BEST PRACTICE</t>
  </si>
  <si>
    <t>MIGRANT IMPACT WORK PROGRAMME</t>
  </si>
  <si>
    <t>PRIMARY CARE MIGRANT INFO</t>
  </si>
  <si>
    <t>COMMUNITY ENGAGEMENT</t>
  </si>
  <si>
    <t>SOCIAL INTEGRATION</t>
  </si>
  <si>
    <t>SOCIAL MOBILITY</t>
  </si>
  <si>
    <t>SOCIAL EVIDENCE</t>
  </si>
  <si>
    <t>MAJOR PROJECTS &amp; SERVICE DELIVERY</t>
  </si>
  <si>
    <t>CULTURAL STRATEGY STAFFING</t>
  </si>
  <si>
    <t>LONDON CULTURAL CONSORTIUM</t>
  </si>
  <si>
    <t>4TH PLINTH PROGRAMME</t>
  </si>
  <si>
    <t>BLACK CULTURAL INFRASTRUCTURE</t>
  </si>
  <si>
    <t>CULTURAL STRATEGY PROGRAMMES</t>
  </si>
  <si>
    <t>FILM LONDON &amp; FESTIVALS</t>
  </si>
  <si>
    <t>CULTURAL STRATEGY RESEARCH</t>
  </si>
  <si>
    <t>OLYMPIC PARK VISITOR ATTRACTION</t>
  </si>
  <si>
    <t>CULTURAL STRATEGY IMPLEMENTATION</t>
  </si>
  <si>
    <t>SOMERSET HOUSE</t>
  </si>
  <si>
    <t>CHILDRENS ARTS DAY</t>
  </si>
  <si>
    <t>BIG DANCE</t>
  </si>
  <si>
    <t>THEATRES &amp; CLIMATE CHANGE</t>
  </si>
  <si>
    <t>MUSIC EDUCATION</t>
  </si>
  <si>
    <t>MUSIC EDUCATION FUND</t>
  </si>
  <si>
    <t>MUSIC EDUCATION STRATEGY</t>
  </si>
  <si>
    <t>RHYTHM OF LONDON</t>
  </si>
  <si>
    <t>BUSKING UNDERGROUND</t>
  </si>
  <si>
    <t>2012 CITY CUTLURE PLANNING GROUP</t>
  </si>
  <si>
    <t>MUSEUMS DEVELOPMENT</t>
  </si>
  <si>
    <t>INTERNSHIP PROGRAMME</t>
  </si>
  <si>
    <t>CREATIVE PROGRAMMES</t>
  </si>
  <si>
    <t>DESIGN</t>
  </si>
  <si>
    <t>FASHION</t>
  </si>
  <si>
    <t>CONTEMPORARY ARAB FESTIVAL</t>
  </si>
  <si>
    <t>DISABILITY ACCESS</t>
  </si>
  <si>
    <t>LONDON FILM FESTIVAL 2011</t>
  </si>
  <si>
    <t>DESIGN &amp; FASHION SUPPORT</t>
  </si>
  <si>
    <t>CULTURAL TOURISM</t>
  </si>
  <si>
    <t>2017 ATHLTC CEREMONY</t>
  </si>
  <si>
    <t>LONDON LIGHT FESTIVL</t>
  </si>
  <si>
    <t>ILLUMINATED BRIDGES</t>
  </si>
  <si>
    <t>NIGHT TIME ECONOMY</t>
  </si>
  <si>
    <t>LONDON WORKS FOR BETTER HEALTH</t>
  </si>
  <si>
    <t>MAYOR'S VOLUNTEERING ACTION PLAN</t>
  </si>
  <si>
    <t>YOUNG MUSICIANS FUND</t>
  </si>
  <si>
    <t>DIVERSITY WORKS FOR LONDON</t>
  </si>
  <si>
    <t>YOUTH STAFFING</t>
  </si>
  <si>
    <t>YOUTH PROJECTS</t>
  </si>
  <si>
    <t>ACADEMIES PROJECTS</t>
  </si>
  <si>
    <t>ACADEMIES - LAET</t>
  </si>
  <si>
    <t>ENFIELD ACADEMIES</t>
  </si>
  <si>
    <t>YOUTH ESF PROJECTS</t>
  </si>
  <si>
    <t>YO2-2 SWITCH DIRECTION</t>
  </si>
  <si>
    <t>YOUTH PROGRAMMES</t>
  </si>
  <si>
    <t>MAYORS MENTORS</t>
  </si>
  <si>
    <t>MENTORING (TITAN)</t>
  </si>
  <si>
    <t>ORACLE (YOUTH)</t>
  </si>
  <si>
    <t>EARN YOUR TRAVEL BACK (YOUTH)</t>
  </si>
  <si>
    <t>STRUCTURED ACTIVITIES FOR YOUNG PEOPLE (</t>
  </si>
  <si>
    <t>SUPPLEMENTARY PROGRAMMES FOR SCHOOLS</t>
  </si>
  <si>
    <t>STEPPING STONES</t>
  </si>
  <si>
    <t>MUSEUM OF LONDON</t>
  </si>
  <si>
    <t>TEAM LONDON</t>
  </si>
  <si>
    <t>LSEF FIRST PHASE INITIATIVES</t>
  </si>
  <si>
    <t>LSEF LEGACY FUND</t>
  </si>
  <si>
    <t>EIF - LB HARROW</t>
  </si>
  <si>
    <t>WALTHAM FOREST</t>
  </si>
  <si>
    <t>RENAISI</t>
  </si>
  <si>
    <t>CAMDEN SCH FOR GIRLS</t>
  </si>
  <si>
    <t>HARROW &amp; BARNET</t>
  </si>
  <si>
    <t>WORLD WHEELCHAIR RUGBY CHALLENGE 2015</t>
  </si>
  <si>
    <t>DISABLD VISTR SURVEY</t>
  </si>
  <si>
    <t>YOUTH INNOV FUND-ESF</t>
  </si>
  <si>
    <t>ENGLISH FOR INTEGRATION 2 - AMIF</t>
  </si>
  <si>
    <t>HEALTH DEVOLUTION</t>
  </si>
  <si>
    <t>HEALTHY CHILD</t>
  </si>
  <si>
    <t>HEALTHY EARLY YEARS</t>
  </si>
  <si>
    <t>HEALTHY SCHOOLS LDN</t>
  </si>
  <si>
    <t>OBESITY TASKFORCE</t>
  </si>
  <si>
    <t>HEALTHY MINDS-CHILD</t>
  </si>
  <si>
    <t>HEALTHY MINDS</t>
  </si>
  <si>
    <t>YLF - MH FIRST AID</t>
  </si>
  <si>
    <t>THRIVE LONDON</t>
  </si>
  <si>
    <t>YOUNG LDN INSPIRED</t>
  </si>
  <si>
    <t>HEALTHY PLACES</t>
  </si>
  <si>
    <t>HEALTHY WORKPLACES</t>
  </si>
  <si>
    <t>HEALTHY COMMUNITIES</t>
  </si>
  <si>
    <t>FAST TRACK CITIES</t>
  </si>
  <si>
    <t>DEMENTIA FRIENDLY</t>
  </si>
  <si>
    <t>MOL DEMENTIA</t>
  </si>
  <si>
    <t>INCLUSION HEALTH</t>
  </si>
  <si>
    <t>HEALTHY LIVING</t>
  </si>
  <si>
    <t>ALCOHOL &amp; DRUGS</t>
  </si>
  <si>
    <t>HEALTH LEADERSHIP</t>
  </si>
  <si>
    <t>NHS LIASION</t>
  </si>
  <si>
    <t>HEALTH &amp; CARE DEVO</t>
  </si>
  <si>
    <t>HIAP-PH SPECIALISTS</t>
  </si>
  <si>
    <t>STRATEGY</t>
  </si>
  <si>
    <t>HIS IMPLEMENTATION</t>
  </si>
  <si>
    <t>HEALTH FOUNDATION</t>
  </si>
  <si>
    <t>HEALTH &amp; COMMUNITIES CAPITAL Y/E</t>
  </si>
  <si>
    <t>SPORTING FUTURE FOR LONDON Y/E</t>
  </si>
  <si>
    <t>CHILDREN &amp; YOUNG PEOPLE</t>
  </si>
  <si>
    <t>HEALTH POLICY</t>
  </si>
  <si>
    <t>SPORT</t>
  </si>
  <si>
    <t>CULTURE STRATEGY</t>
  </si>
  <si>
    <t>DIVERSITY &amp; SOCIAL POLICY</t>
  </si>
  <si>
    <t>WELL LONDON</t>
  </si>
  <si>
    <t>TACKLING SOCIAL INCLUSION</t>
  </si>
  <si>
    <t>SUPPORT FOR SPORT</t>
  </si>
  <si>
    <t>4TH PLINTH GENERAL</t>
  </si>
  <si>
    <t>SHUTTLE STATUE</t>
  </si>
  <si>
    <t>CULTURE STRATEGY RESEARCH</t>
  </si>
  <si>
    <t>LSDU 2012 SUB-GROUP</t>
  </si>
  <si>
    <t>MINOR PROGRAMMES - CHILDREN &amp; YOUNG PEOP</t>
  </si>
  <si>
    <t>MINOR PROGRAMMES - HEALTH POLICY</t>
  </si>
  <si>
    <t>MINOR PROGRAMMES - CULTURE STRATEGY</t>
  </si>
  <si>
    <t>MINOR PROGRAMMES - DIVERSITY &amp; SOCIAL PO</t>
  </si>
  <si>
    <t>CULTURE &amp; SPORT</t>
  </si>
  <si>
    <t>GOOD GROWTH</t>
  </si>
  <si>
    <t>CULTURE&amp;CREATIVE IND</t>
  </si>
  <si>
    <t>CULTURE STAFFING</t>
  </si>
  <si>
    <t>CULTURAL STRATEGY</t>
  </si>
  <si>
    <t>LEGACY / SACRILEGE</t>
  </si>
  <si>
    <t>STUDIO WAYNE MCGREGOR</t>
  </si>
  <si>
    <t>LUMIERE</t>
  </si>
  <si>
    <t>CREATIVE IND TV &amp; ANI</t>
  </si>
  <si>
    <t>GAMES LONDON</t>
  </si>
  <si>
    <t>FOURTH PLINTH</t>
  </si>
  <si>
    <t>CULTURE FESTIVAL PROJECTS</t>
  </si>
  <si>
    <t>2018 CENTENARY PROGRAMME</t>
  </si>
  <si>
    <t>LONDON BOROUGH OF CULTURE</t>
  </si>
  <si>
    <t>LBOC ROUND 2</t>
  </si>
  <si>
    <t>AERIAL ART PARK</t>
  </si>
  <si>
    <t>LOVE LONDON</t>
  </si>
  <si>
    <t>CULTURE SEEDS</t>
  </si>
  <si>
    <t>THAMES ESTUARY PRODUCTION CORRIDOR</t>
  </si>
  <si>
    <t>FILM LONDON</t>
  </si>
  <si>
    <t>DESIGN LONDON</t>
  </si>
  <si>
    <t>FASHION LONDON</t>
  </si>
  <si>
    <t>WORLD CITIES WCCF</t>
  </si>
  <si>
    <t>LEADERSHIP EXCH PRGM</t>
  </si>
  <si>
    <t>MUSIC</t>
  </si>
  <si>
    <t>LONDON MUSIC FUND</t>
  </si>
  <si>
    <t>CULTURE INFRASTRUCTURE PLAN</t>
  </si>
  <si>
    <t>CREATIVE ENTERPRISE ZONES</t>
  </si>
  <si>
    <t>CREATIVE LAND TRUST</t>
  </si>
  <si>
    <t>DIVERSITY</t>
  </si>
  <si>
    <t>24 HRS LONDON &amp; MUSIC</t>
  </si>
  <si>
    <t>ESF DELIVERY</t>
  </si>
  <si>
    <t>ESF DELIVERY TEAM STAFFING</t>
  </si>
  <si>
    <t>ESF DELIVERY PROGRAMMES</t>
  </si>
  <si>
    <t>ESF ADMINISTRATION ALLOWANCE</t>
  </si>
  <si>
    <t>ESF YF3  SPEC 1 PROJECT DAEDALUS</t>
  </si>
  <si>
    <t>ESF YF3  SPEC 2 IN TOUCH</t>
  </si>
  <si>
    <t>ESF YF3  SPEC 3 INSPIRE</t>
  </si>
  <si>
    <t>ESF YF3  SPEC 3 TOGETHER FOR YG LONDONER</t>
  </si>
  <si>
    <t>ESF YF3  SPEC 4  GATE TO GATE EMPLOYMENT</t>
  </si>
  <si>
    <t>ESF YF3  SPEC 4  LINKING YOUTH</t>
  </si>
  <si>
    <t>ESF YF3  SPEC 5 CREATING POSITIVE FUTURE</t>
  </si>
  <si>
    <t>ESF YF3  SPEC 5 GENERATING OPPORTUNITIES</t>
  </si>
  <si>
    <t>ESF YF3  SPEC 5 PASSPORT TO WORK</t>
  </si>
  <si>
    <t>ESF YF3  SPEC 5 STELLAR</t>
  </si>
  <si>
    <t>ESF YF3  SPEC 6 ACCESS TO APPRENTICESHIP</t>
  </si>
  <si>
    <t>ESF YF3  SPEC 6 EXPORT PLUS</t>
  </si>
  <si>
    <t>ESF YF3  SPEC 6 LONDON YTH APPRENTICESHI</t>
  </si>
  <si>
    <t>ESF YF3  SPEC 6 SKILLS CAMPUS</t>
  </si>
  <si>
    <t>SKILLS EMPLOYMENT</t>
  </si>
  <si>
    <t>SUSTAINED EMPLOYMENT COMMISSIONING PILOT</t>
  </si>
  <si>
    <t>SME ACCESS TO FINANCE</t>
  </si>
  <si>
    <t>COMPETEFOR EVALUATION</t>
  </si>
  <si>
    <t>RICE (REVOLVING CITIES EUROPE)</t>
  </si>
  <si>
    <t>RICE (REVOLVING CITIES EUROPE) INDIRECT</t>
  </si>
  <si>
    <t>ESF 14-20: HARINGEY HL SKILLS</t>
  </si>
  <si>
    <t>TEAM LONDON STAFFING</t>
  </si>
  <si>
    <t>TEAM LONDON PROGRAMMES</t>
  </si>
  <si>
    <t>WEBSITE &amp; AWARENESS - RECRUITMENT</t>
  </si>
  <si>
    <t>EVENTS</t>
  </si>
  <si>
    <t>VISITOR WELCOME</t>
  </si>
  <si>
    <t>YOUTH (SCHOOLS)</t>
  </si>
  <si>
    <t>MICROGRANTS &amp; SUPPORT FOR SECTOR</t>
  </si>
  <si>
    <t>REWARD &amp; RECOGNITION</t>
  </si>
  <si>
    <t>FUNDING &amp; GOVERNANCE</t>
  </si>
  <si>
    <t>STAKEHOLDER LIAISON</t>
  </si>
  <si>
    <t>MICRO WORK &amp; MICRO VOLUNTEERING PLATFORM</t>
  </si>
  <si>
    <t>FORCES FOR GOOD</t>
  </si>
  <si>
    <t>2 WORK</t>
  </si>
  <si>
    <t>YOUTH (COMMUNITY)</t>
  </si>
  <si>
    <t>YLF - HEADSTART</t>
  </si>
  <si>
    <t>#IWILL SMALL GRANTS</t>
  </si>
  <si>
    <t>YLF-YOUNG LDN INSP</t>
  </si>
  <si>
    <t>PHILANTHROPY</t>
  </si>
  <si>
    <t>SPORTS STAFFING</t>
  </si>
  <si>
    <t>SPORTS PROGRAMMES</t>
  </si>
  <si>
    <t>A SPORTING FUTURE</t>
  </si>
  <si>
    <t>MAJOR EVENTS SPORTS</t>
  </si>
  <si>
    <t>SPORT UNITES</t>
  </si>
  <si>
    <t>SPORT FOR SOCIAL INTG</t>
  </si>
  <si>
    <t>ACTIVE LONDONERS</t>
  </si>
  <si>
    <t>WORKFORCE &amp; CAPACITY</t>
  </si>
  <si>
    <t>YLF- SPORTS UNITE</t>
  </si>
  <si>
    <t>CSP UNIT</t>
  </si>
  <si>
    <t>CSP STAFFING</t>
  </si>
  <si>
    <t>CSP PROGRAMMES</t>
  </si>
  <si>
    <t>SOCIAL INTERGRATION</t>
  </si>
  <si>
    <t>ESOL PLUS</t>
  </si>
  <si>
    <t>DESIGN LAB</t>
  </si>
  <si>
    <t>BUILT ENVIRONMENT</t>
  </si>
  <si>
    <t>INSECURE STATUS</t>
  </si>
  <si>
    <t>SCHOOLS AND POVERTY</t>
  </si>
  <si>
    <t>LOW-INCOME LONDONER</t>
  </si>
  <si>
    <t>SOCIAL WELFARE</t>
  </si>
  <si>
    <t>EDI ENGAGEMENT</t>
  </si>
  <si>
    <t>EDI IMPLEMENTATION</t>
  </si>
  <si>
    <t>EUROPEAN LONDONERS</t>
  </si>
  <si>
    <t>MANAGEMENT COSTS - D&amp;E</t>
  </si>
  <si>
    <t>DATABASES</t>
  </si>
  <si>
    <t>DIRECTOR GOOD GROWTH</t>
  </si>
  <si>
    <t>COVID19 GOOD GROWTH</t>
  </si>
  <si>
    <t>COVID19 BUSINESS SUPPORT PROGRAMME</t>
  </si>
  <si>
    <t>COVID19 PAY IT FORWARD LONDON</t>
  </si>
  <si>
    <t>POST RIOTS</t>
  </si>
  <si>
    <t>MAYOR'S REGENERATION FUND</t>
  </si>
  <si>
    <t>MRF - GENERAL</t>
  </si>
  <si>
    <t>MRF - BARKING &amp; DAGENHAM</t>
  </si>
  <si>
    <t>MRF - BARNET</t>
  </si>
  <si>
    <t>MRF - BEXLEY</t>
  </si>
  <si>
    <t>MRF - BRENT</t>
  </si>
  <si>
    <t>MRF - BROMLEY</t>
  </si>
  <si>
    <t>MRF- CAMDEN</t>
  </si>
  <si>
    <t>MRF CAM COBDEN JCT</t>
  </si>
  <si>
    <t>MRF CAM COLLECTIVE</t>
  </si>
  <si>
    <t>MRF CAM RETAIL PROP</t>
  </si>
  <si>
    <t>MRF - CITY OF LONDON</t>
  </si>
  <si>
    <t>MRF - CROYDON</t>
  </si>
  <si>
    <t>MRF CROY NEW ADD</t>
  </si>
  <si>
    <t>MRF CROY WELLESLEY RD</t>
  </si>
  <si>
    <t>MRF CROY HIGH ST REG</t>
  </si>
  <si>
    <t>MRF CROY W CROY GWAY</t>
  </si>
  <si>
    <t>MRF - EALING</t>
  </si>
  <si>
    <t>MRF EAL DINE IN SH</t>
  </si>
  <si>
    <t>MRF EAL SH HIGH ST</t>
  </si>
  <si>
    <t>MRF - ENFIELD</t>
  </si>
  <si>
    <t>MRF ENF MKT GARDEN</t>
  </si>
  <si>
    <t>MRF - GREENWICH</t>
  </si>
  <si>
    <t>MRF - HACKNEY</t>
  </si>
  <si>
    <t>MRF HAC FASHION HUB</t>
  </si>
  <si>
    <t>MRF HAC SHOP FRONTS</t>
  </si>
  <si>
    <t>MRF - HAMMERSMITH &amp; FULHAM</t>
  </si>
  <si>
    <t>MRF - HARINGEY</t>
  </si>
  <si>
    <t>MRF HAR 639 HIGH RD</t>
  </si>
  <si>
    <t>MRF HAR OPP INV FUND</t>
  </si>
  <si>
    <t>MRF HAR NORTH TOTT</t>
  </si>
  <si>
    <t>MRF HAR EMP &amp; SKILLS</t>
  </si>
  <si>
    <t>MRF HAR GROWTH ON HR</t>
  </si>
  <si>
    <t>MRF - HARROW</t>
  </si>
  <si>
    <t>MRF - HAVERING</t>
  </si>
  <si>
    <t>MRF - HILLINGDON</t>
  </si>
  <si>
    <t>MRF - HOUNSLOW</t>
  </si>
  <si>
    <t>MRF - ISLINGTON</t>
  </si>
  <si>
    <t>MRF - KENSINGTON &amp; CHELSEA</t>
  </si>
  <si>
    <t>MRF - KINGSTON</t>
  </si>
  <si>
    <t>MRF - LAMBETH</t>
  </si>
  <si>
    <t>MRF - LEWISHAM</t>
  </si>
  <si>
    <t>MRF LEW LEWISHAM GWAY</t>
  </si>
  <si>
    <t>MRF - MERTON</t>
  </si>
  <si>
    <t>MRF MER COLLIERS WD</t>
  </si>
  <si>
    <t>MRF - NEWHAM</t>
  </si>
  <si>
    <t>MRF - REDBRIDGE</t>
  </si>
  <si>
    <t>MRF - RICHMOND</t>
  </si>
  <si>
    <t>MRF - SOUTHWARK</t>
  </si>
  <si>
    <t>MRF SWK PECKHAM RYE</t>
  </si>
  <si>
    <t>MRF - SUTTON</t>
  </si>
  <si>
    <t>MRF - TOWER HAMLETS</t>
  </si>
  <si>
    <t>MRF - WALTHAM FOREST</t>
  </si>
  <si>
    <t>MRF - WANDSWORTH</t>
  </si>
  <si>
    <t>LONDON ENTERPRISE FUND</t>
  </si>
  <si>
    <t>LEF - GENERAL</t>
  </si>
  <si>
    <t>LEF - BARKING &amp; DAGENHAM</t>
  </si>
  <si>
    <t>LEF - BARNET</t>
  </si>
  <si>
    <t>LEF - BEXLEY</t>
  </si>
  <si>
    <t>LEF - BRENT</t>
  </si>
  <si>
    <t>LEF - BROMLEY</t>
  </si>
  <si>
    <t>LEF - CAMDEN</t>
  </si>
  <si>
    <t>LEF - CITY OF LONDON</t>
  </si>
  <si>
    <t>LEF - CROYDON</t>
  </si>
  <si>
    <t>LEF CROY NEW ADD</t>
  </si>
  <si>
    <t>LEF CROY WELLESLEY RD</t>
  </si>
  <si>
    <t>LEF CROY HIGH ST REG</t>
  </si>
  <si>
    <t>LEF CROY W CROY GWAY</t>
  </si>
  <si>
    <t>LEF - EALING</t>
  </si>
  <si>
    <t>LEF - ENFIELD</t>
  </si>
  <si>
    <t>LEF - GREENWICH</t>
  </si>
  <si>
    <t>LEF - HACKNEY</t>
  </si>
  <si>
    <t>LEF - HAMMERSMITH &amp; FULHAM</t>
  </si>
  <si>
    <t>LEF - HARINGEY</t>
  </si>
  <si>
    <t>LEF HAR 639 HIGH RD</t>
  </si>
  <si>
    <t>LEF HAR OPP INV FUND</t>
  </si>
  <si>
    <t>LEF HAR NORTH TOTT</t>
  </si>
  <si>
    <t>LEF HAR EMP &amp; SKILLS</t>
  </si>
  <si>
    <t>LEF HAR GROWTH ON HR</t>
  </si>
  <si>
    <t>LEF - HARROW</t>
  </si>
  <si>
    <t>LEF - HAVERING</t>
  </si>
  <si>
    <t>LEF - HILLINGDON</t>
  </si>
  <si>
    <t>LEF - HOUNSLOW</t>
  </si>
  <si>
    <t>LEF - ISLINGTON</t>
  </si>
  <si>
    <t>LEF - KENSINGTON &amp; CHELSEA</t>
  </si>
  <si>
    <t>LEF - KINGSTON</t>
  </si>
  <si>
    <t>LEF - LAMBETH</t>
  </si>
  <si>
    <t>LEF - LEWISHAM</t>
  </si>
  <si>
    <t>LEF - MERTON</t>
  </si>
  <si>
    <t>LEF - NEWHAM</t>
  </si>
  <si>
    <t>LEF - REDBRIDGE</t>
  </si>
  <si>
    <t>LEF - RICHMOND</t>
  </si>
  <si>
    <t>LEF - SOUTHWARK</t>
  </si>
  <si>
    <t>LEF - SUTTON</t>
  </si>
  <si>
    <t>LEF - TOWER HAMLETS</t>
  </si>
  <si>
    <t>LEF - WALTHAM FOREST</t>
  </si>
  <si>
    <t>LEF - WANDSWORTH</t>
  </si>
  <si>
    <t>OUTER LONDON FUND</t>
  </si>
  <si>
    <t>OLF - GENERAL</t>
  </si>
  <si>
    <t>OLF - BARKING &amp; DAGENHAM</t>
  </si>
  <si>
    <t>OLF - BARNET</t>
  </si>
  <si>
    <t>OLF - BEXLEY</t>
  </si>
  <si>
    <t>OLF - BRENT</t>
  </si>
  <si>
    <t>OLF - BROMLEY</t>
  </si>
  <si>
    <t>OLF - CAMDEN</t>
  </si>
  <si>
    <t>OLF - CITY OF LONDON</t>
  </si>
  <si>
    <t>OLF - CROYDON</t>
  </si>
  <si>
    <t>OLF - EALING</t>
  </si>
  <si>
    <t>OLF - ENFIELD</t>
  </si>
  <si>
    <t>OLF - GREENWICH</t>
  </si>
  <si>
    <t>OLF - HACKNEY</t>
  </si>
  <si>
    <t>OLF - HAMMERSMITH &amp; FULHAM</t>
  </si>
  <si>
    <t>OLF - HARINGEY</t>
  </si>
  <si>
    <t>OLF - HARROW</t>
  </si>
  <si>
    <t>OLF - HAVERING</t>
  </si>
  <si>
    <t>OLF - HILLINGDON</t>
  </si>
  <si>
    <t>OLF - HOUNSLOW</t>
  </si>
  <si>
    <t>OLF - ISLINGTON</t>
  </si>
  <si>
    <t>OLF - KENSINGTON &amp; CHELSEA</t>
  </si>
  <si>
    <t>OLF - KINGSTON</t>
  </si>
  <si>
    <t>OLF - LAMBETH</t>
  </si>
  <si>
    <t>OLF - LEWISHAM</t>
  </si>
  <si>
    <t>OLF - MERTON</t>
  </si>
  <si>
    <t>OLF - NEWHAM</t>
  </si>
  <si>
    <t>OLF - REDBRIDGE</t>
  </si>
  <si>
    <t>OLF - RICHMOND</t>
  </si>
  <si>
    <t>OLF - SOUTHWARK</t>
  </si>
  <si>
    <t>OLF - SUTTON</t>
  </si>
  <si>
    <t>OLF - TOWER HAMLETS</t>
  </si>
  <si>
    <t>OLF - WALTHAM FOREST</t>
  </si>
  <si>
    <t>OLF - WANDSWORTH</t>
  </si>
  <si>
    <t>LONDON HOUSE</t>
  </si>
  <si>
    <t xml:space="preserve"> LOCAL ENTERPRISE PARTNERSHIP (LEP CORE</t>
  </si>
  <si>
    <t xml:space="preserve"> LEP CAPAICTY FUND ROUND 2</t>
  </si>
  <si>
    <t>STRATEGIC PLANS&amp;EU FUNDS INV STRATEGIES</t>
  </si>
  <si>
    <t>LEAP CORE</t>
  </si>
  <si>
    <t>LEAP CAPACITY</t>
  </si>
  <si>
    <t>LEAP GROWTH HUB</t>
  </si>
  <si>
    <t>BREXIT READINESS PRG</t>
  </si>
  <si>
    <t>CIVIC INNOVATION</t>
  </si>
  <si>
    <t>PLANNING</t>
  </si>
  <si>
    <t>PLANNING DELIVERY</t>
  </si>
  <si>
    <t>DEVELOPMENT MANAGEMENT</t>
  </si>
  <si>
    <t>DM VIABILITY</t>
  </si>
  <si>
    <t>PLANNING DECISIONS PROGRAMME</t>
  </si>
  <si>
    <t>OLYMPICS</t>
  </si>
  <si>
    <t>PLANNING FRAMEWORKS</t>
  </si>
  <si>
    <t>CITY FRINGE OAPF</t>
  </si>
  <si>
    <t>WATERLOO OAF</t>
  </si>
  <si>
    <t>DEPTFORD CREEK OAPF</t>
  </si>
  <si>
    <t>BUSINESS DEVELOPMENT</t>
  </si>
  <si>
    <t>PARK ROYAL OAPF</t>
  </si>
  <si>
    <t>TOTTENHAM COURT ROAD OAPF</t>
  </si>
  <si>
    <t>HEATHROW OAPF</t>
  </si>
  <si>
    <t>UPPER LEA VALLEY OAPF</t>
  </si>
  <si>
    <t>BARKING RIVERSIDE OAPF</t>
  </si>
  <si>
    <t>NINE ELMS BATTERSEA OAPF</t>
  </si>
  <si>
    <t>WHITE CITY OAPF</t>
  </si>
  <si>
    <t>PLANNING ADMIN</t>
  </si>
  <si>
    <t>CROYDON OAPF</t>
  </si>
  <si>
    <t>LONDON RIVERSIDE OAPF</t>
  </si>
  <si>
    <t>PARK ROYAL/OLD OAK OAPF</t>
  </si>
  <si>
    <t>SOUTHALL OAPF</t>
  </si>
  <si>
    <t>CONVOYS WHARF OAPF</t>
  </si>
  <si>
    <t>CITY FRINGE OAPF (NEW 2012)</t>
  </si>
  <si>
    <t>TOTTENHAM PLANNING</t>
  </si>
  <si>
    <t>CROYDON PLANNING</t>
  </si>
  <si>
    <t>PLANNING GENERL OAPF</t>
  </si>
  <si>
    <t>BEXLEY OAPF</t>
  </si>
  <si>
    <t>KINGSTON OAPF</t>
  </si>
  <si>
    <t>ISLE OF DOGS OAPF</t>
  </si>
  <si>
    <t>PDU PRE-APPLICATION CHARGING</t>
  </si>
  <si>
    <t>POSITIVE POWERS (PRE APP)</t>
  </si>
  <si>
    <t>PLANNING DECISIONS</t>
  </si>
  <si>
    <t>DESIGN FOR LONDON</t>
  </si>
  <si>
    <t>AAU PROGRAMMES</t>
  </si>
  <si>
    <t>DESIGN FOR FUNDING</t>
  </si>
  <si>
    <t>GREEN GRID FOR EAST LONDON</t>
  </si>
  <si>
    <t>LONDON PLAN</t>
  </si>
  <si>
    <t>ACCESSIBILITY WORK</t>
  </si>
  <si>
    <t>AFFORDABLE HOUSING TOOLKIT</t>
  </si>
  <si>
    <t>ANNUAL PLANNING AWARDS</t>
  </si>
  <si>
    <t>BEST PRACTICE GUIDANCE</t>
  </si>
  <si>
    <t>BUILT ENV SUSTAIN HISTORIC ASSTS WRLD HE</t>
  </si>
  <si>
    <t>CLIMATE CHANGE</t>
  </si>
  <si>
    <t>COMMUNITY INFRASTRUCTURE LEVY (CIL)</t>
  </si>
  <si>
    <t>CREATIVE INDUSTRIES</t>
  </si>
  <si>
    <t>E-INFRASTRUCTURE</t>
  </si>
  <si>
    <t>LONDON PLAN STAFFING</t>
  </si>
  <si>
    <t>ENERGY</t>
  </si>
  <si>
    <t>ENVIRONMENTAL INDUSTRIES</t>
  </si>
  <si>
    <t>EXAMINATION IN PUBLIC (EIP)</t>
  </si>
  <si>
    <t>GREEN GRID &amp; GREEN ARC</t>
  </si>
  <si>
    <t>HOTEL DEMAND STUDY</t>
  </si>
  <si>
    <t>INDOOR/OUTDOOR SPORTS FACILITY</t>
  </si>
  <si>
    <t>INDUSTRIAL LAND STUDIES</t>
  </si>
  <si>
    <t>INTEGRATED IMPACT ASSESSMENT</t>
  </si>
  <si>
    <t>INTER REGIONAL RESEARCH &amp; ANALYSIS</t>
  </si>
  <si>
    <t>GROWTH STRATEGIES</t>
  </si>
  <si>
    <t>LONDON AGGREGATE WORKING PARTY</t>
  </si>
  <si>
    <t>LONDON DEVELOPMENT DATABASE</t>
  </si>
  <si>
    <t>LONDON OFFICE POLICY REVIEW</t>
  </si>
  <si>
    <t>MONITORING OF LONDON PLAN</t>
  </si>
  <si>
    <t>OUTER LONDON COMMISSION</t>
  </si>
  <si>
    <t>RETAIL</t>
  </si>
  <si>
    <t>SAFEGUARDED WHARVES</t>
  </si>
  <si>
    <t>SCENARIO RESEARCH</t>
  </si>
  <si>
    <t>SDS MINOR PROJECTS</t>
  </si>
  <si>
    <t>SOCIAL INFRASTRUCTURE &amp; COMMUNITY FACILS</t>
  </si>
  <si>
    <t>DATA TEAM</t>
  </si>
  <si>
    <t>SPG SUSTAINABLE DESIGN AND CONST</t>
  </si>
  <si>
    <t>SPG VIEWS MANAGEMENT FRAMEWORK</t>
  </si>
  <si>
    <t>STRATEGIC PARKS PROJECT</t>
  </si>
  <si>
    <t>SUPPLEMENTARY PLANNING GUIDANCE</t>
  </si>
  <si>
    <t>SUPPORT FOR WATERWAYS COMMISSION</t>
  </si>
  <si>
    <t>TALL BUILDINGS</t>
  </si>
  <si>
    <t>WASTE</t>
  </si>
  <si>
    <t>LONDON PLAN PROGRAMME</t>
  </si>
  <si>
    <t>LOPR (LONDON OFFICE POLICY REVIEW)</t>
  </si>
  <si>
    <t>PLANNING BEYOND LONDON</t>
  </si>
  <si>
    <t>LAND USE</t>
  </si>
  <si>
    <t>SUSTAIN'TY/BUILT ENV</t>
  </si>
  <si>
    <t>INFRASTRUCTURE</t>
  </si>
  <si>
    <t>OLDER PEOPLES</t>
  </si>
  <si>
    <t>WHOLESALE MARKETS</t>
  </si>
  <si>
    <t>BIODIVR TARGETS&amp;SINC</t>
  </si>
  <si>
    <t>VIABILITY</t>
  </si>
  <si>
    <t>OAK OAK MDC/PLANNING</t>
  </si>
  <si>
    <t>CALL IN/TAKEOVER APPLICATION</t>
  </si>
  <si>
    <t>PAWS (PLANNING ADMINISTRATION WORKFLOW</t>
  </si>
  <si>
    <t>OAPFS</t>
  </si>
  <si>
    <t>UPPER LEA VALLLEY OAPF</t>
  </si>
  <si>
    <t>HAYES OAPF</t>
  </si>
  <si>
    <t>APPEALS</t>
  </si>
  <si>
    <t>LDD AUTOMATION</t>
  </si>
  <si>
    <t>OLYMPIC PLANNERS' FORUM</t>
  </si>
  <si>
    <t>CITY FRINGE OPPORTUNITY AREA</t>
  </si>
  <si>
    <t>WATERLOO DEVELOPMENT FRAMEWORK</t>
  </si>
  <si>
    <t>PLANNING DECISIONS DATABASE</t>
  </si>
  <si>
    <t>DEPTFORD CREEK GREENWICH RIVERSIDE</t>
  </si>
  <si>
    <t>LONDON RIVERSIDE</t>
  </si>
  <si>
    <t>HOUSING CAPACITY STUDY &amp; SHLLA</t>
  </si>
  <si>
    <t>SPG ON VIEWS</t>
  </si>
  <si>
    <t>SAFEGUARD WHARFS</t>
  </si>
  <si>
    <t>INDOOR / OUTDOOR SPORTS FACILITY</t>
  </si>
  <si>
    <t>INTEREG IVB C-CHARGE</t>
  </si>
  <si>
    <t>MINOR PROGRAMMES - PLANNING DECISIONS</t>
  </si>
  <si>
    <t>MINOR PROGRAMMES - LONDON PLAN</t>
  </si>
  <si>
    <t>HOUSING &amp; HOMELESSNESS</t>
  </si>
  <si>
    <t>INCOME GENERAL</t>
  </si>
  <si>
    <t>AFFORDABLE HOUSING TARGETS</t>
  </si>
  <si>
    <t>BEYOND DECENT HOMES</t>
  </si>
  <si>
    <t>CHOICE AND MOBILITY</t>
  </si>
  <si>
    <t>COMMUNITY LAND TRUSTS</t>
  </si>
  <si>
    <t>EMPTY HOMES</t>
  </si>
  <si>
    <t>GENERAL CONFORMITY</t>
  </si>
  <si>
    <t>HOUSING POLICY TRAINEE</t>
  </si>
  <si>
    <t>FIRST STEPS</t>
  </si>
  <si>
    <t>INVESTMENT MODELS</t>
  </si>
  <si>
    <t>LHS CONSULTATION/ENGAGEMENT</t>
  </si>
  <si>
    <t>LHS EVIDENCE BASE</t>
  </si>
  <si>
    <t>LONDON HOUSEHOLD SURVEY</t>
  </si>
  <si>
    <t>LONDON HOUSING STRATEGY</t>
  </si>
  <si>
    <t>LONDON RENTS MAP</t>
  </si>
  <si>
    <t>OVERCROWDING</t>
  </si>
  <si>
    <t>ROUGH SLEEPING</t>
  </si>
  <si>
    <t>SUPPORTED HOUSING</t>
  </si>
  <si>
    <t>HOUSING - OTHER PROGRAMME</t>
  </si>
  <si>
    <t>COMMISSIONING - ENDING ROUGH SLEEPING</t>
  </si>
  <si>
    <t>RS - COMM. STAFF</t>
  </si>
  <si>
    <t>ST MUNGO'S R SHELTER</t>
  </si>
  <si>
    <t>LOOK AHEAD TST E&amp;W</t>
  </si>
  <si>
    <t>THAMESREACH TST SE&amp;SW</t>
  </si>
  <si>
    <t>ST MUNGO'S TST NW</t>
  </si>
  <si>
    <t>FAMILY MOSAIC TST N</t>
  </si>
  <si>
    <t>THAMESREACH LSR</t>
  </si>
  <si>
    <t>BROADWAY CHAIN &amp; CH</t>
  </si>
  <si>
    <t>THAMESREACH LRP</t>
  </si>
  <si>
    <t>ANDY LUDLOW</t>
  </si>
  <si>
    <t>RS205 PERSONAL BUDGETS</t>
  </si>
  <si>
    <t>OPERATION ARK</t>
  </si>
  <si>
    <t>OLALLO PROJECT</t>
  </si>
  <si>
    <t>PERSONALISATION PROJECT</t>
  </si>
  <si>
    <t>SMALL INITIATIVES</t>
  </si>
  <si>
    <t>LARGE INITIATIVES</t>
  </si>
  <si>
    <t>TST NORTH</t>
  </si>
  <si>
    <t>TST SOUTH</t>
  </si>
  <si>
    <t>PAN LONDON LANGUAGE SERVICE</t>
  </si>
  <si>
    <t>HOUSING FIRST PILOT</t>
  </si>
  <si>
    <t>NOLS HUB SHELTER</t>
  </si>
  <si>
    <t>BOROUGH INITIATIVES</t>
  </si>
  <si>
    <t>HOUSING MOVES - PROMOTING CHOICE&amp;MOBILIT</t>
  </si>
  <si>
    <t>TAKING ON HOUSING POWERS</t>
  </si>
  <si>
    <t>HOUSING PROGRAMME</t>
  </si>
  <si>
    <t>LHS OTHER</t>
  </si>
  <si>
    <t>EVIDENCE BASE</t>
  </si>
  <si>
    <t>LONDON DELIVERY BOARD</t>
  </si>
  <si>
    <t>PRS STUDY</t>
  </si>
  <si>
    <t>HOMELESS TO WORK</t>
  </si>
  <si>
    <t>SOCIAL IMPACT BOND</t>
  </si>
  <si>
    <t>CONTRACT PROJECT MANAGEMENT &amp; SUPPORT</t>
  </si>
  <si>
    <t>INCREASE SUPPLY OF HOUSING</t>
  </si>
  <si>
    <t>DEVELOP GLA STRATEGIC ROLE</t>
  </si>
  <si>
    <t>IMPROVE EXISTING STOCK</t>
  </si>
  <si>
    <t>MINOR PROGRAMMES - HOUSING</t>
  </si>
  <si>
    <t>STREET TREES</t>
  </si>
  <si>
    <t>TRANSPORT</t>
  </si>
  <si>
    <t>TRANSPORT &amp; ENVIRONMENT</t>
  </si>
  <si>
    <t>ENVIRONMENT</t>
  </si>
  <si>
    <t>CONGESTION CHARGE ADJUDICATION SERVICE</t>
  </si>
  <si>
    <t>TRANSPORT PROGRAMMES</t>
  </si>
  <si>
    <t>CLIMATE CHANGE ADAPTATION CHANGE</t>
  </si>
  <si>
    <t>CLIMATE CHANGE PARTNERSHIP</t>
  </si>
  <si>
    <t>CLIMATE CHANGE ADAPTATION STRATEGY</t>
  </si>
  <si>
    <t>WATER STRATEGY</t>
  </si>
  <si>
    <t>COOL ROOFS</t>
  </si>
  <si>
    <t>DRAIN LONDON</t>
  </si>
  <si>
    <t>DRAIN LONDON GENERAL</t>
  </si>
  <si>
    <t>DRAIN LONDON GRANTS</t>
  </si>
  <si>
    <t>DL TIER 3 PHASE 1</t>
  </si>
  <si>
    <t>DL - T3 PH1 ENFIELD</t>
  </si>
  <si>
    <t>DL - T3 PH1 BRENT</t>
  </si>
  <si>
    <t>DL - T3 PH1 MERTON</t>
  </si>
  <si>
    <t>DL - T3 PH1 LAMBETH</t>
  </si>
  <si>
    <t>DL - T3 PH1 SOUTHWARK</t>
  </si>
  <si>
    <t>DL - T3 PH1 HARROW</t>
  </si>
  <si>
    <t>DL TIER 3 PHASE 2</t>
  </si>
  <si>
    <t>DL T3 PH2 BARNET HACKNEY MERTON</t>
  </si>
  <si>
    <t>DL T3 PH2 HOSPITALS</t>
  </si>
  <si>
    <t>DL T3 PH2 CITY</t>
  </si>
  <si>
    <t>DL T3 PH2 BEXLEY</t>
  </si>
  <si>
    <t>DL COMMUNITY FLOOD PLAIN</t>
  </si>
  <si>
    <t>DL - CFP PURLEY</t>
  </si>
  <si>
    <t>DL - CFP REDBRIDGE</t>
  </si>
  <si>
    <t>DL - CFP SOUTHWARK</t>
  </si>
  <si>
    <t>DL - PROJECT DIRT</t>
  </si>
  <si>
    <t>DRAIN LONDON T3 PH3</t>
  </si>
  <si>
    <t>LB CROYDON</t>
  </si>
  <si>
    <t>LB HILLINGDON</t>
  </si>
  <si>
    <t>LB KINGSTON</t>
  </si>
  <si>
    <t>LB NEWHAM</t>
  </si>
  <si>
    <t>LB SUTTON</t>
  </si>
  <si>
    <t>LB TOWER HAMLETS</t>
  </si>
  <si>
    <t>SCHOOLS</t>
  </si>
  <si>
    <t>EMERGENCY</t>
  </si>
  <si>
    <t>LODEG FLOODSTATION</t>
  </si>
  <si>
    <t>DL GREENSTREETS</t>
  </si>
  <si>
    <t>SUDS OPPORTUNITY MODELLING</t>
  </si>
  <si>
    <t>IWMS CHARLTON TO CRAYFORD</t>
  </si>
  <si>
    <t>IWMS OLD KENT ROAD</t>
  </si>
  <si>
    <t>SUDS MONITORING</t>
  </si>
  <si>
    <t>BARKING AND DAGENHAM SUPPORT</t>
  </si>
  <si>
    <t>LSDAP PROJECTMANAGER</t>
  </si>
  <si>
    <t>URBAN GREENING</t>
  </si>
  <si>
    <t>GREENSPACE DATA</t>
  </si>
  <si>
    <t>NOISE CALL-OFF CONTRACT</t>
  </si>
  <si>
    <t>GREEN COVER AND GREEN ROOFS</t>
  </si>
  <si>
    <t>TREES CAMPAIGN</t>
  </si>
  <si>
    <t>BIODIVERSITY CALL OFF CONTRACT</t>
  </si>
  <si>
    <t>GREEN VOLUNTEERING</t>
  </si>
  <si>
    <t>LOCAL NATURE PARTNERSHIP</t>
  </si>
  <si>
    <t>H2020 CLEVER CITIES</t>
  </si>
  <si>
    <t>PRIORITY PARKS AND TREES</t>
  </si>
  <si>
    <t>PRIORITY PARKS PROGRAMME</t>
  </si>
  <si>
    <t>BURGESS PARK</t>
  </si>
  <si>
    <t>AVERY HILL PARK</t>
  </si>
  <si>
    <t>BRENT RIVER PARK</t>
  </si>
  <si>
    <t>CRANE RIVERSIDE</t>
  </si>
  <si>
    <t>DOLLIS VALLEY GREEN WALK</t>
  </si>
  <si>
    <t>FAIRLOP WATERS COUNTY PARK</t>
  </si>
  <si>
    <t>LITTLE WORMWOOD SCRUBS PARK</t>
  </si>
  <si>
    <t>LORDSHIP RECREATION GROUND</t>
  </si>
  <si>
    <t>MAYESBROOK PARK</t>
  </si>
  <si>
    <t>PARISH WOOD PARK</t>
  </si>
  <si>
    <t>WANDLE PARK</t>
  </si>
  <si>
    <t>STREET TREES PROGRAMME</t>
  </si>
  <si>
    <t>LONDON GREAT OUTDOORS</t>
  </si>
  <si>
    <t>TREES PROGRAMME</t>
  </si>
  <si>
    <t>POCKET PARKS</t>
  </si>
  <si>
    <t>BIG GREEN FUND</t>
  </si>
  <si>
    <t>GCF: NAT PARK CITY</t>
  </si>
  <si>
    <t>GCF: TREE PARTNERSHP</t>
  </si>
  <si>
    <t>GCF: TREE DELIVERY</t>
  </si>
  <si>
    <t>GCF: GRANT COORDINTN</t>
  </si>
  <si>
    <t>GCF:COM'Y GREEN SPCE</t>
  </si>
  <si>
    <t>GCF: NPC EVENTS</t>
  </si>
  <si>
    <t>FOOD</t>
  </si>
  <si>
    <t>LONDON FOOD BOARD</t>
  </si>
  <si>
    <t>LONDON FOOD SECRETARIAT</t>
  </si>
  <si>
    <t>LONDON FOOD CHAIR</t>
  </si>
  <si>
    <t>LONDON FOOD BOARD PUBLICITY</t>
  </si>
  <si>
    <t>CAPITAL GROWTH</t>
  </si>
  <si>
    <t>FOOD - HEALTH INEQUALITIES</t>
  </si>
  <si>
    <t>FOOD - MAYOR'S THAMES FESTIVAL</t>
  </si>
  <si>
    <t>VIRTUAL FOOD HUB BUISNESS PLAN</t>
  </si>
  <si>
    <t>EVALUATIONS &amp; INTERVENTIONS</t>
  </si>
  <si>
    <t>INT'L FOOD SUPPLY CONFERENCE</t>
  </si>
  <si>
    <t>FOOD CLIMATE</t>
  </si>
  <si>
    <t>COMMERCIAL FOOD</t>
  </si>
  <si>
    <t>FOOD ACCESS</t>
  </si>
  <si>
    <t>OLYMPIC FOOD</t>
  </si>
  <si>
    <t>FOOD APPRENTICESHIPS</t>
  </si>
  <si>
    <t>FOOD &amp; HIGH ST REGENERATION</t>
  </si>
  <si>
    <t>CAPITAL STANDARD</t>
  </si>
  <si>
    <t>ENERGY CLIMATE CHANGE AIR QUALITY</t>
  </si>
  <si>
    <t>LOW CARBON ZONES</t>
  </si>
  <si>
    <t>LONDON HYDROGEN PARTNERSHIP</t>
  </si>
  <si>
    <t>HYFIVE EU PROJECT</t>
  </si>
  <si>
    <t>HYFIVE CTIUMFUNDING</t>
  </si>
  <si>
    <t>MITIGATION AND ENERGY STRAT MINOR PROG</t>
  </si>
  <si>
    <t>AIR QUALITY STRATEGY AND MINOR PROGRAMME</t>
  </si>
  <si>
    <t>AIR QUALITY PROGRAMME 2014</t>
  </si>
  <si>
    <t>AIR QUALITY SCHOOLS</t>
  </si>
  <si>
    <t>ENERGY PLANNING</t>
  </si>
  <si>
    <t>RENEWABLE ENERGY STUDY</t>
  </si>
  <si>
    <t>AIR QUALITY PLANNING</t>
  </si>
  <si>
    <t>JOAQUIN (JOINT AIR QUALITY INITIATIVE)</t>
  </si>
  <si>
    <t>FUTURE CITIES</t>
  </si>
  <si>
    <t>AQ BBT (BREATH BETTER TOGETHER)</t>
  </si>
  <si>
    <t>AQ BLENS</t>
  </si>
  <si>
    <t>C40 WASTE CONFERENCE</t>
  </si>
  <si>
    <t>COSTING PROJECT</t>
  </si>
  <si>
    <t>MUNICIPAL WASTE MANAGEMENT STRATEGY</t>
  </si>
  <si>
    <t>RECYCLE FOR LONDON</t>
  </si>
  <si>
    <t>RECYCLE FOR LONDON GENERAL</t>
  </si>
  <si>
    <t>RFL WRAP</t>
  </si>
  <si>
    <t>RFL NICE SAVE LDNWIDE</t>
  </si>
  <si>
    <t>RFL NICE SAVE LOCAL</t>
  </si>
  <si>
    <t>RFL LFHW LDNWIDE</t>
  </si>
  <si>
    <t>RFL LFHW LOCAL</t>
  </si>
  <si>
    <t>RFL SPORT LDNWIDE</t>
  </si>
  <si>
    <t>RFL SPORT LOCAL</t>
  </si>
  <si>
    <t>RFL LRN LDNWIDE</t>
  </si>
  <si>
    <t>RFL LRN LOCAL</t>
  </si>
  <si>
    <t>BUSINESS FOOD WASTE</t>
  </si>
  <si>
    <t>RFL PHONE RECYCLING</t>
  </si>
  <si>
    <t>WATER ACTION FRAMEWORK</t>
  </si>
  <si>
    <t>WASTE PROG</t>
  </si>
  <si>
    <t>CAPITAL CLEAN UP</t>
  </si>
  <si>
    <t>EDUCATIONAL SCHEMES</t>
  </si>
  <si>
    <t>LONDON ZOO</t>
  </si>
  <si>
    <t>WETLANDS CENTRE</t>
  </si>
  <si>
    <t>ENVI`MENT PROG BUDGT</t>
  </si>
  <si>
    <t>NOISE STRATEGY DELIVERY</t>
  </si>
  <si>
    <t>TRANSPORT RESEARCH</t>
  </si>
  <si>
    <t>CLIMATE CHANGE ADAPTATION</t>
  </si>
  <si>
    <t>LONDON CLIMATE CHANGE PARTNERSHIP</t>
  </si>
  <si>
    <t>MISFITS' DIFFUSE POLLUTION TASK FORCE</t>
  </si>
  <si>
    <t>ENERGY ENGINEERING SUPPORT</t>
  </si>
  <si>
    <t>CLIMATE CHANGE MINOR PROGRAMMES</t>
  </si>
  <si>
    <t>2011/12 ENERGY ASSESSMENT RPT</t>
  </si>
  <si>
    <t>SCHOOLS WATER</t>
  </si>
  <si>
    <t>GREEN APPRENTICESHIPS</t>
  </si>
  <si>
    <t>RE:LEAF</t>
  </si>
  <si>
    <t>GREENING THE CAZ</t>
  </si>
  <si>
    <t>GI CALL-OFF CONTRACT</t>
  </si>
  <si>
    <t>GREENING THE BUILT ENVIRONMENT</t>
  </si>
  <si>
    <t>ALL LONDON GREEN GRID SUPPORT</t>
  </si>
  <si>
    <t>GREEN SPACES COMMISSION</t>
  </si>
  <si>
    <t>LONDON ENERGY PLAN</t>
  </si>
  <si>
    <t>AIR QUALITY MINOR PROGRAMMES</t>
  </si>
  <si>
    <t>CCME MINOR PROGRAMMES</t>
  </si>
  <si>
    <t>CHP IN SOCIAL HOUSING (MINOR PROG)</t>
  </si>
  <si>
    <t>GROW THE GREEN ECONOMY</t>
  </si>
  <si>
    <t>DECENTRALISED ENERGY (LICENCE LITE)</t>
  </si>
  <si>
    <t>ENERGY MASTER PLANS</t>
  </si>
  <si>
    <t>LONDON HEAT MAP</t>
  </si>
  <si>
    <t>WASTE PROGRAMMES</t>
  </si>
  <si>
    <t>AIR QUALITY</t>
  </si>
  <si>
    <t>BLACK CARBON ALERT SERVICE</t>
  </si>
  <si>
    <t>AIRTEXT GRANT</t>
  </si>
  <si>
    <t>AQ BUILDING PROGRAMMES</t>
  </si>
  <si>
    <t>AQ HEALTH PROGRAMMES</t>
  </si>
  <si>
    <t>CLIMATE &amp; ENERGY</t>
  </si>
  <si>
    <t>ZERO CARBON</t>
  </si>
  <si>
    <t>SOLAR &amp; COMM GRANT</t>
  </si>
  <si>
    <t>SOLAR MAPPING</t>
  </si>
  <si>
    <t>SUPPLY CHAIN</t>
  </si>
  <si>
    <t>GREEN FINANCE</t>
  </si>
  <si>
    <t>CORPORATE</t>
  </si>
  <si>
    <t>DIGITAL PROGRAMME</t>
  </si>
  <si>
    <t>LONDON WASTE &amp; RECYCLING BOARD</t>
  </si>
  <si>
    <t>INSTITUTE FOR SUSTAINABILITY REV 2 ERDF</t>
  </si>
  <si>
    <t>MLC ENTREPRENEUR</t>
  </si>
  <si>
    <t>MLCE CITI</t>
  </si>
  <si>
    <t>SMART ENERGY DEMONST</t>
  </si>
  <si>
    <t>SMART ENERGY STAFFNG</t>
  </si>
  <si>
    <t>WORK AND VOLUNTEERING PLATFORM</t>
  </si>
  <si>
    <t>AGILE URBAN LOGISTICS</t>
  </si>
  <si>
    <t>NETWORKED UTILITIES</t>
  </si>
  <si>
    <t>BUNHILL SMARTENERGY</t>
  </si>
  <si>
    <t>CELSIUS PROGRAMME</t>
  </si>
  <si>
    <t>BUSINESS ENERGY CHALLENGE</t>
  </si>
  <si>
    <t>ENVIRONMENT STRATEGY UPDATES</t>
  </si>
  <si>
    <t>EUROPEAN FUNDED PROJ</t>
  </si>
  <si>
    <t>SMART ENVI LONDON</t>
  </si>
  <si>
    <t>ERDF BETTER FUTURES</t>
  </si>
  <si>
    <t>ERDF BF SUSTAINABLE BRIDGES</t>
  </si>
  <si>
    <t>ERDF BF IMPERIAL COLLEGE</t>
  </si>
  <si>
    <t>ERDF BF OVERHEADS</t>
  </si>
  <si>
    <t>ERDF BF SUSTAINABLEHOME</t>
  </si>
  <si>
    <t>ERDF BF AGILE IMPRESSION</t>
  </si>
  <si>
    <t>ERDF BF SUSTAINABLEVENT</t>
  </si>
  <si>
    <t>GWENT  SALARY</t>
  </si>
  <si>
    <t>GWENT ARUP</t>
  </si>
  <si>
    <t>GWENT EXPENSES</t>
  </si>
  <si>
    <t>GWENT DISSEMINATION</t>
  </si>
  <si>
    <t>GNEWT - MATERIALS</t>
  </si>
  <si>
    <t>SUSTAINABLE DEVELOPMENT (ENV)</t>
  </si>
  <si>
    <t>ADAPTATION</t>
  </si>
  <si>
    <t>PLANNING RESOURCE</t>
  </si>
  <si>
    <t>PLASTIC BOTTLE</t>
  </si>
  <si>
    <t>TSB PROGRAMME</t>
  </si>
  <si>
    <t>PARKS &amp; TREES CAPITAL Y/E</t>
  </si>
  <si>
    <t>PRIORITY PARKS Y/E</t>
  </si>
  <si>
    <t>STREET TREES Y/E</t>
  </si>
  <si>
    <t>WASTE &amp; AIR QUALITY</t>
  </si>
  <si>
    <t>C40 PARTNERSHIP</t>
  </si>
  <si>
    <t>CLIMATE CHANGE CHALLENGE FUND</t>
  </si>
  <si>
    <t>LONDON ENERGY PARTNERSHIP</t>
  </si>
  <si>
    <t>MITIGATION &amp; ENERGY STRATEGY</t>
  </si>
  <si>
    <t>ESTABLISH ENVIRONMENT PRIORITY</t>
  </si>
  <si>
    <t>MINOR PROGRAMMES - FOOD</t>
  </si>
  <si>
    <t>MINOR PROGRAMMES - TRANSPORT</t>
  </si>
  <si>
    <t>MINOR PROGRAMMES - URBAN GREENING</t>
  </si>
  <si>
    <t>MINOR PROGRAMMES - WASTE &amp; AIR QUALITY</t>
  </si>
  <si>
    <t>MINOR PROGRAMMES - ENVIRONMENT</t>
  </si>
  <si>
    <t>MINOR PROGRAMMES - C40 PARTNERSHIP</t>
  </si>
  <si>
    <t>RE:NEW GENERAL</t>
  </si>
  <si>
    <t>RE:NEW CECILIA</t>
  </si>
  <si>
    <t>RE:NEW COMMS</t>
  </si>
  <si>
    <t>RE:NEW HEALTH &amp; SAFETY AUDIT</t>
  </si>
  <si>
    <t>RE:NEW E LONDON ROLL OUT (NEWHAM)</t>
  </si>
  <si>
    <t>RE:NEW N LONDON ROLL OUT (BARNET)</t>
  </si>
  <si>
    <t>RE:NEW SE LONDON ROLL OUT (SOUTHWARK)</t>
  </si>
  <si>
    <t>RE:NEW SW LONDON ROLL OUT (CROYDON)</t>
  </si>
  <si>
    <t>RE:NEW W LONDON ROLL OUT (HILLINGDON)</t>
  </si>
  <si>
    <t>BETTER BUILDINGS P'SHIP</t>
  </si>
  <si>
    <t>GREEN DEAL</t>
  </si>
  <si>
    <t>RE:FIT GENERAL</t>
  </si>
  <si>
    <t>COMMS</t>
  </si>
  <si>
    <t>NEW FRAMEWORK</t>
  </si>
  <si>
    <t>CENTRE FOR LOW CARBON TECH</t>
  </si>
  <si>
    <t>ODA OLYMPIC RETROFIT</t>
  </si>
  <si>
    <t>ODA OLYMPIC RETROFIT GENERAL</t>
  </si>
  <si>
    <t>RE:FIT FOR SCHOOLS</t>
  </si>
  <si>
    <t>NEWHAM (HOMES)</t>
  </si>
  <si>
    <t>TOWER HAMLETS (HOMES)</t>
  </si>
  <si>
    <t>HACKNEY (HOME)</t>
  </si>
  <si>
    <t>WALTHAM FOREST (HOMES)</t>
  </si>
  <si>
    <t>ODA EXTERNAL EVALUATION</t>
  </si>
  <si>
    <t>GREEN500</t>
  </si>
  <si>
    <t>HOME RETROFITTING</t>
  </si>
  <si>
    <t>RE:NEW 12/13 ROLL OUT</t>
  </si>
  <si>
    <t>RE:NEW 12/13 - EAST</t>
  </si>
  <si>
    <t>RE:NEW 12/13 - NORTH</t>
  </si>
  <si>
    <t>RE:NEW 12/13 - WEST</t>
  </si>
  <si>
    <t>RE:NEW - EST SUPPORT</t>
  </si>
  <si>
    <t>RE:NEW - GREEN DEAL TESTING</t>
  </si>
  <si>
    <t>ENERGY LEAP</t>
  </si>
  <si>
    <t>BETTER BOILERS SCHEME</t>
  </si>
  <si>
    <t>NEW MECHANISMS</t>
  </si>
  <si>
    <t>EFL HEEP</t>
  </si>
  <si>
    <t>DECC FUEL POVERTY</t>
  </si>
  <si>
    <t>E LONDON FUEL POVERTY</t>
  </si>
  <si>
    <t>E LONDON GREEN DEAL</t>
  </si>
  <si>
    <t>N LONDON FUEL POVERY</t>
  </si>
  <si>
    <t>N LONDON GREEN DEAL</t>
  </si>
  <si>
    <t>SE LONDON FUEL POVERTY</t>
  </si>
  <si>
    <t>SW LONDON FUEL POVERTY</t>
  </si>
  <si>
    <t>SW LONDON GREEN DEAL</t>
  </si>
  <si>
    <t>FUEL POVERTY SUPPORT</t>
  </si>
  <si>
    <t>GREEN DEAL SUPPORT</t>
  </si>
  <si>
    <t>WARMER HOMES REVENUE</t>
  </si>
  <si>
    <t>ENERGY EFFICIENCE CROSS-CUTTING</t>
  </si>
  <si>
    <t>EVIDENCE &amp; ANANLYSIS</t>
  </si>
  <si>
    <t>BEHAVIOUR CHANGE</t>
  </si>
  <si>
    <t>WORKPLACES</t>
  </si>
  <si>
    <t>CLEANR HEAT CASHBACK</t>
  </si>
  <si>
    <t>COMMERCIAL PROGRAMME</t>
  </si>
  <si>
    <t>ENERGY FOR LONDON</t>
  </si>
  <si>
    <t>ENERGY SUPPLY COMPANY</t>
  </si>
  <si>
    <t>ENERGYSUPPLY CNCA</t>
  </si>
  <si>
    <t>HEAT MAP+</t>
  </si>
  <si>
    <t>HEAT MAP+ GENERAL</t>
  </si>
  <si>
    <t>LONDON HEAT MAP WEBSITE HOSTING</t>
  </si>
  <si>
    <t>LONDON HEAT MAP LICENCE</t>
  </si>
  <si>
    <t>LONDON HEAT MAP MAINTENANCE</t>
  </si>
  <si>
    <t>ELENA GENERAL</t>
  </si>
  <si>
    <t>ELENA ARUP CONTRACT</t>
  </si>
  <si>
    <t>ELENA PROJECT 1</t>
  </si>
  <si>
    <t>ELENA PROJECT 2</t>
  </si>
  <si>
    <t>ENERGY MASTER PLAN</t>
  </si>
  <si>
    <t>MARKETS AND REGULATION</t>
  </si>
  <si>
    <t>MARKETS AND REGULATION GENERAL</t>
  </si>
  <si>
    <t>LICENCE LITE</t>
  </si>
  <si>
    <t>ELECTRICITY INFRASTRUCTURE</t>
  </si>
  <si>
    <t>ENERGY FOR LONDON GENERAL</t>
  </si>
  <si>
    <t>ENERGY FOR LONDON PROJECT</t>
  </si>
  <si>
    <t>SMART ENERGIES</t>
  </si>
  <si>
    <t>HOME RESPONSE</t>
  </si>
  <si>
    <t>LICENCE LITE-INCOME</t>
  </si>
  <si>
    <t>LL-TFL INCOME</t>
  </si>
  <si>
    <t>LL-ELEC SURPLUS</t>
  </si>
  <si>
    <t>LICENCE LITE-COSALES</t>
  </si>
  <si>
    <t>LL-COS VARIABLE</t>
  </si>
  <si>
    <t>LL-COS ELEC DEFICIT</t>
  </si>
  <si>
    <t>LL-COS RENEWBLE COST</t>
  </si>
  <si>
    <t>LL-COS OPERATING EXP</t>
  </si>
  <si>
    <t>LL-DEVELOPMENT COSTS</t>
  </si>
  <si>
    <t>DESIGN &amp; CAPITAL REGENERATION</t>
  </si>
  <si>
    <t>DESIGN &amp; CAPITAL REGEN</t>
  </si>
  <si>
    <t>PS OLF GENERAL</t>
  </si>
  <si>
    <t>OLF - BARKING TWN CENTRE</t>
  </si>
  <si>
    <t>NE OLF R2 BARKING TOWN CENTRE</t>
  </si>
  <si>
    <t>OLF - CHIPPING BARNET</t>
  </si>
  <si>
    <t>NW OLF R2 NORTH FINCHLEY</t>
  </si>
  <si>
    <t>NW OLF R2 CRICKLEWOOD</t>
  </si>
  <si>
    <t>OLF - BEXLEYHEATH TWN CENTRE</t>
  </si>
  <si>
    <t>S OLF R2 SIDCUP</t>
  </si>
  <si>
    <t>OLF - WILLESDEN GREEN - REPLACED</t>
  </si>
  <si>
    <t>OLF - BROMLEY TWN CENTRE</t>
  </si>
  <si>
    <t>OLF - PENGE TWN CENTRE</t>
  </si>
  <si>
    <t>OLF - ORPINGTON TWN CENTRE</t>
  </si>
  <si>
    <t>S OLF R2 - BROMLEY TOWN CENTRE</t>
  </si>
  <si>
    <t>OLF - NEW ADDINGTON</t>
  </si>
  <si>
    <t>OLF - ACTON</t>
  </si>
  <si>
    <t>OLF - GREENFORD</t>
  </si>
  <si>
    <t>OLF - A1010 CORRIDOR</t>
  </si>
  <si>
    <t>NE OLF R2 NE ENFIELD</t>
  </si>
  <si>
    <t>OLF - MUSWELL HILL</t>
  </si>
  <si>
    <t>OLF - GREEN LANES</t>
  </si>
  <si>
    <t>NE OLF R2 GREEN LANES</t>
  </si>
  <si>
    <t>OLF - HARROW METROPOLITAN CNTR</t>
  </si>
  <si>
    <t>OLF - NORTH HARROW</t>
  </si>
  <si>
    <t>NW OLF R2 HARROW TOWN CENTRE</t>
  </si>
  <si>
    <t>OLF - RAINHAM</t>
  </si>
  <si>
    <t>OLF - HORNCHURCH</t>
  </si>
  <si>
    <t>NE OLF R2 RAINHAM</t>
  </si>
  <si>
    <t>OLF - HAYES TOWN CENTRE</t>
  </si>
  <si>
    <t>NW OLF RUISLIP MANOR MD943</t>
  </si>
  <si>
    <t>NW OLF NORTHWOOD HILLS MD943</t>
  </si>
  <si>
    <t>OLF - BRENTFORD</t>
  </si>
  <si>
    <t>NW OLF R2 BRENTFORD</t>
  </si>
  <si>
    <t>NW OLF R2 HOUNSLOW HIGH STREET</t>
  </si>
  <si>
    <t>OLF - ARCHWAY</t>
  </si>
  <si>
    <t>OLF - KINGSTON HIGH ST</t>
  </si>
  <si>
    <t>S OLF R2 KINGSTON TOWN CENTRE</t>
  </si>
  <si>
    <t>OLF - WEST NORWOOD DIST CENT</t>
  </si>
  <si>
    <t>OLF - STREATHAM TWN CENTRE</t>
  </si>
  <si>
    <t>S OLF R2 WEST NORWOOD</t>
  </si>
  <si>
    <t>S OLF R2 STREATHAM</t>
  </si>
  <si>
    <t>S OLF PP LAMBETH</t>
  </si>
  <si>
    <t>OLF - CATFORD BROADWAY</t>
  </si>
  <si>
    <t>S OLF R2 CATFORD</t>
  </si>
  <si>
    <t>S OLF R2 DEPTFORD</t>
  </si>
  <si>
    <t>S OLF PP LEWISHAM</t>
  </si>
  <si>
    <t>S OLF R2 MITCHAM</t>
  </si>
  <si>
    <t>NE OLF BARKINGSIDE MD944</t>
  </si>
  <si>
    <t>OLF - TWICKENHAM</t>
  </si>
  <si>
    <t>OLF - WHITTON</t>
  </si>
  <si>
    <t>OLF - BARNES</t>
  </si>
  <si>
    <t>NW OLF TWICKENHAM MD956</t>
  </si>
  <si>
    <t>S OLF R2 NUNHEAD</t>
  </si>
  <si>
    <t>S OLF R2 HACKBRIDGE</t>
  </si>
  <si>
    <t>S OLF R2 NORTH CHEAM &amp; WORCESTER PARK</t>
  </si>
  <si>
    <t>NE OLF PP TOWER HAMLETS</t>
  </si>
  <si>
    <t>OLF - WOOD STREET TWN CENTRE</t>
  </si>
  <si>
    <t>NE OLF R2 BLACKHORSE LANE</t>
  </si>
  <si>
    <t>NE OLF R2 WOOD STREET</t>
  </si>
  <si>
    <t>OLF - TOOTING</t>
  </si>
  <si>
    <t>S OLF R2 BALHAM</t>
  </si>
  <si>
    <t>CODE NOT REQUIRED</t>
  </si>
  <si>
    <t>HIGH STREET 2012</t>
  </si>
  <si>
    <t>ALL LONDON GREEN GRID</t>
  </si>
  <si>
    <t>MAKING SPACE DALSTON (DLSTN SQR)</t>
  </si>
  <si>
    <t>WOOLWICH SPACES &amp; A206 CORRIDOR</t>
  </si>
  <si>
    <t>RAINHAM PUBLIC REALM (HORNCHURCH)</t>
  </si>
  <si>
    <t>GREEN ENTERPRISE DISTRICT</t>
  </si>
  <si>
    <t>FESTIVAL OF ARCHITECTURE</t>
  </si>
  <si>
    <t>SUMMER HIGH STREETS</t>
  </si>
  <si>
    <t>CENTRAL PROGRAMME BUDGET</t>
  </si>
  <si>
    <t>O OLD STREET</t>
  </si>
  <si>
    <t>O FESTIVAL OF ARCHITECTURE</t>
  </si>
  <si>
    <t>O TOTTENHAM STUDY</t>
  </si>
  <si>
    <t>O FORGOTTEN SPACES</t>
  </si>
  <si>
    <t>S ELEPHANT URBAN DESIGN</t>
  </si>
  <si>
    <t>CRYSTAL PALACE CONSULTANCY</t>
  </si>
  <si>
    <t>THFC  STADIUM ADVICE</t>
  </si>
  <si>
    <t>O CENTRAL TRAINING BUDGET</t>
  </si>
  <si>
    <t>RAVENSBOURNE COLLEGE RELO</t>
  </si>
  <si>
    <t>CRYSTAL PALACE PARK</t>
  </si>
  <si>
    <t>NW EXTERNALLY FUNDED</t>
  </si>
  <si>
    <t>NE EXTERNALLY FUNDED</t>
  </si>
  <si>
    <t>S EXTERNALLY FUNDED</t>
  </si>
  <si>
    <t>O OTHER EXTERNALLY FUNDED</t>
  </si>
  <si>
    <t>S ELEPHANT ROUNDABOUT</t>
  </si>
  <si>
    <t>NE ALL LONDON GREEN GRID</t>
  </si>
  <si>
    <t>S LONDON'S GREAT OUTDOORS</t>
  </si>
  <si>
    <t>CAPITAL PROJECTS &amp; DESIGN</t>
  </si>
  <si>
    <t>CRYSTAL PALACE DFL</t>
  </si>
  <si>
    <t>LONDONS GREAT OUTDOOR LGO2</t>
  </si>
  <si>
    <t>LONDON RIVERSIDE A1306</t>
  </si>
  <si>
    <t>MRF SCOPING</t>
  </si>
  <si>
    <t>HOUSING DESIGN GUIDE</t>
  </si>
  <si>
    <t>REGENERATION TEAM PROGRAMME</t>
  </si>
  <si>
    <t>SUPER CONNECTED CITIES</t>
  </si>
  <si>
    <t>ELEPHANT ROUNDABOUT</t>
  </si>
  <si>
    <t>GROWING PLACES FUND</t>
  </si>
  <si>
    <t>GPF GENERAL</t>
  </si>
  <si>
    <t>GPF OPEN INSTITUTE</t>
  </si>
  <si>
    <t>GPF SANOFI</t>
  </si>
  <si>
    <t>GPF - GROWTH HUB</t>
  </si>
  <si>
    <t>GPF EVALUATION</t>
  </si>
  <si>
    <t>GPF ADV THERAP DISCOV PROJ</t>
  </si>
  <si>
    <t>GPF SUPER CONNECTED CITIES</t>
  </si>
  <si>
    <t>GPF EXPORT PROGRAMME</t>
  </si>
  <si>
    <t>GPF FILM LONDON</t>
  </si>
  <si>
    <t>GPF APPRENTICESHIPS</t>
  </si>
  <si>
    <t>GPF SME BUSINESS SUPPORT</t>
  </si>
  <si>
    <t>GPF SME RESEARCH</t>
  </si>
  <si>
    <t>GPF SME WEB PORTAL</t>
  </si>
  <si>
    <t>GPF SME BIDS</t>
  </si>
  <si>
    <t>GPF SKILLS &amp; CAREERS FAIR</t>
  </si>
  <si>
    <t>LOAN-GPF LONDON WORKS</t>
  </si>
  <si>
    <t>GPF MEDCITY</t>
  </si>
  <si>
    <t>GPF CONSTRUCTION GROWTH PROJECT</t>
  </si>
  <si>
    <t>GPF FE CAPITAL INVESTMENT FUND</t>
  </si>
  <si>
    <t>GPF DIGITAL SKILLS</t>
  </si>
  <si>
    <t>GPF BROADBAND ACTION PLAN</t>
  </si>
  <si>
    <t>GPF GAMES PLAN</t>
  </si>
  <si>
    <t>GPF REGEN PROGRAMME SUPPORT</t>
  </si>
  <si>
    <t>GPF SCIENCE CLUSTER MAP</t>
  </si>
  <si>
    <t>GPF INDIE CAMP</t>
  </si>
  <si>
    <t>GPF MED TECH INNOVATION</t>
  </si>
  <si>
    <t>GPF EXPORT PROG EXTENSION</t>
  </si>
  <si>
    <t>GPF SCITECH WRKSPACE</t>
  </si>
  <si>
    <t>LRF SUPPORT CROWDFUNDING</t>
  </si>
  <si>
    <t>LRF COMMISSIONING FUND</t>
  </si>
  <si>
    <t>LRF COMMUNICATION</t>
  </si>
  <si>
    <t>LRF EVALUATION</t>
  </si>
  <si>
    <t>LRF RESEARCH HIGH ST</t>
  </si>
  <si>
    <t>ACCESS EUROPE</t>
  </si>
  <si>
    <t>U'STANDING MARKETS</t>
  </si>
  <si>
    <t>FOLLOW ON SPACES</t>
  </si>
  <si>
    <t>INDUSTRIAL EST TEAMS</t>
  </si>
  <si>
    <t>GPF DIGITAL CAREERS ROADSHOW</t>
  </si>
  <si>
    <t>GPF FLLW ON SPACESME</t>
  </si>
  <si>
    <t>LOCAL ENTERPRISE P'SHIP</t>
  </si>
  <si>
    <t>LEP CORE FUND</t>
  </si>
  <si>
    <t>LEP CAPACITY FUND</t>
  </si>
  <si>
    <t>PS MRF GENERAL</t>
  </si>
  <si>
    <t>MRF - CAMDEN</t>
  </si>
  <si>
    <t>NW MRF CAM COBDEN JCT</t>
  </si>
  <si>
    <t>S MRF CROY NEW ADD</t>
  </si>
  <si>
    <t>S MRF CROY WELLESLEY RD</t>
  </si>
  <si>
    <t>S MRF CROY HIGH ST REG</t>
  </si>
  <si>
    <t>S MRF CROY W CROY GWAY</t>
  </si>
  <si>
    <t>NW MRF EAL DINE IN SH</t>
  </si>
  <si>
    <t>NW MRF EAL SH HIGH ST</t>
  </si>
  <si>
    <t>NE MRF HAR 639 HIGH RD</t>
  </si>
  <si>
    <t>NE MRF HAR OPP INV FUND</t>
  </si>
  <si>
    <t>NE MRF HAR NORTH TOTT</t>
  </si>
  <si>
    <t>NE MRF HAR EMP &amp; SKILLS</t>
  </si>
  <si>
    <t>NE MRF HAR WHITE HART LANE</t>
  </si>
  <si>
    <t>S MRF LEW LEWISHAM GWAY</t>
  </si>
  <si>
    <t>S MRF SWK PECKHAM RYE</t>
  </si>
  <si>
    <t>PS LEF GENERAL</t>
  </si>
  <si>
    <t>S LEF CROY NEW ADD</t>
  </si>
  <si>
    <t>S LEF CROY WELLESLEY RD</t>
  </si>
  <si>
    <t>S LEF CROY HIGH ST REG</t>
  </si>
  <si>
    <t>S LEF CROY W CROY GWAY</t>
  </si>
  <si>
    <t>NE LEF HAR 639 HIGH RD</t>
  </si>
  <si>
    <t>NE LEF HAR OPP INV FUND</t>
  </si>
  <si>
    <t>NE LEF HAR NORTH TOTT</t>
  </si>
  <si>
    <t>NE LEF HAR EMP &amp; SKILLS</t>
  </si>
  <si>
    <t>NE LEF HAR GROWTH ON HR</t>
  </si>
  <si>
    <t>HARINGEY 100 &amp; ROUTES TO WORK</t>
  </si>
  <si>
    <t>SUPER CONNECTED CITIES PROJECT</t>
  </si>
  <si>
    <t>OLD STREET</t>
  </si>
  <si>
    <t>HIGH STREETS PROGRAMME</t>
  </si>
  <si>
    <t>SUMMER OF HIGH STREETS</t>
  </si>
  <si>
    <t>LONDON'S GREAT OUTDOORS</t>
  </si>
  <si>
    <t>SPACEHIVE PROJECTS</t>
  </si>
  <si>
    <t>UNALLOCATED SPACEHIVE PROJ</t>
  </si>
  <si>
    <t>BRENT - SUDBURY</t>
  </si>
  <si>
    <t>BROMLEY DO UP OUR ALLEY</t>
  </si>
  <si>
    <t>CROYDON - TURF PROJ</t>
  </si>
  <si>
    <t>GREENWICH - NEW ELTHAM CA</t>
  </si>
  <si>
    <t>HARINGEY CREATE LONDON</t>
  </si>
  <si>
    <t>HAVERING - RCAP - BANTER</t>
  </si>
  <si>
    <t>KINGSTON COMMUNITY BRAIN</t>
  </si>
  <si>
    <t>LAMBETH WATERLOO QTR BID</t>
  </si>
  <si>
    <t>RICHMOND - RICHMOND</t>
  </si>
  <si>
    <t>SOUTHWARK CARNIVAL DEL PUEBLO</t>
  </si>
  <si>
    <t>WANDSWORTH - WANDSWORTH</t>
  </si>
  <si>
    <t>WESTMINSTER - QUEENS PARK</t>
  </si>
  <si>
    <t>JOINT STH LONDON MAKERSPACE</t>
  </si>
  <si>
    <t>MAKING WEMBLEY WONDERFUL</t>
  </si>
  <si>
    <t>CONVERTING WATER TANK TO ART SPACE</t>
  </si>
  <si>
    <t>ROSEHILL TRADERS MARKET</t>
  </si>
  <si>
    <t>PLAYONTHEGREEN</t>
  </si>
  <si>
    <t>MERCHANT OF VENICE</t>
  </si>
  <si>
    <t>TEN GRAND ARCADE</t>
  </si>
  <si>
    <t>SUSTAINABLE BRIDGES</t>
  </si>
  <si>
    <t>TWIST  ON STATION RISE</t>
  </si>
  <si>
    <t>GREEN TRAFALGAR ROAD</t>
  </si>
  <si>
    <t>SHARED SPACE FOR STORIES TOTTENHAM</t>
  </si>
  <si>
    <t>PECKHAM COAL LINE</t>
  </si>
  <si>
    <t>LARGE PROJECTS</t>
  </si>
  <si>
    <t>UNALLOCATED LARGE PROJ</t>
  </si>
  <si>
    <t>BARKING - BARKING</t>
  </si>
  <si>
    <t>BARNET - BURNT OAK</t>
  </si>
  <si>
    <t>BRENT - WEMBLEY</t>
  </si>
  <si>
    <t>CAMDEN - CAMDEN TOWN</t>
  </si>
  <si>
    <t>GREENWICH - ABBEY WOOD</t>
  </si>
  <si>
    <t>HARROW - STATION RD</t>
  </si>
  <si>
    <t>ISLINGTON - FINSBURY PARK</t>
  </si>
  <si>
    <t>LAMBETH - BRIXTON</t>
  </si>
  <si>
    <t>LEWISHAM - FOREST HILL</t>
  </si>
  <si>
    <t>SOUTHWARK - BANKSIDE</t>
  </si>
  <si>
    <t>SOUTHWARK - OLD KENT RD</t>
  </si>
  <si>
    <t>T HAMLETS - CHRISP STREET</t>
  </si>
  <si>
    <t>T HAMLETS - WHITECHAPEL</t>
  </si>
  <si>
    <t>W FOREST - BLACKHORSE LANE</t>
  </si>
  <si>
    <t>W FOREST - WALTHAMSTOW</t>
  </si>
  <si>
    <t>LONDON-WIDE</t>
  </si>
  <si>
    <t>HIGH ST COMMISSIONING FUND</t>
  </si>
  <si>
    <t>NEW HOMES BONUS</t>
  </si>
  <si>
    <t>NHB - GENERAL</t>
  </si>
  <si>
    <t>NHB-BARKING &amp; DAGENH</t>
  </si>
  <si>
    <t>NHB - BARNET</t>
  </si>
  <si>
    <t>NHB - BEXLEY</t>
  </si>
  <si>
    <t>NHB - BRENT</t>
  </si>
  <si>
    <t>NHB - BROMLEY</t>
  </si>
  <si>
    <t>NHB - CAMDEN</t>
  </si>
  <si>
    <t>NHB - CITY OF LONDON</t>
  </si>
  <si>
    <t>NHB - CROYDON</t>
  </si>
  <si>
    <t>NHB - EALING</t>
  </si>
  <si>
    <t>NHB - ENFIELD</t>
  </si>
  <si>
    <t>NHB - GREENWICH</t>
  </si>
  <si>
    <t>NHB - HACKNEY</t>
  </si>
  <si>
    <t>NHB-HAMMERS &amp; FULHAM</t>
  </si>
  <si>
    <t>NHB - HARINGEY</t>
  </si>
  <si>
    <t>NHB - HARROW</t>
  </si>
  <si>
    <t>NHB - HAVERING</t>
  </si>
  <si>
    <t>NHB - HILLINGDON</t>
  </si>
  <si>
    <t>NHB - HOUNSLOW</t>
  </si>
  <si>
    <t>NHB - ISLINGTON</t>
  </si>
  <si>
    <t>NHB-KENSINGTN &amp; CHEL</t>
  </si>
  <si>
    <t>NHB - KINGSTON</t>
  </si>
  <si>
    <t>NHB - LAMBETH</t>
  </si>
  <si>
    <t>NHB - LEWISHAM</t>
  </si>
  <si>
    <t>NHB - MERTON</t>
  </si>
  <si>
    <t>NHB - NEWHAM</t>
  </si>
  <si>
    <t>NHB - REDBRIDGE</t>
  </si>
  <si>
    <t>NHB - RICHMOND</t>
  </si>
  <si>
    <t>NHB - SOUTHWARK</t>
  </si>
  <si>
    <t>NHB - SUTTON</t>
  </si>
  <si>
    <t>NHB - TOWER HAMLETS</t>
  </si>
  <si>
    <t>NHB - WALTHAM FOREST</t>
  </si>
  <si>
    <t>NHB - WANDSWORTH</t>
  </si>
  <si>
    <t>EXPO 2025</t>
  </si>
  <si>
    <t>FE CAPITAL</t>
  </si>
  <si>
    <t>SFL - DEVELOPMENT SUPPORT FUND</t>
  </si>
  <si>
    <t>SFL - GGBD REVIEWS</t>
  </si>
  <si>
    <t>R2S036 SOUTH N'WOOD</t>
  </si>
  <si>
    <t>TRANSPORT STAFF/GENERAL</t>
  </si>
  <si>
    <t>ECONOMIC &amp; BUSINESS POLICY UNIT</t>
  </si>
  <si>
    <t>ECONOMIC &amp; BUINESS POLICY UNIT</t>
  </si>
  <si>
    <t>EBPU STAFF/ GENERAL</t>
  </si>
  <si>
    <t>EBPU PROGRAMMES</t>
  </si>
  <si>
    <t>GLA GROUP SUPPLIER SKILLS (PROG)        </t>
  </si>
  <si>
    <t>LONDON &amp; PARTNERS (PROG)                </t>
  </si>
  <si>
    <t>2012 LEGACY EMPLOYMENT &amp; SKILLS (PROG)</t>
  </si>
  <si>
    <t>CONSTRUCTION EMPLOYER ACCORD</t>
  </si>
  <si>
    <t>HOST BOROUGH SKILLS &amp; EMPLOYMENT        </t>
  </si>
  <si>
    <t>2012 EMPLOYMENT LEGACY                  </t>
  </si>
  <si>
    <t>DIVERSITY WORKS FOR LONDON (PROG)</t>
  </si>
  <si>
    <t>LONDON FOOD (PROG)</t>
  </si>
  <si>
    <t>CITY SKILLS FUND</t>
  </si>
  <si>
    <t>APPRENTICESHIPS</t>
  </si>
  <si>
    <t>GAMING</t>
  </si>
  <si>
    <t>SMART LONDON</t>
  </si>
  <si>
    <t>LONDON FIRST</t>
  </si>
  <si>
    <t>SKILLS DEVOLUTION</t>
  </si>
  <si>
    <t>2018 FOOD PROGRAMME</t>
  </si>
  <si>
    <t>2018 MEDCITY</t>
  </si>
  <si>
    <t>2018 INNOVATION SHOWCASING</t>
  </si>
  <si>
    <t>ECONOMIC FAIRNESS</t>
  </si>
  <si>
    <t>FOOD STAFF / GENERAL</t>
  </si>
  <si>
    <t>FOOD PROJECTS</t>
  </si>
  <si>
    <t>FLAGSHIP BOROUGHS</t>
  </si>
  <si>
    <t>URBAN FOOD ROUTES</t>
  </si>
  <si>
    <t>DIGITAL SKILLS</t>
  </si>
  <si>
    <t>CHILDCARE DATA PROJECT 2017</t>
  </si>
  <si>
    <t>GROWTH &amp; ENTERPRISE</t>
  </si>
  <si>
    <t>LONDON HYDROGEN PARTNERSHIP (PROG)</t>
  </si>
  <si>
    <t>INFRA COORDN-CROYDON</t>
  </si>
  <si>
    <t>INFRA COORDN-TOWER H</t>
  </si>
  <si>
    <t>INFRA COORDN-WESTMIN</t>
  </si>
  <si>
    <t>BUSINESS ENGAGEMENT</t>
  </si>
  <si>
    <t>MAYOR'S EXPORT PROGRAMME</t>
  </si>
  <si>
    <t>5 E LTD</t>
  </si>
  <si>
    <t>FREE TO LEARN LTD.</t>
  </si>
  <si>
    <t>STRIVE TRAINING</t>
  </si>
  <si>
    <t>MAXIMUS PEOPLE SERVICES</t>
  </si>
  <si>
    <t>LONDON SKILLS &amp; DEVELOPMENT NETWORK</t>
  </si>
  <si>
    <t>LONDON LEARNING CONSORTIUM CIC</t>
  </si>
  <si>
    <t>BACK 2 WORK COMPLETE TRAINING LTD.</t>
  </si>
  <si>
    <t>PATHWAY FIRST LTD.</t>
  </si>
  <si>
    <t>THE CONSULTANCY HOME COUNTIES LTD</t>
  </si>
  <si>
    <t>VOCATIONAL SKILLS SOLUTIONS LTD</t>
  </si>
  <si>
    <t>RAPID IMPROVEMENT LTD</t>
  </si>
  <si>
    <t>MARTINEX LTD T/A BURLEIGH COLLEGE</t>
  </si>
  <si>
    <t>THE LONDON HAIRDRESSING APPRENT ACA LTD</t>
  </si>
  <si>
    <t>GO TRAIN LTD.</t>
  </si>
  <si>
    <t>STEP AHEAD SOCIAL ENTERPRISE CIC</t>
  </si>
  <si>
    <t>ELATT (EAST LONDON ADVANCED TECH TRAIN)</t>
  </si>
  <si>
    <t>WALTHAM INTERNATIONAL COLLEGE LTD.</t>
  </si>
  <si>
    <t>POPLAR HARCA</t>
  </si>
  <si>
    <t>LONDON VOCATIONAL COLLEGE</t>
  </si>
  <si>
    <t>JGA LTD. T/A THE JGA GROUP</t>
  </si>
  <si>
    <t>DYNAMIC TRAINING UK LTD.</t>
  </si>
  <si>
    <t>BIG CREATIVE TRAINING LTD.</t>
  </si>
  <si>
    <t>LB OF LAMBETH (ADULT LEARNING SERVICE)</t>
  </si>
  <si>
    <t>MORLEY COLLEGE LTD.</t>
  </si>
  <si>
    <t>SIMPLY ONE STOP LTD. T/A LEARN PLUS US</t>
  </si>
  <si>
    <t>REED IN PARTNERSHIP</t>
  </si>
  <si>
    <t>PUBLIC LIAISON</t>
  </si>
  <si>
    <t>PUBLIC LIAISON &amp; COMMUNITY</t>
  </si>
  <si>
    <t>PUBLIC LIAISON &amp; COMMUNITY STAFFING</t>
  </si>
  <si>
    <t>WRITEON ENHANCEMENT</t>
  </si>
  <si>
    <t>CITIZENSHIP PROGRAMMES</t>
  </si>
  <si>
    <t>COMMUNITY RELATIONS PROGRAMMES</t>
  </si>
  <si>
    <t>MINOR PROGRAMMES - COMMUNITY RELATIONS</t>
  </si>
  <si>
    <t>CAROL SERVICE</t>
  </si>
  <si>
    <t>RECEPTIONS BOROUGH</t>
  </si>
  <si>
    <t>KHAT CONFERENCE</t>
  </si>
  <si>
    <t>COMMUNITY COHESION</t>
  </si>
  <si>
    <t>LONDON SCHOOLS ACHIEVEMENT</t>
  </si>
  <si>
    <t>OLDER PEOPLE ASSEMBLY</t>
  </si>
  <si>
    <t>HOLOCAUST MEMORIAL</t>
  </si>
  <si>
    <t>BLACK HISTORY MONTH</t>
  </si>
  <si>
    <t>INTERNATIONAL WOMEN'S DAY</t>
  </si>
  <si>
    <t>CONSULTATION</t>
  </si>
  <si>
    <t>COMMUNITY PROJECTS</t>
  </si>
  <si>
    <t>MINOR PROGRAMMES - PUBLIC LIAISON</t>
  </si>
  <si>
    <t>STRATEGY &amp; COMMUNICA</t>
  </si>
  <si>
    <t>COVID 19 S&amp;C FINAL</t>
  </si>
  <si>
    <t>C19 S&amp;C TEMP MORTUAR</t>
  </si>
  <si>
    <t>GOVERNMENT &amp; INTERNATIONAL RELATIONS</t>
  </si>
  <si>
    <t>PUBLIC AFFAIRS</t>
  </si>
  <si>
    <t>INTERNATIONAL STAFFING</t>
  </si>
  <si>
    <t>INTERNATIONAL RELATIONS PROGRAMES</t>
  </si>
  <si>
    <t>OLYMPIC VISITS</t>
  </si>
  <si>
    <t>INTERNATIONAL - MINOR PROGRAMMES</t>
  </si>
  <si>
    <t>EMERGING MARKETS</t>
  </si>
  <si>
    <t>OLYMPIC TICKETS PAYMENT</t>
  </si>
  <si>
    <t>GOVERNMENT &amp; BOROUGH RELATIONS STAFFING</t>
  </si>
  <si>
    <t>GOVERNMENT &amp; BOROUGH RELATIONS PROGRAMME</t>
  </si>
  <si>
    <t>PARTY CONFERENCES</t>
  </si>
  <si>
    <t>CENTRAL &amp; LOCAL GOVERNMENT - MINOR PROGR</t>
  </si>
  <si>
    <t>LONDON EUROPEN OFFICE</t>
  </si>
  <si>
    <t>MAYORS PRESS OFFICE</t>
  </si>
  <si>
    <t>MAYORS MEDIA RELATIONS</t>
  </si>
  <si>
    <t>MEDIA MONITORING</t>
  </si>
  <si>
    <t>INTERNATIONAL RELATIONS</t>
  </si>
  <si>
    <t>CENTRAL &amp; LOCAL GOVERNMENT</t>
  </si>
  <si>
    <t>BRUSSELS</t>
  </si>
  <si>
    <t>OLYMPICS VISITS</t>
  </si>
  <si>
    <t>MINOR PROGRAMMES - INTERNATIONAL RELATIO</t>
  </si>
  <si>
    <t>MINOR PROGRAMMES - CENTRAL &amp; LOCAL GOVER</t>
  </si>
  <si>
    <t>PRESS OFFICE</t>
  </si>
  <si>
    <t>PRESS</t>
  </si>
  <si>
    <t>MINOR PROGRAMMES - PRESS OFFICE</t>
  </si>
  <si>
    <t>WEBSITE DEVELOPMENT</t>
  </si>
  <si>
    <t>VISITOR CENTRE</t>
  </si>
  <si>
    <t>MARKETING</t>
  </si>
  <si>
    <t>EXTERNAL AFFAIRS GENERAL</t>
  </si>
  <si>
    <t>BUSINESS SUPPORT</t>
  </si>
  <si>
    <t>BUSINESS SUPPORT STAFFING</t>
  </si>
  <si>
    <t>EXTERNAL AFFAIRS CAPITAL Y/E</t>
  </si>
  <si>
    <t>WEBSITE DEVELOPMENT Y/E</t>
  </si>
  <si>
    <t>VISITOR CENTRE Y/E</t>
  </si>
  <si>
    <t>WEB TEAM</t>
  </si>
  <si>
    <t>DESIGN &amp; PUBLICATIONS</t>
  </si>
  <si>
    <t>MARKETING SERVICES</t>
  </si>
  <si>
    <t>SPONSORSHIP</t>
  </si>
  <si>
    <t>E-MARKETING</t>
  </si>
  <si>
    <t>PEOPLE'S QUESTION TIME</t>
  </si>
  <si>
    <t>LONDON BEYOND 2012</t>
  </si>
  <si>
    <t>MINOR PROGRAMMES - MARKETING</t>
  </si>
  <si>
    <t>MARKETING &amp; EVENTS</t>
  </si>
  <si>
    <t>EVENTS STAFFNG</t>
  </si>
  <si>
    <t>EVENTS FOR LONDON - PROGRAMMES</t>
  </si>
  <si>
    <t>LONDON NOTTING HILL CARNIVAL</t>
  </si>
  <si>
    <t>MINOR PROGRAMMES - EVENTS FOR LONDON</t>
  </si>
  <si>
    <t>MAYOR'S THAMES FESTIVAL</t>
  </si>
  <si>
    <t>CHINESE NEW YEAR</t>
  </si>
  <si>
    <t>DIWALI &amp; OTHER ASIAN FESTIVALS</t>
  </si>
  <si>
    <t>TRAFALGAR SQUARE SUMMER PROGRAMMES</t>
  </si>
  <si>
    <t>ST. PATRICK'S DAY</t>
  </si>
  <si>
    <t>DISABILITY FESTIVAL</t>
  </si>
  <si>
    <t>NEW YEAR'S EVE</t>
  </si>
  <si>
    <t>VAISAKHI</t>
  </si>
  <si>
    <t>ST. GEORGE'S DAY</t>
  </si>
  <si>
    <t>SMALL EVENTS &amp; FESTIVALS</t>
  </si>
  <si>
    <t>LONDON PRIDE</t>
  </si>
  <si>
    <t>MAJOR CIVIC EVENTS</t>
  </si>
  <si>
    <t>RUSSIAN WINTER FESTIVAL</t>
  </si>
  <si>
    <t>CARNIVAL DEL PUEBLO</t>
  </si>
  <si>
    <t>CARIBBEAN SHOWCASE</t>
  </si>
  <si>
    <t>JEWISH EVENTS</t>
  </si>
  <si>
    <t>GUIDES &amp; PROMOTIONS</t>
  </si>
  <si>
    <t>MASS PARTICIPATION BIKE RIDE</t>
  </si>
  <si>
    <t>EVALUATION MAJOR EVENTS</t>
  </si>
  <si>
    <t>VETERANS' DAY</t>
  </si>
  <si>
    <t>NO LIMITS</t>
  </si>
  <si>
    <t>LONDON FILM FESTIVAL</t>
  </si>
  <si>
    <t>LONDON MELA</t>
  </si>
  <si>
    <t>RISE FESTIVAL</t>
  </si>
  <si>
    <t>NEW ROZ</t>
  </si>
  <si>
    <t>AFRICAN EVENTS</t>
  </si>
  <si>
    <t>FESTIVAL OF BRITAIN</t>
  </si>
  <si>
    <t>USA DAY</t>
  </si>
  <si>
    <t>SPORT ACCORD</t>
  </si>
  <si>
    <t>STORY OF LONDON</t>
  </si>
  <si>
    <t>CONSULTANCY</t>
  </si>
  <si>
    <t>PUBLIC REALM CAMPAIGN</t>
  </si>
  <si>
    <t>LATES</t>
  </si>
  <si>
    <t>OPEN REHEARSAL</t>
  </si>
  <si>
    <t>EAST</t>
  </si>
  <si>
    <t>LONDON JAZZ FESTIVAL</t>
  </si>
  <si>
    <t>FIFA EVENTS</t>
  </si>
  <si>
    <t>TRIATHON</t>
  </si>
  <si>
    <t>DIAMOND JUBILEE</t>
  </si>
  <si>
    <t>ROYAL WEDDING</t>
  </si>
  <si>
    <t>CELEBRATING SANCTUARY</t>
  </si>
  <si>
    <t>SHUBBAK</t>
  </si>
  <si>
    <t>TEAM LONDON EVENTS</t>
  </si>
  <si>
    <t>ANNIVERSARY OF 7/7</t>
  </si>
  <si>
    <t>STATE OF LONDON DEBATE</t>
  </si>
  <si>
    <t>PEOPLES QUESTION TIME</t>
  </si>
  <si>
    <t>MARKETING STAFFING</t>
  </si>
  <si>
    <t>MARKETING PROGRAMMES</t>
  </si>
  <si>
    <t>MARKETING PROGRAMMES GENERAL</t>
  </si>
  <si>
    <t>CONFERENCES GENERAL</t>
  </si>
  <si>
    <t>ADVERTISING GENERAL</t>
  </si>
  <si>
    <t>INSULATION</t>
  </si>
  <si>
    <t>SWITCH IT ON SWITCH IT OFF</t>
  </si>
  <si>
    <t>PLANET DIY</t>
  </si>
  <si>
    <t>WEBSITE REDESIGN</t>
  </si>
  <si>
    <t>BRAND FOR LONDON</t>
  </si>
  <si>
    <t>DISABILITY AWARENESS CAMPAIGN</t>
  </si>
  <si>
    <t>LOOK AND FEEL</t>
  </si>
  <si>
    <t>SUMMER LIKE NO OTHER</t>
  </si>
  <si>
    <t>TEAM LONDON MARKETING</t>
  </si>
  <si>
    <t>GIGS</t>
  </si>
  <si>
    <t>WEBSITE DEVELOPMENT REVENUE</t>
  </si>
  <si>
    <t>VISITOR CENTRE EXHIBITION</t>
  </si>
  <si>
    <t>DESIGN TEAM</t>
  </si>
  <si>
    <t>MKTG RECHARGES OUT</t>
  </si>
  <si>
    <t>LESBIAN &amp; GAY COMMUNITIES</t>
  </si>
  <si>
    <t>BLACK LONDONERS' FORUM</t>
  </si>
  <si>
    <t>DISABILITY CAPITAL</t>
  </si>
  <si>
    <t>ENGAGING AFRICAN LONDONERS</t>
  </si>
  <si>
    <t>STATE OF RACE EQUALITY</t>
  </si>
  <si>
    <t>MUSLIM UNDER-ACHIEVEMENT</t>
  </si>
  <si>
    <t>MAJOR CIVIC EVENT</t>
  </si>
  <si>
    <t>MINOR PROGRAMMES - CULTURE</t>
  </si>
  <si>
    <t>MINOR PROGRAMMES - EVENTS</t>
  </si>
  <si>
    <t>MSE TEAM</t>
  </si>
  <si>
    <t>MSE STAFFING</t>
  </si>
  <si>
    <t>MSE PROGRAMMES</t>
  </si>
  <si>
    <t>MSE PROJECTS</t>
  </si>
  <si>
    <t>FAN ZONES</t>
  </si>
  <si>
    <t>CITY DRESSING</t>
  </si>
  <si>
    <t>LAST KM MEDIA INVENT</t>
  </si>
  <si>
    <t>MOBILITY</t>
  </si>
  <si>
    <t>SPECTATOR TRANSPORT</t>
  </si>
  <si>
    <t>EURO 2020 RESOURCE</t>
  </si>
  <si>
    <t>VOLUNTEERING</t>
  </si>
  <si>
    <t>VOLUNTEER UNIFORM</t>
  </si>
  <si>
    <t>LONDON CAMPAIGN</t>
  </si>
  <si>
    <t>CULTURE PROGRAMME</t>
  </si>
  <si>
    <t>ENGAGING LONDONERS</t>
  </si>
  <si>
    <t>EURO 2020 MISC</t>
  </si>
  <si>
    <t>WOMEN'S EURO 2021</t>
  </si>
  <si>
    <t>CULTURAL CAMPAIGNS</t>
  </si>
  <si>
    <t>MARKETING BRAND &amp; DIGITAL</t>
  </si>
  <si>
    <t>E-MARKETING PROGRAMMES</t>
  </si>
  <si>
    <t>AD INVENTORY</t>
  </si>
  <si>
    <t>WEBSITE CAMPAIGN</t>
  </si>
  <si>
    <t>CMB AIR QUALITY AND ENVIRONMENT</t>
  </si>
  <si>
    <t>CMB COMMUNITIES</t>
  </si>
  <si>
    <t>CMB CULTURE</t>
  </si>
  <si>
    <t>CMB DIGITAL &amp; CONTENT STRATEGY</t>
  </si>
  <si>
    <t>CMB EDUCATION</t>
  </si>
  <si>
    <t>CMB EVENTS FOR LONDON</t>
  </si>
  <si>
    <t>CMB HEALTH</t>
  </si>
  <si>
    <t>CMB HOUSING</t>
  </si>
  <si>
    <t>CMB NEW YEARS EVE</t>
  </si>
  <si>
    <t>CMB POLICING AND CRIME</t>
  </si>
  <si>
    <t>CMB PUBLIC CONSULTATION</t>
  </si>
  <si>
    <t>CMB REGENERATION</t>
  </si>
  <si>
    <t>CMB TRANSPORT</t>
  </si>
  <si>
    <t>CMB TEAM LONDON</t>
  </si>
  <si>
    <t>CMB WOMENS CAMPAIGN</t>
  </si>
  <si>
    <t>CMB DIGITAL COMMS</t>
  </si>
  <si>
    <t>BRAND STAFFING</t>
  </si>
  <si>
    <t>COMMERCIAL</t>
  </si>
  <si>
    <t>MANAGEMENT COSTS - PRIVATE OFFICE</t>
  </si>
  <si>
    <t>MAYOR'S OFFICE</t>
  </si>
  <si>
    <t>MINOR PROGRAMMES - MAYOR</t>
  </si>
  <si>
    <t>MGT COSTS-PRIV OFFIC</t>
  </si>
  <si>
    <t>PRIV. OFF - STAFFING</t>
  </si>
  <si>
    <t>PRIV. OFF -NON-STAFF</t>
  </si>
  <si>
    <t>MGT.COSTS - PRIV.OFF</t>
  </si>
  <si>
    <t>MGT.COSTS - PRIV.OFF- STAFFING</t>
  </si>
  <si>
    <t>MGT.COSTS - PRIV.OFF  NON- STAFFING</t>
  </si>
  <si>
    <t>PRIV.OFF MINOR PROGRAMMES</t>
  </si>
  <si>
    <t>GOV &amp; INTERN'L REL'S</t>
  </si>
  <si>
    <t>GOVERNMENT AND INTERNATIONAL RELATIONS</t>
  </si>
  <si>
    <t>GOVERNMENT RELATIONS STAFFING</t>
  </si>
  <si>
    <t>GOVERNMENT RELATIONS PROGRAMME</t>
  </si>
  <si>
    <t>POLITICAL ADVISORS</t>
  </si>
  <si>
    <t>MAYORAL EVENTS</t>
  </si>
  <si>
    <t>PRIVATE OFF &amp; CORRES</t>
  </si>
  <si>
    <t>MAYORAL SUPP TEAMS</t>
  </si>
  <si>
    <t>COVID19 MAYOR'S OFF</t>
  </si>
  <si>
    <t>DEPUTY MAYORS SUPP</t>
  </si>
  <si>
    <t>MANAGEMENT COSTS - RESOURCES</t>
  </si>
  <si>
    <t>EXECUTIVE DIRECTOR OF RESOURCES OFFICE</t>
  </si>
  <si>
    <t>EXECUTIVE DIRECTOR OF RESOURCES OFFICE S</t>
  </si>
  <si>
    <t>DEVOLUTION</t>
  </si>
  <si>
    <t>LEGAL COSTS</t>
  </si>
  <si>
    <t>CORPORATE PROVISIONS</t>
  </si>
  <si>
    <t>FIRE SERV PROVISIONS</t>
  </si>
  <si>
    <t>FIRE AND RESCUE SERVICE</t>
  </si>
  <si>
    <t>ECON DEV PROVISIONS</t>
  </si>
  <si>
    <t>LEGAL PROVISIONS</t>
  </si>
  <si>
    <t>COVID19 RESOURCES</t>
  </si>
  <si>
    <t>MINOR PROGRAMMES - RESOURCES</t>
  </si>
  <si>
    <t>EUROPEAN PROGRAMME MNGT UNIT (EPMU)</t>
  </si>
  <si>
    <t>EPMU STAFFING COSTS</t>
  </si>
  <si>
    <t>EPMU PROJECTS</t>
  </si>
  <si>
    <t>ERDF TECHNICAL ASSISTANCE</t>
  </si>
  <si>
    <t>ESF DIRECTORY</t>
  </si>
  <si>
    <t>ERDF RECEIPTS</t>
  </si>
  <si>
    <t>ERDF PAYMENTS</t>
  </si>
  <si>
    <t>MCIL INCOME</t>
  </si>
  <si>
    <t>MCIL CAP GRANT TOTFL</t>
  </si>
  <si>
    <t>FINANCE</t>
  </si>
  <si>
    <t>FINANCE STAFF &amp; OTHER</t>
  </si>
  <si>
    <t>CORP PENSION COSTS</t>
  </si>
  <si>
    <t>FINANCE &amp; GOVERNANCE</t>
  </si>
  <si>
    <t>LEGAL</t>
  </si>
  <si>
    <t>ANNUAL RUNNING COSTS</t>
  </si>
  <si>
    <t>ANNUAL PROCURMENT COSTS</t>
  </si>
  <si>
    <t>THIRD PARTY ANNUAL RUNNING COSTS</t>
  </si>
  <si>
    <t>GRANT PAYMENTS EX-LDA</t>
  </si>
  <si>
    <t>UN-RINGFENCED GRANT FROM FBS</t>
  </si>
  <si>
    <t>NETWORK COSTS</t>
  </si>
  <si>
    <t>OLYMPICS PUBLIC SECTOR FUND PKGE</t>
  </si>
  <si>
    <t>STANDARDS COMMITTEE</t>
  </si>
  <si>
    <t>INTEREST PAYABLE</t>
  </si>
  <si>
    <t>INTEREST PAYABLE-LONG TERM</t>
  </si>
  <si>
    <t>INTEREST PAYABLE-SHORT TERM</t>
  </si>
  <si>
    <t>BOND INTEREST PAYABLE</t>
  </si>
  <si>
    <t>NLE BOND-INDEX LINKD</t>
  </si>
  <si>
    <t>BROKERAGE FEES</t>
  </si>
  <si>
    <t>BROKERAGE FEE - LONG TERM</t>
  </si>
  <si>
    <t>BROKERAGE FEE -SHORT TERM</t>
  </si>
  <si>
    <t>INTEREST RECEIVABLE</t>
  </si>
  <si>
    <t>INT REC FR GLAP-LOAN</t>
  </si>
  <si>
    <t>INT REC FR GLAP-OTHER</t>
  </si>
  <si>
    <t>REV FINANCING OF CAP</t>
  </si>
  <si>
    <t>TRF TO EARMARKED RES</t>
  </si>
  <si>
    <t>TR TO/FR LLDC CAPRES</t>
  </si>
  <si>
    <t>TRF TO ASSEMBLY RES</t>
  </si>
  <si>
    <t>TRF FROM EARMARKED RES</t>
  </si>
  <si>
    <t>TRF FR ASSEMBLY RES</t>
  </si>
  <si>
    <t>MINIMUM REVENUE PROVISION</t>
  </si>
  <si>
    <t>OLYMPIC FUNDING</t>
  </si>
  <si>
    <t>LONDON LEGACY DEVELOPMENT CORPORATION</t>
  </si>
  <si>
    <t>BUSINESS RATES RETENTION TARIFF</t>
  </si>
  <si>
    <t>CENTRAL PROGRAMME</t>
  </si>
  <si>
    <t>LGF-LONDN GREEN FUND</t>
  </si>
  <si>
    <t>LGF-INTEREST REC</t>
  </si>
  <si>
    <t>LGF-CAPITL INV REPMT</t>
  </si>
  <si>
    <t>LGF-FUND MNGR FEE</t>
  </si>
  <si>
    <t>LCIF-FEES_INT REC</t>
  </si>
  <si>
    <t>LCIF-INTEREST REC</t>
  </si>
  <si>
    <t>LCIF-FUND EXPENSES</t>
  </si>
  <si>
    <t>Y/E GFUND INC FR NDR</t>
  </si>
  <si>
    <t>Y/E GFUND INC FR CTAX</t>
  </si>
  <si>
    <t>MIRS-FIN ACCG-Y/END</t>
  </si>
  <si>
    <t>FINANCE CAPITAL Y/E</t>
  </si>
  <si>
    <t>CROSSRAIL Y/E</t>
  </si>
  <si>
    <t>CROSSRAIL BRS PROSPECTUS</t>
  </si>
  <si>
    <t>FINANCE - TRF PMTS TO EXTERNAL ORGS</t>
  </si>
  <si>
    <t>MUSEUM OF LONDON (REVENUE)</t>
  </si>
  <si>
    <t>OLYMPIC DELIVERY AUTHORITY</t>
  </si>
  <si>
    <t>LONDON WASTE RECYCLING BOARD</t>
  </si>
  <si>
    <t>GROUP FINANCE STAFFING</t>
  </si>
  <si>
    <t>CORPORATE ADMINISTRATION</t>
  </si>
  <si>
    <t>BOROUGH C/TAXNNDR MAX</t>
  </si>
  <si>
    <t>CITY LONDON C/TAXNNDRPROJ</t>
  </si>
  <si>
    <t>BARKING C/TAXNNDRPROJ</t>
  </si>
  <si>
    <t>BARNET C/TAXNNDRPROJ</t>
  </si>
  <si>
    <t>BEXLEY C/TAXNNDRPROJ</t>
  </si>
  <si>
    <t>BRENT C/TAXNNDRPROJ</t>
  </si>
  <si>
    <t>BROMLEY C/TAXNNDRPROJ</t>
  </si>
  <si>
    <t>CAMDEN C/TAXNNDRPROJ</t>
  </si>
  <si>
    <t>CROYDON C/TAXNNDRPROJ</t>
  </si>
  <si>
    <t>EALING C/TAXNNDRPROJ</t>
  </si>
  <si>
    <t>ENFIELD C/TAXNNDRPROJ</t>
  </si>
  <si>
    <t>GREENWICH C/TAXNNDRPROJ</t>
  </si>
  <si>
    <t>HACKNEY C/TAXNNDRPROJ</t>
  </si>
  <si>
    <t>HAMMERSMITH C/TAXNNDRPROJ</t>
  </si>
  <si>
    <t>HARINGEY C/TAXNNDRPROJ</t>
  </si>
  <si>
    <t>HARROW C/TAXNNDRPROJ</t>
  </si>
  <si>
    <t>HAVERING C/TAXNNDRPROJ</t>
  </si>
  <si>
    <t>HILLINGDON C/TAXNNDRPROJ</t>
  </si>
  <si>
    <t>HOUNSLOW C/TAXNNDRPROJ</t>
  </si>
  <si>
    <t>ISLINGTON C/TAXNNDRPROJ</t>
  </si>
  <si>
    <t>KENSINGTON C/TAXNNDRPROJ</t>
  </si>
  <si>
    <t>KINGSTON C/TAXNNDRPROJ</t>
  </si>
  <si>
    <t>LAMBETH C/TAXNNDRPROJ</t>
  </si>
  <si>
    <t>LEWISHAM C/TAXNNDRPROJ</t>
  </si>
  <si>
    <t>MERTON C/TAXNNDRPROJ</t>
  </si>
  <si>
    <t>NEWHAM C/TAXNNDRPROJ</t>
  </si>
  <si>
    <t>REDBRIDGE C/TAXNNDRPROJ</t>
  </si>
  <si>
    <t>RICHMOND C/TAXNNDRPROJ</t>
  </si>
  <si>
    <t>SOUTHWARK C/TAXNNDRPROJ</t>
  </si>
  <si>
    <t>SUTTON C/TAXNNDRPROJ</t>
  </si>
  <si>
    <t>TOWER HAM C/TAXNNDRPROJ</t>
  </si>
  <si>
    <t>WALTHAM FOR C/TAXNNDRPROJ</t>
  </si>
  <si>
    <t>WANDSWTH C/TAXNNDRPROJ</t>
  </si>
  <si>
    <t>WESTMIN C/TAXNNDRPROJ</t>
  </si>
  <si>
    <t>MUSEUM OF LONDON Y/E</t>
  </si>
  <si>
    <t>FUND ACCOUNTS - EXP AND INC TO/FR FBS</t>
  </si>
  <si>
    <t>TREASURY PRECEPT</t>
  </si>
  <si>
    <t>PRECEPT CITY OF LONDON</t>
  </si>
  <si>
    <t>PRECEPT BARKING AND DAGENHAM</t>
  </si>
  <si>
    <t>PRECEPT BARNET</t>
  </si>
  <si>
    <t>PRECEPT BEXLEY</t>
  </si>
  <si>
    <t>PRECEPT BRENT</t>
  </si>
  <si>
    <t>PRECEPT BROMLEY</t>
  </si>
  <si>
    <t>PRECEPT CAMDEN</t>
  </si>
  <si>
    <t>PRECEPT CROYDON</t>
  </si>
  <si>
    <t>PRECEPT EALING</t>
  </si>
  <si>
    <t>PRECEPT ENFIELD</t>
  </si>
  <si>
    <t>PRECEPT GREENWICH</t>
  </si>
  <si>
    <t>PRECEPT HACKNEY</t>
  </si>
  <si>
    <t>PRECEPT HAMMERSMITH AND FULHAM</t>
  </si>
  <si>
    <t>PRECEPT HARINGEY</t>
  </si>
  <si>
    <t>PRECEPT HARROW</t>
  </si>
  <si>
    <t>PRECEPT HAVERING</t>
  </si>
  <si>
    <t>PRECEPT HILLINGDON</t>
  </si>
  <si>
    <t>PRECEPT HOUNSLOW</t>
  </si>
  <si>
    <t>PRECEPT ISLINGTON</t>
  </si>
  <si>
    <t>PRECEPT KENSINGTON AND CHELSEA</t>
  </si>
  <si>
    <t>PRECEPT KINGSTON UPON THAMES</t>
  </si>
  <si>
    <t>PRECEPT LAMBETH</t>
  </si>
  <si>
    <t>PRECEPT LEWISHAM</t>
  </si>
  <si>
    <t>PRECEPT MERTON</t>
  </si>
  <si>
    <t>PRECEPT NEWHAM</t>
  </si>
  <si>
    <t>PRECEPT REDBRIDGE</t>
  </si>
  <si>
    <t>PRECEPT RICHMOND UPON THAMES</t>
  </si>
  <si>
    <t>PRECEPT SOUTHWARK</t>
  </si>
  <si>
    <t>PRECEPT SUTTON</t>
  </si>
  <si>
    <t>PRECEPT TOWER HAMLETS</t>
  </si>
  <si>
    <t>PRECEPT WALTHAM FOREST</t>
  </si>
  <si>
    <t>PRECEPT WANDSWORTH</t>
  </si>
  <si>
    <t>PRECEPT WESTMINSTER</t>
  </si>
  <si>
    <t>PRECEPT LOSS AND GAIN</t>
  </si>
  <si>
    <t>FUND ACCOUNT</t>
  </si>
  <si>
    <t>GENERAL GLA GRANT</t>
  </si>
  <si>
    <t>TRANSPORT GRANT</t>
  </si>
  <si>
    <t>POLICE GRANT</t>
  </si>
  <si>
    <t>DEVELOPMENT GRANT</t>
  </si>
  <si>
    <t>FIRE SPECIFIC GRANT</t>
  </si>
  <si>
    <t>RSG INCOME FR CLG</t>
  </si>
  <si>
    <t>REVENUE SUPPORT GRANT</t>
  </si>
  <si>
    <t>MPA - FUNDS PAID</t>
  </si>
  <si>
    <t>MPA - RSG PAID</t>
  </si>
  <si>
    <t>MPA - BRR PAID</t>
  </si>
  <si>
    <t>MPA - PRECEPT PAID</t>
  </si>
  <si>
    <t>MPA -LCTS PAID</t>
  </si>
  <si>
    <t>MPA-SPECIFIC GRANTS</t>
  </si>
  <si>
    <t>LFEPA- FUNDS PAID</t>
  </si>
  <si>
    <t>LFEPA - RSG PAID</t>
  </si>
  <si>
    <t>LFEPA - BRR PAID</t>
  </si>
  <si>
    <t>LFEPA - PRECEPT PAID</t>
  </si>
  <si>
    <t>TFL - FUNDS PAID</t>
  </si>
  <si>
    <t>TFL - RSG PAID</t>
  </si>
  <si>
    <t>TFL - BRR PAID</t>
  </si>
  <si>
    <t>TFL - PRECEPT PAID</t>
  </si>
  <si>
    <t>LDA - FUNDS PAID</t>
  </si>
  <si>
    <t>GLA- FUNDS PAID</t>
  </si>
  <si>
    <t>GLA - RSG PAID</t>
  </si>
  <si>
    <t>GLA  - BRR PAID</t>
  </si>
  <si>
    <t>GLA  - PRECEPT PAID</t>
  </si>
  <si>
    <t>Y/E NDR PMT TO GFUND</t>
  </si>
  <si>
    <t>Y/E CTAX PMT TO GFUND</t>
  </si>
  <si>
    <t>TRF TO NDR SMTHG RES</t>
  </si>
  <si>
    <t>TRF TO BUS RATES RES</t>
  </si>
  <si>
    <t>TRF TO SIF RESERVE</t>
  </si>
  <si>
    <t>TRF FR NDR SMTHG RES</t>
  </si>
  <si>
    <t>TRF FR BUS RATES RES</t>
  </si>
  <si>
    <t>TRF FROM SIF RESERVE</t>
  </si>
  <si>
    <t>C/TAX-ACCRUAL-CIES</t>
  </si>
  <si>
    <t>C/TAX-CASH REV-CIES</t>
  </si>
  <si>
    <t>NDR-ACCR S/DEF-CIES</t>
  </si>
  <si>
    <t>NDR-CASH REV-CIES</t>
  </si>
  <si>
    <t>MIRS-NDR-ACCRU REV</t>
  </si>
  <si>
    <t>MIRS-NDR-CASH ACCG</t>
  </si>
  <si>
    <t>MIRS-NDRAPP TO S/ACC</t>
  </si>
  <si>
    <t>BUSINESS RATES RETENTION</t>
  </si>
  <si>
    <t>BRR INCOME</t>
  </si>
  <si>
    <t>BRR CITY OF LONDON</t>
  </si>
  <si>
    <t>BRR BARKING AND DAGENHAM</t>
  </si>
  <si>
    <t>BRR BARNET</t>
  </si>
  <si>
    <t>BRR BEXLEY</t>
  </si>
  <si>
    <t>BRR BRENT</t>
  </si>
  <si>
    <t>BRR BROMLEY</t>
  </si>
  <si>
    <t>BRR CAMDEN</t>
  </si>
  <si>
    <t>BRR CROYDON</t>
  </si>
  <si>
    <t>BRR EALING</t>
  </si>
  <si>
    <t>BRR ENFIELD</t>
  </si>
  <si>
    <t>BRR GREENWICH</t>
  </si>
  <si>
    <t>BRR HACKNEY</t>
  </si>
  <si>
    <t>BRR HAMMERSMITH AND FULHAM</t>
  </si>
  <si>
    <t>BRR HARINGEY</t>
  </si>
  <si>
    <t>BRR HARROW</t>
  </si>
  <si>
    <t>BRR HAVERING</t>
  </si>
  <si>
    <t>BRR HILLINGDON</t>
  </si>
  <si>
    <t>BRR HOUNSLOW</t>
  </si>
  <si>
    <t>BRR ISLINGTON</t>
  </si>
  <si>
    <t>BRR KENSINGTON AND CHELSEA</t>
  </si>
  <si>
    <t>BRR KINGSTON UPON THAMES</t>
  </si>
  <si>
    <t>BRR LAMBETH</t>
  </si>
  <si>
    <t>BRR LEWISHAM</t>
  </si>
  <si>
    <t>BRR MERTON</t>
  </si>
  <si>
    <t>BRR NEWHAM</t>
  </si>
  <si>
    <t>BRR REDBRIDGE</t>
  </si>
  <si>
    <t>BRR RICHMOND UPON THAMES</t>
  </si>
  <si>
    <t>BRR SOUTHWARK</t>
  </si>
  <si>
    <t>BRR SUTTON</t>
  </si>
  <si>
    <t>BRR TOWER HAMLETS</t>
  </si>
  <si>
    <t>BRR WALTHAM FOREST</t>
  </si>
  <si>
    <t>BRR WANDSWORTH</t>
  </si>
  <si>
    <t>BRR WESTMINSTER</t>
  </si>
  <si>
    <t>BRR RECEIPTS FR CLG</t>
  </si>
  <si>
    <t>BRR TOP-UP RECPT</t>
  </si>
  <si>
    <t>BRR S31 GRANT</t>
  </si>
  <si>
    <t>BRR TOP-UP GRANT</t>
  </si>
  <si>
    <t>BRR PAYMENTS</t>
  </si>
  <si>
    <t>BRR CLG TARIFF PAYMENT</t>
  </si>
  <si>
    <t>BRR CLG LEVY PMT</t>
  </si>
  <si>
    <t>TRF TO RES-NDR/CTAX</t>
  </si>
  <si>
    <t>TRF TORES-NDR TO SIF</t>
  </si>
  <si>
    <t>TRF TORES-NDR TO RES</t>
  </si>
  <si>
    <t>TRF TORES-CTAX TORES</t>
  </si>
  <si>
    <t>BRR POOL NET BENEFIT</t>
  </si>
  <si>
    <t>BRR POOL SURPLUS</t>
  </si>
  <si>
    <t>CIVIL DEFENCE GRANT</t>
  </si>
  <si>
    <t>AREA BASED GRANT</t>
  </si>
  <si>
    <t>TFL</t>
  </si>
  <si>
    <t>FINANCIAL ACCOUNTING - YEAR END TRANS</t>
  </si>
  <si>
    <t>YEAR-END FIN ACCOUNTING ADJUSTMENTS</t>
  </si>
  <si>
    <t>Y/END-CORP &amp; DEM CORE</t>
  </si>
  <si>
    <t>COUNCIL TAX FREEZE GRANT</t>
  </si>
  <si>
    <t>TRF FR NHB REV RES</t>
  </si>
  <si>
    <t>BAD DEBT PROVISION IN YEAR MVNT</t>
  </si>
  <si>
    <t>EXCHANGE RATE GAIN/LOSSES</t>
  </si>
  <si>
    <t>BANK CHARGES</t>
  </si>
  <si>
    <t>REFCUS-CULTURAL &amp; RELATED SERVICES</t>
  </si>
  <si>
    <t>REFCUS-ARTS DEVELOPMENT &amp; SUPPORT</t>
  </si>
  <si>
    <t>REFCUS-PLANNING &amp; DEVELOPMENT SERVICES</t>
  </si>
  <si>
    <t>REFCUS-ECONOMIC DEVELOPMENT</t>
  </si>
  <si>
    <t>REFCUS-ENVIRONMENTAL INITIATIVES</t>
  </si>
  <si>
    <t>REFCUS-NHB ECON DEV</t>
  </si>
  <si>
    <t>REFCUS-MUSEUMS &amp; GALLLERIES</t>
  </si>
  <si>
    <t>REFCUS-OPEN SPACES</t>
  </si>
  <si>
    <t>REFCUS-RECREATION &amp; SPORT</t>
  </si>
  <si>
    <t>REFCUS-ENVIRONMENTAL &amp; REGULATORY SERV</t>
  </si>
  <si>
    <t>REFCUS-RECYCLING</t>
  </si>
  <si>
    <t>REFCUS-HOUSING SERVICES</t>
  </si>
  <si>
    <t>REFCUS-HOUSING</t>
  </si>
  <si>
    <t>REFCUS-HWAYS &amp; TRANS</t>
  </si>
  <si>
    <t>REFCUS-ELEPHNT &amp; CSTLE</t>
  </si>
  <si>
    <t>GLA - GENERAL GRANT</t>
  </si>
  <si>
    <t>GLA - PRECEPT RECEIVABLE</t>
  </si>
  <si>
    <t>OTHER GOVT GRANTS</t>
  </si>
  <si>
    <t>LEAP GRANT INCOME</t>
  </si>
  <si>
    <t>MHLG RTB REV GRANT</t>
  </si>
  <si>
    <t>MHCLG COVID-19 GRANT</t>
  </si>
  <si>
    <t>GLA CAPITAL GRANT</t>
  </si>
  <si>
    <t>GROWING PLACES FUND NON-RINGFENCED GRANT</t>
  </si>
  <si>
    <t>NHBONUS GRANT REV</t>
  </si>
  <si>
    <t>NHBONUS GRANT CAP</t>
  </si>
  <si>
    <t>DFE AEB GRANT</t>
  </si>
  <si>
    <t>F/ACC Y/E TRF TO RES</t>
  </si>
  <si>
    <t>Y/END-RIA-TRF TO RES</t>
  </si>
  <si>
    <t>MIRS-RIA-TRF TO RES</t>
  </si>
  <si>
    <t>PENSIONS ACCOUNTING (FRS17)</t>
  </si>
  <si>
    <t>PENSIONS - RETURN ON ASSETS</t>
  </si>
  <si>
    <t>PENSIONS -INTEREST COST</t>
  </si>
  <si>
    <t>PENSIONS -PAST SERV COST</t>
  </si>
  <si>
    <t>PENSIONS- ACTUARIAL GAINS &amp; LOSSES</t>
  </si>
  <si>
    <t>PENSION-CURTAILMENT/SETTLEMENT</t>
  </si>
  <si>
    <t>PENSION - ADMIN COSTS</t>
  </si>
  <si>
    <t>COUNCIL TAX ACCG - CIES</t>
  </si>
  <si>
    <t>C/TAX-ACCRU REV-MIRS</t>
  </si>
  <si>
    <t>C/TAX-CASH ACCG-MIRS</t>
  </si>
  <si>
    <t>MIRS-TRF TO C/TAX  RESERVES</t>
  </si>
  <si>
    <t>MIRS-PENSIONS RES-REV IAS19</t>
  </si>
  <si>
    <t>MIRS-TRF TO ACCUM ABS RESERVE</t>
  </si>
  <si>
    <t>MIRS-TRF RIA FROM RES</t>
  </si>
  <si>
    <t>MIRS-TRF DEPRECIATION TO CAA</t>
  </si>
  <si>
    <t>MIRS-TRF CAP GRANT TO CAP GRANT UNAPP</t>
  </si>
  <si>
    <t>MIRS-GF-TRF REFCUS TO CAA</t>
  </si>
  <si>
    <t>CAA TRF -REV P/Y FIN</t>
  </si>
  <si>
    <t>MIRS-TRF CAP GRANT TO CAA</t>
  </si>
  <si>
    <t>MIRS-CAP CONT TO CAA</t>
  </si>
  <si>
    <t>MIRS-PENSIONS RES-CASH PMTS</t>
  </si>
  <si>
    <t>MIRS-CAP RECPT TORES</t>
  </si>
  <si>
    <t>MIRS-TRF NBV TO CAA</t>
  </si>
  <si>
    <t>MIRS-IMPRMENT TO CAA</t>
  </si>
  <si>
    <t>MIRS CPO PROV TO CAA</t>
  </si>
  <si>
    <t>SOFT LOAN LOSS-PV</t>
  </si>
  <si>
    <t>MIRS-FVTPL TO CAA</t>
  </si>
  <si>
    <t>FINANCE (OTHER)</t>
  </si>
  <si>
    <t>SALES INV SUSPENSE IMS</t>
  </si>
  <si>
    <t>RENT DEP LOANS-SUSP</t>
  </si>
  <si>
    <t>MAYOR'S CIL</t>
  </si>
  <si>
    <t>NHB LEP REVENUE GRNT</t>
  </si>
  <si>
    <t>Y/END FINANCE</t>
  </si>
  <si>
    <t>GAIN/LOSS ON DISP FA</t>
  </si>
  <si>
    <t>RELEASE OF CPO PROV</t>
  </si>
  <si>
    <t>IMPAIR FININST ECDEV</t>
  </si>
  <si>
    <t>HOUSING_SOFT LOAN WDWN TO PV</t>
  </si>
  <si>
    <t>PLANNING_SOFT LOAN WDWN TO PV</t>
  </si>
  <si>
    <t>DISC LOSS W/D TO FV</t>
  </si>
  <si>
    <t>GAIN/LOSS DISP AFSFA</t>
  </si>
  <si>
    <t>EFF INT RATE S/LOANS</t>
  </si>
  <si>
    <t>FV GAIN/LOSS- FVTPL</t>
  </si>
  <si>
    <t>Y/E SERCOP RESILIENCE</t>
  </si>
  <si>
    <t>SERCOP REC &amp; SPORT</t>
  </si>
  <si>
    <t>SERCOP PLANNING SERV</t>
  </si>
  <si>
    <t>CROSS RAIL</t>
  </si>
  <si>
    <t>BRS CITY OF LONDON</t>
  </si>
  <si>
    <t>BRS BARKING AND DAGENHAM</t>
  </si>
  <si>
    <t>BRS BARNET</t>
  </si>
  <si>
    <t>BRS BEXLEY</t>
  </si>
  <si>
    <t>BRS BRENT</t>
  </si>
  <si>
    <t>BRS BROMLEY</t>
  </si>
  <si>
    <t>BRS CAMDEN</t>
  </si>
  <si>
    <t>BRS CROYDON</t>
  </si>
  <si>
    <t>BRS EALING</t>
  </si>
  <si>
    <t>BRS ENFIELD</t>
  </si>
  <si>
    <t>BRS GREENWICH</t>
  </si>
  <si>
    <t>BRS HACKNEY</t>
  </si>
  <si>
    <t>BRS HAMMERSMITH AND FULHAM</t>
  </si>
  <si>
    <t>BRS HARINGEY</t>
  </si>
  <si>
    <t>BRS HARROW</t>
  </si>
  <si>
    <t>BRS HAVERING</t>
  </si>
  <si>
    <t>BRS HILLINGDON</t>
  </si>
  <si>
    <t>BRS HOUNSLOW</t>
  </si>
  <si>
    <t>BRS ISLINGTON</t>
  </si>
  <si>
    <t>BRS KENSINGTON AND CHELSEA</t>
  </si>
  <si>
    <t>BRS KINGSTON UPON THAMES</t>
  </si>
  <si>
    <t>BRS LAMBETH</t>
  </si>
  <si>
    <t>BRS LEWISHAM</t>
  </si>
  <si>
    <t>BRS MERTON</t>
  </si>
  <si>
    <t>BRS NEWHAM</t>
  </si>
  <si>
    <t>BRS REDBRIDGE</t>
  </si>
  <si>
    <t>BRS RICHMOND UPON THAMES</t>
  </si>
  <si>
    <t>BRS SOUTHWARK</t>
  </si>
  <si>
    <t>BRS SUTTON</t>
  </si>
  <si>
    <t>BRS TOWER HAMLETS</t>
  </si>
  <si>
    <t>BRS WALTHAM FOREST</t>
  </si>
  <si>
    <t>BRS WANDSWORTH</t>
  </si>
  <si>
    <t>BRS WESTMINSTER</t>
  </si>
  <si>
    <t>BRS RECPTS-CONDITION</t>
  </si>
  <si>
    <t>BRS TRANSPORT INC</t>
  </si>
  <si>
    <t>TFL CROSSRAIL PAYMENTS</t>
  </si>
  <si>
    <t>BRS COLLECTION COSTS</t>
  </si>
  <si>
    <t>BRS -INTEREST PAYABLE LONG TERM</t>
  </si>
  <si>
    <t>BRS DFT LT INT PAYBL</t>
  </si>
  <si>
    <t>BRS -INTEREST PAYABLE SHORT TERM</t>
  </si>
  <si>
    <t>BRS-BOND INT PAYBLE</t>
  </si>
  <si>
    <t>BRS -BROKERAGE FEE  LONG TERM</t>
  </si>
  <si>
    <t>BRS -BROKERAGE FEE SHORT TERM</t>
  </si>
  <si>
    <t>BRS-BOND FEES</t>
  </si>
  <si>
    <t>BRS - INTEREST RECEIVABLE</t>
  </si>
  <si>
    <t>BRS -REV FINANCING OF CAPITAL (MIRS)</t>
  </si>
  <si>
    <t>BRS MRP CROSSRAIL</t>
  </si>
  <si>
    <t>BRS TRF TO BRS ACCT (MIRS)</t>
  </si>
  <si>
    <t>BRS TRF FR BRS ACCT (MIRS)</t>
  </si>
  <si>
    <t>BRS-TRF REFCUS TO CAA (MIRS)</t>
  </si>
  <si>
    <t>NORTHERN LINE EXT</t>
  </si>
  <si>
    <t>NLE-INCOME</t>
  </si>
  <si>
    <t>NLE INCOME S106/CIL</t>
  </si>
  <si>
    <t>NLE-EXPENDITURE</t>
  </si>
  <si>
    <t>NLE-FEES</t>
  </si>
  <si>
    <t>NLE-RECHARGES FR GLA</t>
  </si>
  <si>
    <t>NLE-REFCUS TFL</t>
  </si>
  <si>
    <t>NLE-INTEREST &amp; FEES</t>
  </si>
  <si>
    <t>NLE-INTEREST RECEIVABLE</t>
  </si>
  <si>
    <t>NLE-INTEREST PAY LT</t>
  </si>
  <si>
    <t>NLE-INDX BOND UPLFT</t>
  </si>
  <si>
    <t>NLE-BROKERS FEES</t>
  </si>
  <si>
    <t>NLE-REV FIN OF CAPITAL</t>
  </si>
  <si>
    <t>NLE-REFCUS TO CAA</t>
  </si>
  <si>
    <t>NDR POOL</t>
  </si>
  <si>
    <t>NDR POOL-CITY OF LON</t>
  </si>
  <si>
    <t>NDR POOL-BARK &amp; DAGN</t>
  </si>
  <si>
    <t>NDR POOL-BARNET</t>
  </si>
  <si>
    <t>NDR POOL-BEXLEY</t>
  </si>
  <si>
    <t>NDR POOL-BRENT</t>
  </si>
  <si>
    <t>NDR POOL-BROMLEY</t>
  </si>
  <si>
    <t>NDR POOL-CAMDEN</t>
  </si>
  <si>
    <t>NDR POOL-CROYDON</t>
  </si>
  <si>
    <t>NDR POOL-EALING</t>
  </si>
  <si>
    <t>NDR POOL-ENFIELD</t>
  </si>
  <si>
    <t>NDR POOL-GREENWICH</t>
  </si>
  <si>
    <t>NDR POOL-HACKNEY</t>
  </si>
  <si>
    <t>NDR POOL-HAMMER &amp;FUL</t>
  </si>
  <si>
    <t>NDR POOL-HARINGEY</t>
  </si>
  <si>
    <t>NDR POOL-HARROW</t>
  </si>
  <si>
    <t>NDR POOL-HAVERING</t>
  </si>
  <si>
    <t>NDR POOL-HILLINGDON</t>
  </si>
  <si>
    <t>NDR POOL-HOUNSLOW</t>
  </si>
  <si>
    <t>NDR POOL-ISLINGTON</t>
  </si>
  <si>
    <t>NDR POOL-KEN &amp; CHELS</t>
  </si>
  <si>
    <t>NDR POOL-KINGSTON UP</t>
  </si>
  <si>
    <t>NDR POOL-LAMBETH</t>
  </si>
  <si>
    <t>NDR POOL-LEWISHAM</t>
  </si>
  <si>
    <t>NDR POOL-MERTON</t>
  </si>
  <si>
    <t>NDR POOL-NEWHAM</t>
  </si>
  <si>
    <t>NDR POOL-REDBRIDGE</t>
  </si>
  <si>
    <t>NDR POOL-RICHMOND UP</t>
  </si>
  <si>
    <t>NDR POOL-SOUTHWARK</t>
  </si>
  <si>
    <t>NDR POOL-SUTTON</t>
  </si>
  <si>
    <t>NDR POOL-TOWER HMLTS</t>
  </si>
  <si>
    <t>NDR POOL-WALTHAM FOR</t>
  </si>
  <si>
    <t>NDR POOL-WANDSWORTH</t>
  </si>
  <si>
    <t>NDR POOL-WESTMINSTER</t>
  </si>
  <si>
    <t>NDR POOL-GLA GROWTH</t>
  </si>
  <si>
    <t>NDR POOL-SIP ACCOUNT</t>
  </si>
  <si>
    <t>NDR POOL-TARIFF</t>
  </si>
  <si>
    <t>NDR POOL-GLA CONTRI</t>
  </si>
  <si>
    <t>TREASURY SERVICES</t>
  </si>
  <si>
    <t>TREASURY STAFFING</t>
  </si>
  <si>
    <t>INTEREST PAYABLE LONG</t>
  </si>
  <si>
    <t>INTEREST PAYABLE SHORT</t>
  </si>
  <si>
    <t>GLAP-INT PAY-ST</t>
  </si>
  <si>
    <t>LSR BEECHBRK INT PAY</t>
  </si>
  <si>
    <t>BROKERAGE FEE</t>
  </si>
  <si>
    <t>BROKERAGE FEE LONG</t>
  </si>
  <si>
    <t>BROKERAGE FEE SHORT</t>
  </si>
  <si>
    <t>NLE INTEREST RECEIVABLE</t>
  </si>
  <si>
    <t>RMBS INTEREST RECEIVABLE</t>
  </si>
  <si>
    <t>RMBS PREMIUM BUYING</t>
  </si>
  <si>
    <t>RMBS DISCOUNT BUYING</t>
  </si>
  <si>
    <t>RMBS PREMIUM SELLING</t>
  </si>
  <si>
    <t>RMBS DISCOUNT SELLING</t>
  </si>
  <si>
    <t>GLAP INT REC ST</t>
  </si>
  <si>
    <t>INT RECV LLDC LOAN</t>
  </si>
  <si>
    <t>LSR BEECHBRK INT REC</t>
  </si>
  <si>
    <t>INV MNGT FEES</t>
  </si>
  <si>
    <t>RMBS INV MNGT FEES</t>
  </si>
  <si>
    <t>STATE ST CUSTODY FEE</t>
  </si>
  <si>
    <t>LSR BEECHBRK FEE</t>
  </si>
  <si>
    <t>INTERST-NON-TREASURY</t>
  </si>
  <si>
    <t>LONDON TREASURY LTD</t>
  </si>
  <si>
    <t>CORP ITEMS (FINANCE)</t>
  </si>
  <si>
    <t>LLDC- FUNDS PAID</t>
  </si>
  <si>
    <t>NLE-INT PAY-LT</t>
  </si>
  <si>
    <t>NLE-INT PAY-ST</t>
  </si>
  <si>
    <t>HZ-INT PAY-ST</t>
  </si>
  <si>
    <t>NLE - BOND FEES</t>
  </si>
  <si>
    <t>LGF- INTERRECVBLE -LONDON GREEN FUNDINTE</t>
  </si>
  <si>
    <t>LGF-FUND MNGR FEE -LONDON GREEN FUND-FUN</t>
  </si>
  <si>
    <t>CORP PROJECTS</t>
  </si>
  <si>
    <t>ELEPHANT &amp; CASTLE</t>
  </si>
  <si>
    <t>ELEPH &amp; CSTL-REV INC</t>
  </si>
  <si>
    <t>ELEPH &amp; CSTL-REV EXP</t>
  </si>
  <si>
    <t>CONTRIBUTION FROM RESERVES</t>
  </si>
  <si>
    <t>LONDON 2017 WIND UP</t>
  </si>
  <si>
    <t>CULTURAL ED DISTRICT</t>
  </si>
  <si>
    <t>GROWTH FNDED BY NDR</t>
  </si>
  <si>
    <t>GROUP COLLAB PROJCTS</t>
  </si>
  <si>
    <t>FACILITIES MANAGEMENT</t>
  </si>
  <si>
    <t>FACILITIES MANAGEMENT STAFFING</t>
  </si>
  <si>
    <t>CORPORATE ADMINSTRATION</t>
  </si>
  <si>
    <t>CITY HALL EVENTS &amp; LETTINGS</t>
  </si>
  <si>
    <t>CITY HALL GENERAL</t>
  </si>
  <si>
    <t>CITY HALL INFRASTRUCTURE</t>
  </si>
  <si>
    <t>CITY HALL SUPPORT SERVICES</t>
  </si>
  <si>
    <t>CITY HALL AMENITIES</t>
  </si>
  <si>
    <t>CITIZENSHIP CERMONY</t>
  </si>
  <si>
    <t>EURO ELECTIONS</t>
  </si>
  <si>
    <t>UNION STREET</t>
  </si>
  <si>
    <t>1 STRATFORD PLACE</t>
  </si>
  <si>
    <t>SUPPORT SERVICES</t>
  </si>
  <si>
    <t>SUPPORT AND CORPORATE ADMIN</t>
  </si>
  <si>
    <t>INFRASTRUCTURE GENERAL</t>
  </si>
  <si>
    <t>CHRISTMAS TREE</t>
  </si>
  <si>
    <t>MECHANICAL AND ELECTRICAL SERVICES</t>
  </si>
  <si>
    <t>CITY HALL WINDOW CLEANING</t>
  </si>
  <si>
    <t>BROADCASTING SERVICES</t>
  </si>
  <si>
    <t>SQUARES FABRIC CONSERVATION</t>
  </si>
  <si>
    <t>HEALTH &amp; SAFETY</t>
  </si>
  <si>
    <t>PEST CONTROL</t>
  </si>
  <si>
    <t>TECHNICAL CONSULTANTS</t>
  </si>
  <si>
    <t>LONDON SQUARES INFRASTRUCTURE</t>
  </si>
  <si>
    <t>FM CITY HALL CAPITAL Y/E</t>
  </si>
  <si>
    <t>CITY HALL INFRASTRUCTURE Y/E</t>
  </si>
  <si>
    <t>BENCHES LLR</t>
  </si>
  <si>
    <t>TEAPOINT</t>
  </si>
  <si>
    <t>SECURITY CCTV</t>
  </si>
  <si>
    <t>BROADCAST EQUIPMENT</t>
  </si>
  <si>
    <t>DISABLED TOILET</t>
  </si>
  <si>
    <t>NEW FLOOR LLR</t>
  </si>
  <si>
    <t>ACCOUSTIC WORKS</t>
  </si>
  <si>
    <t>ACCESS MACHINE</t>
  </si>
  <si>
    <t>LONDON SQUARES</t>
  </si>
  <si>
    <t>SQUARES</t>
  </si>
  <si>
    <t>SQUARES SERVCS &amp; OPS</t>
  </si>
  <si>
    <t>SQUARES EVENT MANAGEMENT</t>
  </si>
  <si>
    <t>SQUARES PUBLICITY &amp; DATA COLLECTION</t>
  </si>
  <si>
    <t>SQUARES INFRASTRUCTURE</t>
  </si>
  <si>
    <t>SQUARES INCOME</t>
  </si>
  <si>
    <t>SQUARES SECURITY</t>
  </si>
  <si>
    <t>LEGAL FEES - SQUARES ENFORCEM'T ACTION</t>
  </si>
  <si>
    <t>INSURANCE - SQUARES ENFORCEM'T ACTION</t>
  </si>
  <si>
    <t>AMENITIES</t>
  </si>
  <si>
    <t>AMENITIES SERVICES</t>
  </si>
  <si>
    <t>AMENITIES EVENTS</t>
  </si>
  <si>
    <t>HUMAN RESOURCES</t>
  </si>
  <si>
    <t>HR STAFF &amp; OTHER</t>
  </si>
  <si>
    <t>RECURITMENT</t>
  </si>
  <si>
    <t>HR WORK PLACEMENT PROGRAMME</t>
  </si>
  <si>
    <t>CORPORATE LEARING &amp; DEVELOPMENT</t>
  </si>
  <si>
    <t>MANGEMENT DEVELOPMENT</t>
  </si>
  <si>
    <t>EQUALITIES AND TARGETED DEVELOPMENT</t>
  </si>
  <si>
    <t>PROFESSIONAL DEVELOPMENT</t>
  </si>
  <si>
    <t>CORPORATE TRANING PROGRAMME</t>
  </si>
  <si>
    <t>ORGNAISATINAL CHANGE AND DEVELOPMENT</t>
  </si>
  <si>
    <t>W/PLACE &amp; REASBL ADJ</t>
  </si>
  <si>
    <t>WOMEN IN LEADERSHIP</t>
  </si>
  <si>
    <t>TECHNOLOGY GROUP</t>
  </si>
  <si>
    <t>TECH GROUP STAFFING &amp; OTHER</t>
  </si>
  <si>
    <t>CORPORATE ICT SYSTEM</t>
  </si>
  <si>
    <t>PRINTER LEASE</t>
  </si>
  <si>
    <t>LICENSING ENTERPRISE AGREEMENT</t>
  </si>
  <si>
    <t>TG PROGRAMME DELIVERY</t>
  </si>
  <si>
    <t>DIGITAL DELIVERY</t>
  </si>
  <si>
    <t>NETWORK INFRA</t>
  </si>
  <si>
    <t>CLOUD SERVICES</t>
  </si>
  <si>
    <t>OPEN PROJECT SYSTEM (OPS)</t>
  </si>
  <si>
    <t>PROJECTS &amp; CONSULTANCY</t>
  </si>
  <si>
    <t>OPERATIONS</t>
  </si>
  <si>
    <t>TG CAPITAL Y/E</t>
  </si>
  <si>
    <t>ICT INFRASTRUCTURE Y/E</t>
  </si>
  <si>
    <t>ICT DEVELOPMENT Y/E</t>
  </si>
  <si>
    <t>TRANSITION_LDA_HCA_LTGDC</t>
  </si>
  <si>
    <t>TRANSITION (LDA/HCA/LTGDC)</t>
  </si>
  <si>
    <t>LDA (TRANSITION)</t>
  </si>
  <si>
    <t>HCA (TRANSITION)</t>
  </si>
  <si>
    <t>LTGDC (TRANSITION)</t>
  </si>
  <si>
    <t>MANAGEMENT COSTS - SECRETARIAT</t>
  </si>
  <si>
    <t>ASSEMBLY &amp; SECRETARIAT</t>
  </si>
  <si>
    <t>TRAVEL AND ACCOMM</t>
  </si>
  <si>
    <t>COVID19 ASSEM &amp; SEC</t>
  </si>
  <si>
    <t>ASSEMBLY MEETING SUPPORT</t>
  </si>
  <si>
    <t>COMMITTEE SERVICES</t>
  </si>
  <si>
    <t>MEETINGS</t>
  </si>
  <si>
    <t>ASSEMBLY AND COMMITTEE SUPPORT</t>
  </si>
  <si>
    <t>MEMBERS</t>
  </si>
  <si>
    <t>ASSEMBLY PARTY GROUP</t>
  </si>
  <si>
    <t>LABOUR</t>
  </si>
  <si>
    <t>CONSERVATIVE</t>
  </si>
  <si>
    <t>LIBERAL DEMOCRAT</t>
  </si>
  <si>
    <t>GREEN</t>
  </si>
  <si>
    <t>BREXIT ALLIANCE</t>
  </si>
  <si>
    <t>EXTERNAL RELATIONS</t>
  </si>
  <si>
    <t>SCRUTINY</t>
  </si>
  <si>
    <t>SCRUTINY AND PROJECTS</t>
  </si>
  <si>
    <t>MINOR PROGRAMMES</t>
  </si>
  <si>
    <t>ELECTIONS &amp; SPECIAL PROJECTS</t>
  </si>
  <si>
    <t>LONDON TRANSPORT USERS COMMITTEE</t>
  </si>
  <si>
    <t>ELECTIONS AND TRANSPORT</t>
  </si>
  <si>
    <t>ELECTIONS AND SPECIAL PROJECTS</t>
  </si>
  <si>
    <t>LONDON TRANSPORT</t>
  </si>
  <si>
    <t>PCS - GLA PROJECTS</t>
  </si>
  <si>
    <t>PCS PROJECTS - GLA-REV</t>
  </si>
  <si>
    <t>HSG-PROGRAMMES IMS</t>
  </si>
  <si>
    <t>HSG PROG IMS REVENUE</t>
  </si>
  <si>
    <t>HSG - INTEREST RECVBLE</t>
  </si>
  <si>
    <t>HSG-INTEREST RECLAIM</t>
  </si>
  <si>
    <t>HSG-RCGF EXPENDITURE</t>
  </si>
  <si>
    <t>HSG-RCGF INTEREST</t>
  </si>
  <si>
    <t>KICKSTART HOMEBUY AGENTS FEES</t>
  </si>
  <si>
    <t>HOME BUY AGENTS FEES</t>
  </si>
  <si>
    <t>HOMEBUY DIRECT HOMEBUY AGENTS FEES</t>
  </si>
  <si>
    <t>FIRSTBUY AGENTS FEES</t>
  </si>
  <si>
    <t>RIGHT TO BUY</t>
  </si>
  <si>
    <t>RIGHT TO BUY - NE</t>
  </si>
  <si>
    <t>RIGHT TO BUY -NE LA</t>
  </si>
  <si>
    <t>RIGHT TO BUY NE AFFORDABLE RENT</t>
  </si>
  <si>
    <t>RIGHT TO BUY NE AFFORDABLE HOME OWNERSHI</t>
  </si>
  <si>
    <t>RIGHT TO BUY - NW</t>
  </si>
  <si>
    <t>RIGHT TO BUY - NW LA</t>
  </si>
  <si>
    <t>RIGHT TO BUY NW AFFORDABLE RENT</t>
  </si>
  <si>
    <t>RIGHT TO BUY NW AFFORDABLE HOME OWNERSHI</t>
  </si>
  <si>
    <t>RIGHT TO BUY - SOUTH</t>
  </si>
  <si>
    <t>RIGHT TO BUY - SOUTH LA</t>
  </si>
  <si>
    <t>RIGHT TO BUY SOUTH AFFORDABLE RENT</t>
  </si>
  <si>
    <t>RIGHT TO BUY SOUTH AFFORDABLE HOME OWNER</t>
  </si>
  <si>
    <t>PILOT VRTB</t>
  </si>
  <si>
    <t>PILOT VRTB GRANT</t>
  </si>
  <si>
    <t>PILOT VRTB FEES</t>
  </si>
  <si>
    <t>INTEREST</t>
  </si>
  <si>
    <t>INTEREST RECLAIMS</t>
  </si>
  <si>
    <t>RCGF INTEREST</t>
  </si>
  <si>
    <t>HOUSING DIRECTOR (GLA)</t>
  </si>
  <si>
    <t>HSG DIRECTOR (GLA)</t>
  </si>
  <si>
    <t>HSG &amp; LAND DIRECTOR- STAFFING</t>
  </si>
  <si>
    <t>HSG &amp; LAND DIRECTOR - SUPPLIES &amp; SERV</t>
  </si>
  <si>
    <t>HOUSING STRATEGY &amp; SERVICE</t>
  </si>
  <si>
    <t>HOUSING STRATEGY &amp; SERVICES</t>
  </si>
  <si>
    <t>POLICY WORK</t>
  </si>
  <si>
    <t>POLICY WORK PROJECT</t>
  </si>
  <si>
    <t>RS THAMESREACH LSR</t>
  </si>
  <si>
    <t>RS BROADWAY CHAIN &amp; CH</t>
  </si>
  <si>
    <t>RS THAMESREACH LRP</t>
  </si>
  <si>
    <t>RS TST NORTH</t>
  </si>
  <si>
    <t>RS TST SOUTH</t>
  </si>
  <si>
    <t>RS NSNO 3 HUBS</t>
  </si>
  <si>
    <t>RS NSNO APRIL-MAY</t>
  </si>
  <si>
    <t>RS NON COMMISSIONED SERVICES</t>
  </si>
  <si>
    <t>RS SMALL GRANTS</t>
  </si>
  <si>
    <t>RS OLALLO PROJECT</t>
  </si>
  <si>
    <t>RS CONTINGENCY</t>
  </si>
  <si>
    <t>RS ST MUNGOS WINTER SHELTER PROJECT</t>
  </si>
  <si>
    <t>RS HOUSING FIRST THAMES REACH</t>
  </si>
  <si>
    <t>RS HOUSING FIRST SHP</t>
  </si>
  <si>
    <t>RS HOUSING FIRST BROADWAY</t>
  </si>
  <si>
    <t>RS ST MUNGOS PSYCHOTHERAPY</t>
  </si>
  <si>
    <t>RS LONDON PATHWAYS</t>
  </si>
  <si>
    <t>RS GROUNDSWELL</t>
  </si>
  <si>
    <t>RS BOROUGH FIGHTING FUND</t>
  </si>
  <si>
    <t>RS SMALL INITIATIVES</t>
  </si>
  <si>
    <t>RS MARGERY STREET OTHER</t>
  </si>
  <si>
    <t>RS MENTAL HEALTH</t>
  </si>
  <si>
    <t>RS RAPID REHOUSING PATHWAY</t>
  </si>
  <si>
    <t>RS COLD WEATHER FUND</t>
  </si>
  <si>
    <t>HOUSING MOVES</t>
  </si>
  <si>
    <t>HOUSING MOVES PROJ</t>
  </si>
  <si>
    <t>LANDLORD ACCREDITATION</t>
  </si>
  <si>
    <t>SOCIAL IMPACT BOND PROJ</t>
  </si>
  <si>
    <t>SEASIDE AND COUNTRY HOMES</t>
  </si>
  <si>
    <t>SEASIDE AND COUNTRY HOMES PROJ</t>
  </si>
  <si>
    <t>ROUGH SLEEPING VETERANS</t>
  </si>
  <si>
    <t>SAFE CONNECTIONS</t>
  </si>
  <si>
    <t>HOSTELS CLEARING HOUSE</t>
  </si>
  <si>
    <t>RETROFIT</t>
  </si>
  <si>
    <t>RE:FIT EDF/ODA SCHOOLS</t>
  </si>
  <si>
    <t>RE:NEW FOR PRS-REV</t>
  </si>
  <si>
    <t>RE:NEW ELENA OTHER</t>
  </si>
  <si>
    <t>RE:NEW ELENA SUPPORT TEAM</t>
  </si>
  <si>
    <t>ENERGIESPRONG</t>
  </si>
  <si>
    <t>LONDON BOILER CASHBACK SCHEME</t>
  </si>
  <si>
    <t>FUEL POVERTY BOILER SCHEME</t>
  </si>
  <si>
    <t>COMMUNITY RIGHT TO BUILD</t>
  </si>
  <si>
    <t>LONDON RENTAL STANDARD</t>
  </si>
  <si>
    <t>LRS LICENCE OFFICER</t>
  </si>
  <si>
    <t>HOUSING ZONES REVENUE</t>
  </si>
  <si>
    <t>HOUSING ZONES REV</t>
  </si>
  <si>
    <t>INNOVATION AND INFRASTRUCTURE FUND</t>
  </si>
  <si>
    <t>PRIVATE SECTOR CLADDING</t>
  </si>
  <si>
    <t>HFL MOVE-ON</t>
  </si>
  <si>
    <t>HFL MOVE-ON PROGRAMME</t>
  </si>
  <si>
    <t>HSG NORTH EAST (GLA)</t>
  </si>
  <si>
    <t>RAINHAM LIBRARY</t>
  </si>
  <si>
    <t>PCS PROJECTS GLA -NE-REV</t>
  </si>
  <si>
    <t>HSG NORTH EAST STAFF/GENERAL (GLA)</t>
  </si>
  <si>
    <t>RAINHAM LIB &amp; BDWAY</t>
  </si>
  <si>
    <t>HSG NORTH WEST (GLA)</t>
  </si>
  <si>
    <t>PCS PROJECTS GLA-NW-REV</t>
  </si>
  <si>
    <t>HSG NORTH WEST STAFF/GENERAL (GLA)</t>
  </si>
  <si>
    <t>DOH REVENUE</t>
  </si>
  <si>
    <t>RIGHT TO BUILD REGISTER</t>
  </si>
  <si>
    <t>COMMUNITY LED HOUSING</t>
  </si>
  <si>
    <t>SIF INDUSTRIAL INTENSIFICATION</t>
  </si>
  <si>
    <t>HSG SOUTH (GLA)</t>
  </si>
  <si>
    <t>PCS PROJECTS GLA-SOUTH-REV</t>
  </si>
  <si>
    <t>KIDBROOKE REGENERATION-REV</t>
  </si>
  <si>
    <t>HSG SOUTH STAFF/GENERAL (GLA)</t>
  </si>
  <si>
    <t>KR-FEASIBILITY STUDIES</t>
  </si>
  <si>
    <t>KR-SITE SPECIFIC MARKETING 2007/08</t>
  </si>
  <si>
    <t>HSG PROGRAMME (GLA)</t>
  </si>
  <si>
    <t>HSG PROGRAMMES (GLA)</t>
  </si>
  <si>
    <t>HSG PROGRAMMES STAFF/GENERAL(GLA)</t>
  </si>
  <si>
    <t>OPERATIONAL COSTS H&amp;L</t>
  </si>
  <si>
    <t>IT PROJECT</t>
  </si>
  <si>
    <t>DOH - CARE &amp; SUPPORT</t>
  </si>
  <si>
    <t>DOH - HOMELESSNESS CHANGE</t>
  </si>
  <si>
    <t>MGT &amp; CONSULTANCY</t>
  </si>
  <si>
    <t>PRS CHECKER</t>
  </si>
  <si>
    <t>SIF H/BUILD CAP FUND</t>
  </si>
  <si>
    <t>REVENUE SECTOR CLADDING</t>
  </si>
  <si>
    <t>HSG LN THMES GTW GLA</t>
  </si>
  <si>
    <t>HSG LONDON THAMES GATEWAY (GLA)</t>
  </si>
  <si>
    <t>HSG LONDON THAMES GATEWY STAFF/GEN (GLA)</t>
  </si>
  <si>
    <t>MHCLG GLA LAND ASSEM</t>
  </si>
  <si>
    <t>BARKING RIVERSIDE RAIL EXTENSION</t>
  </si>
  <si>
    <t>ST ANN'S HOSPITAL</t>
  </si>
  <si>
    <t>NORTH MIDDX HOSPITAL</t>
  </si>
  <si>
    <t>BARNET MOPAC SITES</t>
  </si>
  <si>
    <t>KINGSTON HOSPITAL</t>
  </si>
  <si>
    <t>LAND FUND REVENUE</t>
  </si>
  <si>
    <t>LAND ADJ TO ST ANNS</t>
  </si>
  <si>
    <t>MITRE YARD</t>
  </si>
  <si>
    <t>LEWISHAM PMCH</t>
  </si>
  <si>
    <t>HSG LAND &amp; DEV (GLA)</t>
  </si>
  <si>
    <t>BARKING FIRE RESPONSE</t>
  </si>
  <si>
    <t>RD EZ PROJECTS DELIVERY</t>
  </si>
  <si>
    <t>HSG LAND &amp; DEVELOPMENT (GLA)</t>
  </si>
  <si>
    <t>HSG LAND &amp; DEV STAFF/GENERAL (GLA)</t>
  </si>
  <si>
    <t>ESTATES - SHARED SERVICES</t>
  </si>
  <si>
    <t>LNDN ESTATES DEL UNT</t>
  </si>
  <si>
    <t>HSG LAND &amp; DEV PROJ</t>
  </si>
  <si>
    <t>LONDON LAND COMMISSION</t>
  </si>
  <si>
    <t>HOMES FOR LONDONERS</t>
  </si>
  <si>
    <t>RD EZ DELIVERY TEAM</t>
  </si>
  <si>
    <t>RD EZ DELIVERY PLAN</t>
  </si>
  <si>
    <t>SMALL SITES</t>
  </si>
  <si>
    <t>HOMES FOR NHS STAFF</t>
  </si>
  <si>
    <t>RD EZ PLACE</t>
  </si>
  <si>
    <t>PLA1 OVERARCHING PLACE STRATEGY</t>
  </si>
  <si>
    <t>PLA2 ABP DEVELOPMENT SUPPORTING WORKS</t>
  </si>
  <si>
    <t>PLA3 SILVERTOWN DEVELOPMENT SUPPORTING W</t>
  </si>
  <si>
    <t>PLA4 ROYAL VICTORIA DOCK WORKS</t>
  </si>
  <si>
    <t>PLA5 PLACE EARLY WORKS</t>
  </si>
  <si>
    <t>CON1 ROYALS ELECTRICITY REINFORCEMENT</t>
  </si>
  <si>
    <t>CON2 TELECOMS &amp; BROADBAND INFRATRUCTURE</t>
  </si>
  <si>
    <t>CON3 DLR STATION UPGRADES</t>
  </si>
  <si>
    <t>CON4 NORTH WOOLWICH ROAD</t>
  </si>
  <si>
    <t>ECON1 ROYAL DOCKS GOOD GROWTH FUND</t>
  </si>
  <si>
    <t>ECON2 EMPLOYMENT AND SKILLS</t>
  </si>
  <si>
    <t>ECON3 BUSINESS SUPPORT PROGRAMME</t>
  </si>
  <si>
    <t>ECON4 WORKSPACE DEVELOPMENT</t>
  </si>
  <si>
    <t>RD EZ ACTIVATION</t>
  </si>
  <si>
    <t>ACT1 CULTURAL STRATEGY AND CREATIVE PROG</t>
  </si>
  <si>
    <t>ACT2 CULTURAL ANCHOR</t>
  </si>
  <si>
    <t>ACT3 EVENTS PROGRAMME</t>
  </si>
  <si>
    <t>PRO1 PLACE BRAND AND PLACE MARKETING</t>
  </si>
  <si>
    <t>PRO2 REGENERATION CENTRE</t>
  </si>
  <si>
    <t>PRO3 EVENTS AND EXHIBITION</t>
  </si>
  <si>
    <t>PRO4 COMMUNITY LED REGENERATION PROGRAMM</t>
  </si>
  <si>
    <t>RD EZ INCOME</t>
  </si>
  <si>
    <t>HSG EST MNGT (GLA)</t>
  </si>
  <si>
    <t>WBS ELEMENT GH.09701</t>
  </si>
  <si>
    <t>HSG ESTATE MANGEMENT STAFF/GEN (GLA)</t>
  </si>
  <si>
    <t>CPOS REVENUE (GLA)</t>
  </si>
  <si>
    <t>CHEQUERS CORNER (NEW ROAD) (20715) - RE</t>
  </si>
  <si>
    <t>ANDREW AZZOPARDI - REVENUE</t>
  </si>
  <si>
    <t>SQUIRE SANDERS (22626) - REVENUE</t>
  </si>
  <si>
    <t>ASHFORDS - REVENUE</t>
  </si>
  <si>
    <t>WEMBLEY STADUM ACCSS CORRIDR (21259)-REV</t>
  </si>
  <si>
    <t>SILVERTOWN WAY LAND ASSMBLY (016368)-REV</t>
  </si>
  <si>
    <t>GLENNY - REVENUE</t>
  </si>
  <si>
    <t>CLARKE BOND (SOUTH EAST) LIMITED - REV</t>
  </si>
  <si>
    <t>VITESSE (26004) - REVENUE</t>
  </si>
  <si>
    <t>AMALGAMTED CLOSED CONTRACTS - REVENUE</t>
  </si>
  <si>
    <t>PCS- COMPULSORY PURCHASE ORDERS-REV</t>
  </si>
  <si>
    <t>CHEQUERS CORNER (NEW ROAD)</t>
  </si>
  <si>
    <t>WEMBLEY STADIUM ACCSS CORRIDOR(LINK CPO)</t>
  </si>
  <si>
    <t>SILVERTOWN WAY LAND ASSEMBLY</t>
  </si>
  <si>
    <t>LAND ACQUISITION COSTS</t>
  </si>
  <si>
    <t>ODA OLYMPICS GRANT FUNDING</t>
  </si>
  <si>
    <t>SOUTHALL GASWORKS</t>
  </si>
  <si>
    <t>ODA OLYMPICS - REVENUE</t>
  </si>
  <si>
    <t>ODA OLYMPICS GRANT FUNDING- REVENUE</t>
  </si>
  <si>
    <t>SOUTHALL CPO</t>
  </si>
  <si>
    <t>INTELLIGENCE-CAPITAL</t>
  </si>
  <si>
    <t>LONDON CRIME INFORMATION SYSTEMS</t>
  </si>
  <si>
    <t>LCIS GENERAL</t>
  </si>
  <si>
    <t>HEALTH&amp;COMM-CAPITAL</t>
  </si>
  <si>
    <t>HEALTH &amp; COMMUNITIES - CAPITAL</t>
  </si>
  <si>
    <t>OLYMPIC ARTS &amp; DESIGN</t>
  </si>
  <si>
    <t>MUSEUM OF LONDON (CULTURE &amp; ARTS)</t>
  </si>
  <si>
    <t>CULTURE&amp;SPORT-CAPITA</t>
  </si>
  <si>
    <t>SPORTING FUTURE FOR LONDON</t>
  </si>
  <si>
    <t>CAP-CULTURE &amp;CREATVE</t>
  </si>
  <si>
    <t>SUFFRAGETTE STATUE</t>
  </si>
  <si>
    <t>CREATIVE ENTERP ZONE</t>
  </si>
  <si>
    <t>MGT COSTS D&amp;E-CAPITA</t>
  </si>
  <si>
    <t>HSG &amp; LAND CAPITAL (TEMPORARY )</t>
  </si>
  <si>
    <t>PLANNING CAPITAL</t>
  </si>
  <si>
    <t>TSPT&amp;ENVIRON-CAPITAL</t>
  </si>
  <si>
    <t>PRIORITY PARKS &amp; STREET TREES</t>
  </si>
  <si>
    <t>PRIORITY PARKS</t>
  </si>
  <si>
    <t>FAIRLOP WATERS CNTY PARK</t>
  </si>
  <si>
    <t>LITTLE WORMWOOD SCBS PRK</t>
  </si>
  <si>
    <t>LORDSHIP RECREATION GRND</t>
  </si>
  <si>
    <t>LONDON TREES</t>
  </si>
  <si>
    <t>TREE PROGRAMMES</t>
  </si>
  <si>
    <t>POCKET PARKS BOROUGH</t>
  </si>
  <si>
    <t>POCKET PARKS COMMUNITY</t>
  </si>
  <si>
    <t>BIG GREEN FUND 2</t>
  </si>
  <si>
    <t>INSTITUTE FOR SUSTAINABILITY CAP 2 ERDF</t>
  </si>
  <si>
    <t>TSB SMART LONDON (AGILE)</t>
  </si>
  <si>
    <t>AGILE CAPITAL TSB SMART LONDON</t>
  </si>
  <si>
    <t>AGILE CATEGORY 2</t>
  </si>
  <si>
    <t>GREENER CITY FUND</t>
  </si>
  <si>
    <t>GCF: GREEN CAPITAL GRANTS</t>
  </si>
  <si>
    <t>DRINKING WATER</t>
  </si>
  <si>
    <t>ENERGY EFFIC-CAPITAL</t>
  </si>
  <si>
    <t>RE:NEW SE LONDON ROLL OUT (SOUTHWARK)  </t>
  </si>
  <si>
    <t>RE:NEW FOR PRS-CAP</t>
  </si>
  <si>
    <t>GRANT RET BOILERCASHBACK</t>
  </si>
  <si>
    <t>NEW PROGRAMMES</t>
  </si>
  <si>
    <t>WARMER HOMES CAPITAL</t>
  </si>
  <si>
    <t>DESIGN&amp;CAPITAL-CAPIT</t>
  </si>
  <si>
    <t>NE OLF R2 BARKING TWN CENTRE</t>
  </si>
  <si>
    <t>OLF -PENGE TWN CENTRE</t>
  </si>
  <si>
    <t>S OLF R2 BROMLEY TOWN CENTRE</t>
  </si>
  <si>
    <t>OLF - KINGSTON HIGH STR</t>
  </si>
  <si>
    <t>DESIGN PROJECTS</t>
  </si>
  <si>
    <t>NE RAINHAM PUBLIC REALM (HORNCHURCH)</t>
  </si>
  <si>
    <t>NE HIGH STREET 2012</t>
  </si>
  <si>
    <t>NE MAKING SPACE FOR DALSTON</t>
  </si>
  <si>
    <t>S NORTH LEWISHAM LINKS</t>
  </si>
  <si>
    <t>NE BANKSIDE URBAN FOREST</t>
  </si>
  <si>
    <t>CAPITAL REGENERATION</t>
  </si>
  <si>
    <t>O BLACK CULTURE ARCHIVES</t>
  </si>
  <si>
    <t>GPF COLLECTIVE ACCELERATOR</t>
  </si>
  <si>
    <t>LOAN-GPF - LONDON COINVESTMENT FUND</t>
  </si>
  <si>
    <t>GPF - COINVESTMENT FUND - GRANT INCOME</t>
  </si>
  <si>
    <t>LOAN-GPF - CENTRAL RESEARCH LABORATORY</t>
  </si>
  <si>
    <t>GPF - CENTRAL RESEARCH LAB - GRANT INCOM</t>
  </si>
  <si>
    <t>LOAN-GPF - SOUTHALL</t>
  </si>
  <si>
    <t>GPF - SOUTHALL - GRANT INCOME</t>
  </si>
  <si>
    <t>LOAN-GPF-LLDC H/WICK</t>
  </si>
  <si>
    <t>LOAN -GPF - TEMPUS ENERGY</t>
  </si>
  <si>
    <t>GPF - TEMPUS ENERGY - GRANT INCOME</t>
  </si>
  <si>
    <t>GPF - STAR (WEST ANGLIA)</t>
  </si>
  <si>
    <t>LOAN-GPF-COLLACC</t>
  </si>
  <si>
    <t>GPF-COLLACC-GRNT INC</t>
  </si>
  <si>
    <t>CAPITAL FUNDING PAID BY GLA TO LDA</t>
  </si>
  <si>
    <t>MD904 RAINHAM PUBLIC REALM GLA TO LDA</t>
  </si>
  <si>
    <t>MD904 MAKING SPACE FOR DALSTON</t>
  </si>
  <si>
    <t>CHEQUERS CORNER CAP GRANT GLA TO LDA</t>
  </si>
  <si>
    <t>WEMBLEY CPO CAP GRANT GLA TO LDA</t>
  </si>
  <si>
    <t>SILVERTOWN WAY CAP GRANT GLA TO LDA</t>
  </si>
  <si>
    <t>DAGENHAM LAND CAP GRANT GLA TO LDA</t>
  </si>
  <si>
    <t>COURIER ROAD CAP GRANT GLA TO LDA</t>
  </si>
  <si>
    <t>CRYSTAL PALACE PARK CAP GRANT GLA TO LDA</t>
  </si>
  <si>
    <t>RAINHAM RIVSIDE WALK CAP GRNT GLA TO LDA</t>
  </si>
  <si>
    <t>ROYAL DOCKS VISINIG CAP GRANT GLA TO LDA</t>
  </si>
  <si>
    <t>NE MRF ENF MKT GARDEN</t>
  </si>
  <si>
    <t>LEF - HARINGEY - GRANT INCOME</t>
  </si>
  <si>
    <t>WOOLWICH STATION</t>
  </si>
  <si>
    <t>WOOLWICH STATION - GRANT PAYMENTS</t>
  </si>
  <si>
    <t>WOOLWICH STATION - INVOICE COSTS</t>
  </si>
  <si>
    <t>WOOLWICH STATION - INCOME</t>
  </si>
  <si>
    <t>OLD STREET ROUNDABOUT</t>
  </si>
  <si>
    <t>OLD STREET ROUNDABOUT - GRANT PAYMENTS</t>
  </si>
  <si>
    <t>OLD STREET ROUNDABOUT - INVOICES COSTS</t>
  </si>
  <si>
    <t>OLD STREET ROUNDABOUT - GRANT INCOME</t>
  </si>
  <si>
    <t>SCC VOUCHER SCHEME</t>
  </si>
  <si>
    <t>SCC SOFTWARE</t>
  </si>
  <si>
    <t>SCC MUSEUM WIFI SCHEME</t>
  </si>
  <si>
    <t>SCC 15/16 VOUCHR SCH</t>
  </si>
  <si>
    <t>SCC 15/16 SOFTWARE</t>
  </si>
  <si>
    <t>SCC GRANT INCOME</t>
  </si>
  <si>
    <t>HIGH STREETS</t>
  </si>
  <si>
    <t>HIGH STREETS - GRANT PAYMENTS</t>
  </si>
  <si>
    <t>HIGH STREETS - INVOICE COSTS</t>
  </si>
  <si>
    <t>UNALLOCATED</t>
  </si>
  <si>
    <t>BRENT - LIFT PEOPLE</t>
  </si>
  <si>
    <t>BROMLEY - DO UP OUR ALLEY</t>
  </si>
  <si>
    <t>CROYDON - TURF PROJECTS</t>
  </si>
  <si>
    <t>ENFIELD - ENFIELD THINKS</t>
  </si>
  <si>
    <t>HACKNEY - SPACE</t>
  </si>
  <si>
    <t>HARINGEY - CREATE LONDON</t>
  </si>
  <si>
    <t>KINGSTON - COMMUNITY BRAIN</t>
  </si>
  <si>
    <t>LAMBETH - WATERLOO QTR BID</t>
  </si>
  <si>
    <t>SOUTHWARK - CARNAVAL DEL PUEBLO</t>
  </si>
  <si>
    <t>WESTMINSTER - CENTREPOINT CAFE</t>
  </si>
  <si>
    <t>JOINT - STH LONDON MAKERSPACE</t>
  </si>
  <si>
    <t>NEW CREATIVE HUB WOOD STREET</t>
  </si>
  <si>
    <t>THE COMMUNITY KITCHEN</t>
  </si>
  <si>
    <t>CREATING EVENT SPACE</t>
  </si>
  <si>
    <t>OUR KILBURN DIGITAL NOTICEBOARD</t>
  </si>
  <si>
    <t>TWIST ON STATION RISE</t>
  </si>
  <si>
    <t>HELLO HOXTON HIGH ST</t>
  </si>
  <si>
    <t>LITERALLEY</t>
  </si>
  <si>
    <t>FIXSHOP</t>
  </si>
  <si>
    <t>WANSTEDA PLAYGROUND</t>
  </si>
  <si>
    <t>GOOD FOOD CATFORD</t>
  </si>
  <si>
    <t>HIGH ST FUND UNALLOC</t>
  </si>
  <si>
    <t>BROMLEY - ORPINGTON</t>
  </si>
  <si>
    <t>EALING - ACTON</t>
  </si>
  <si>
    <t>HARINGEY - WOOD GREEN</t>
  </si>
  <si>
    <t>HAVERING - ROMFORD</t>
  </si>
  <si>
    <t>KENSINGTON - PORTOBELLO</t>
  </si>
  <si>
    <t>LEWISHAM - LADYWELL</t>
  </si>
  <si>
    <t>NEWHAM - MANOR PARK</t>
  </si>
  <si>
    <t>SOUTHWARK - PECKHAM</t>
  </si>
  <si>
    <t>WESTMINSTER - HARROW RD</t>
  </si>
  <si>
    <t>HIGH STREETS - INCOME</t>
  </si>
  <si>
    <t>NHB-BARKING &amp; DAGNHM</t>
  </si>
  <si>
    <t>NHB-BARKING-GRNT INC</t>
  </si>
  <si>
    <t>NHB-BARNET-GRNT INC</t>
  </si>
  <si>
    <t>NHB-BEXLEY-GRNT INC</t>
  </si>
  <si>
    <t>NHB-BRENT - GRNT INC</t>
  </si>
  <si>
    <t>NHB-BROMLEY-GRNT INC</t>
  </si>
  <si>
    <t>NHB-CAMDEN-GRNT INC</t>
  </si>
  <si>
    <t>NHB-CITY-GRNT INC</t>
  </si>
  <si>
    <t>NHB-CROYDON-GRNT INC</t>
  </si>
  <si>
    <t>NHB-EALING-GRNT INC</t>
  </si>
  <si>
    <t>NHB-ENFIELD-GRNT INC</t>
  </si>
  <si>
    <t>NHB-GREENWCH-GRNT INC</t>
  </si>
  <si>
    <t>NHB-HACKNEY-GRNT INC</t>
  </si>
  <si>
    <t>NHB-H &amp; F - GRNT INC</t>
  </si>
  <si>
    <t>NHB-HARINGEY-GRNT INC</t>
  </si>
  <si>
    <t>NHB-HARROW-GRNT INC</t>
  </si>
  <si>
    <t>NHB-HAVERING-GRNT INC</t>
  </si>
  <si>
    <t>NHB-HILLNGDN-GRNT INC</t>
  </si>
  <si>
    <t>NHB-HOUNSLW-GRNT INC</t>
  </si>
  <si>
    <t>NHB-ISLINGTN-GRNT INC</t>
  </si>
  <si>
    <t>NHB-KENSNGTN &amp; CHELS</t>
  </si>
  <si>
    <t>NHB-K &amp; C - GRNT INC</t>
  </si>
  <si>
    <t>NHB-KINGSTON-GRNT INC</t>
  </si>
  <si>
    <t>NHB-LAMBETH-GRNT INC</t>
  </si>
  <si>
    <t>NHB-LEWISHAM-GRNT INC</t>
  </si>
  <si>
    <t>NHB-MERTON-GRNT INC</t>
  </si>
  <si>
    <t>NHB-NEWHAM-GRNT INC</t>
  </si>
  <si>
    <t>NHB-REDBRIDGE-GRNT INC</t>
  </si>
  <si>
    <t>NHB-RICHMOND-GRNT INC</t>
  </si>
  <si>
    <t>NHB-SOUTHWRK-GRNT INC</t>
  </si>
  <si>
    <t>NHB-SUTTON-GRNT INC</t>
  </si>
  <si>
    <t>NHB-TOWR HAM-GRNT INC</t>
  </si>
  <si>
    <t>NHB-WALTHM F-GRNT INC</t>
  </si>
  <si>
    <t>NHB-WNDSWRTH-GRNT INC</t>
  </si>
  <si>
    <t>FE WESTMINSTER KINGSWAY</t>
  </si>
  <si>
    <t>FE COLLEGE OF NW LONDON</t>
  </si>
  <si>
    <t>FE BARKING &amp; DAGENHAM COLLEGE</t>
  </si>
  <si>
    <t>FE BARNET &amp; SOUTHGATE COLLEGE</t>
  </si>
  <si>
    <t>FE WEST THAMES COLLEGE</t>
  </si>
  <si>
    <t>FE CITY OF WESTMINSTER COLLEGE</t>
  </si>
  <si>
    <t>FE SOUTH THAMES COLLEGE</t>
  </si>
  <si>
    <t>FE UXBRIDGE COLLEGE</t>
  </si>
  <si>
    <t>FE RICHMOND UPON THAMES COLLEGE</t>
  </si>
  <si>
    <t>FE EAST LONDON ADV TECH TRAINING</t>
  </si>
  <si>
    <t>FE CROYDON COLLEGE</t>
  </si>
  <si>
    <t>FE HARROW (DIGITAL) COLLEGE</t>
  </si>
  <si>
    <t>FE HARROW (HEALTH) COLLEGE</t>
  </si>
  <si>
    <t>FE BROMLEY COLLEGE</t>
  </si>
  <si>
    <t>FE FASHION RETAIL ACADEMY</t>
  </si>
  <si>
    <t>FE NATIONAL COLLEGE DIGITAL SKILLS</t>
  </si>
  <si>
    <t>LRF NORTH WOOLWICH</t>
  </si>
  <si>
    <t>LRF ABBEY WOOD</t>
  </si>
  <si>
    <t>LRF WOOD GREEN</t>
  </si>
  <si>
    <t>GGF CROWDFUND LONDON</t>
  </si>
  <si>
    <t>NE42 WOOD GREEN</t>
  </si>
  <si>
    <t>S66 SHEDX</t>
  </si>
  <si>
    <t>NE19 LOW LEA THREADS</t>
  </si>
  <si>
    <t>NW62 FINSBURY PARK</t>
  </si>
  <si>
    <t>NW19 BEDFORD HOUSE</t>
  </si>
  <si>
    <t>S06 SOUTHBANK</t>
  </si>
  <si>
    <t>NE22EVERYONEEVERYDAY</t>
  </si>
  <si>
    <t>NE15 UK TALENT HOUSE</t>
  </si>
  <si>
    <t>S54 WATERLOO WORKS!</t>
  </si>
  <si>
    <t>S71 LIVESEY EXCHANGE</t>
  </si>
  <si>
    <t>S58 BATTERSEA ARTS</t>
  </si>
  <si>
    <t>S16 THAMESMEAD HUB</t>
  </si>
  <si>
    <t>NW40 ESTATE OF PLAY</t>
  </si>
  <si>
    <t>S18 MOUNTVIEW</t>
  </si>
  <si>
    <t>NW56 SCRUBS LANE</t>
  </si>
  <si>
    <t>NW61 SOMERSET HOUSE</t>
  </si>
  <si>
    <t>S51 PLUMSTEAD HIGHST</t>
  </si>
  <si>
    <t>S28 198 CAL HERNEHIL</t>
  </si>
  <si>
    <t>S72 MISSION KITCHEN</t>
  </si>
  <si>
    <t>NE32 THE SPARK</t>
  </si>
  <si>
    <t>NE43 FASHION ACADEMY</t>
  </si>
  <si>
    <t>NE50 BRIDGE LIBRARY</t>
  </si>
  <si>
    <t>NE07 HACKNEY WKSPACE</t>
  </si>
  <si>
    <t>NW04 LYON ROAD</t>
  </si>
  <si>
    <t>NW48 NOURISH FOODHUB</t>
  </si>
  <si>
    <t>NW32 QUEENS CRESCENT</t>
  </si>
  <si>
    <t>R2SO19 PARENT-LED DEP</t>
  </si>
  <si>
    <t>R2NE003 STUDIO3ARTS</t>
  </si>
  <si>
    <t>R2NE011 TOYNBEE HALL</t>
  </si>
  <si>
    <t>R2NE015 INTENSIFYBKG</t>
  </si>
  <si>
    <t>R2NE017 BRDG N'HOOD</t>
  </si>
  <si>
    <t>R2NE020 KINGSLEYHALL</t>
  </si>
  <si>
    <t>R2NE022 YARD THEATRE</t>
  </si>
  <si>
    <t>R2NE027 TOT'HAM ROAD</t>
  </si>
  <si>
    <t>R2NE028 RAINHAM SIL</t>
  </si>
  <si>
    <t>R2NE038 RIDLEY ROAD</t>
  </si>
  <si>
    <t>R2NW005 EXPNDG KENSL</t>
  </si>
  <si>
    <t>R2NW006 HARROW ART</t>
  </si>
  <si>
    <t>R2NW007 PROJ BEANSTK</t>
  </si>
  <si>
    <t>R2NW016 CREATVGLLERY</t>
  </si>
  <si>
    <t>R2NW017 GRAHAME PARK</t>
  </si>
  <si>
    <t>R2NW021 ST BERNARDS</t>
  </si>
  <si>
    <t>R2NW032 HOLLOWAYROAD</t>
  </si>
  <si>
    <t>R2NW041 CHURCH ST</t>
  </si>
  <si>
    <t>R2NW043 PUBLIC ASSET</t>
  </si>
  <si>
    <t>R2NW055 GRAND UNION</t>
  </si>
  <si>
    <t>R2NW056 GRAMOPHONE</t>
  </si>
  <si>
    <t>R2NW057 CNTR 404 BOF</t>
  </si>
  <si>
    <t>R2S003 FESTIV CHURCH</t>
  </si>
  <si>
    <t>R2S005 FUTURE POLKA</t>
  </si>
  <si>
    <t>R2S006 WNDSWRTH FOOD</t>
  </si>
  <si>
    <t>R2S014 ERITHREGEN P2</t>
  </si>
  <si>
    <t>R2S018 BRXTN REC QTR</t>
  </si>
  <si>
    <t>R2S025 S'WRK PLAYHSE</t>
  </si>
  <si>
    <t>R2S037 GLDSMTH HUB</t>
  </si>
  <si>
    <t>R2S040 AFRICA CENTRE</t>
  </si>
  <si>
    <t>R2S045 BLUEMRKT COMM</t>
  </si>
  <si>
    <t>R2S053 BRCKLYRS ARMS</t>
  </si>
  <si>
    <t>SFL - SPEF R1</t>
  </si>
  <si>
    <t>SFL-LSEC LONDON &amp; SE COLLEGE</t>
  </si>
  <si>
    <t>SFL-BARKING &amp; DAG COLLEGE</t>
  </si>
  <si>
    <t>SFL-MORLEY COLLEGE</t>
  </si>
  <si>
    <t>SFL-CAPEL MANOR COLLEGE</t>
  </si>
  <si>
    <t>SFL-HARROW COLLEGE</t>
  </si>
  <si>
    <t>SFL-CITY LITERACY INSTITUTE</t>
  </si>
  <si>
    <t>SFL - SPEF R2</t>
  </si>
  <si>
    <t>SFL - SFLCF R2</t>
  </si>
  <si>
    <t>SFL-LSEC AEROSPACE</t>
  </si>
  <si>
    <t>SFL-BARTS HEALTH LH</t>
  </si>
  <si>
    <t>SFL-HCUC D SKILLS</t>
  </si>
  <si>
    <t>SFL-BARKING&amp;D IOT</t>
  </si>
  <si>
    <t>SFL-MARY WARD AED EA</t>
  </si>
  <si>
    <t>SFL-LSEC G'WICH DV</t>
  </si>
  <si>
    <t>SFL-LB HOUNSLOW MEAD</t>
  </si>
  <si>
    <t>SFL-HAVERNG FEHE AG</t>
  </si>
  <si>
    <t>SFL-QM UNI LITT</t>
  </si>
  <si>
    <t>SFL-WMC CAMDEN</t>
  </si>
  <si>
    <t>SFL-UCG WEMBLY PARK</t>
  </si>
  <si>
    <t>SFL-BIG CREAT DIGIFU</t>
  </si>
  <si>
    <t>BLACKFRAIRS PIERS PROJECT S106</t>
  </si>
  <si>
    <t>SIF GOOD GROWTH FUND</t>
  </si>
  <si>
    <t>SIF GGF DEPTFORD</t>
  </si>
  <si>
    <t>SIF GGF CLAPHAM</t>
  </si>
  <si>
    <t>LONDON &amp; PARTNERS</t>
  </si>
  <si>
    <t>EBPU SKILLS SME EMP</t>
  </si>
  <si>
    <t>MARKETING-CAPITAL</t>
  </si>
  <si>
    <t>WEBSITE REDEVELOPMENT</t>
  </si>
  <si>
    <t>E-SERVICES</t>
  </si>
  <si>
    <t>FINANCE-CAPITAL</t>
  </si>
  <si>
    <t>CORP CAP PROJECTS</t>
  </si>
  <si>
    <t>CROSS-RAIL</t>
  </si>
  <si>
    <t>NORTHERN LINE EXTENSION</t>
  </si>
  <si>
    <t>NLE - EXPENDITURE</t>
  </si>
  <si>
    <t>NLE - INCOME</t>
  </si>
  <si>
    <t>LAND ACQUISITIONS</t>
  </si>
  <si>
    <t>LLDC LOAN (CAPITAL)</t>
  </si>
  <si>
    <t>LLDC LOAN-RECEIPTS</t>
  </si>
  <si>
    <t>CORPORATE PROGRAMMES</t>
  </si>
  <si>
    <t>EDUCFUND AGCY -GRANT</t>
  </si>
  <si>
    <t>DCLG CAPITAL</t>
  </si>
  <si>
    <t>DCLG CAPITAL GRANTS</t>
  </si>
  <si>
    <t>LLDC GEN &amp; CED CAP</t>
  </si>
  <si>
    <t>LLDC GEN_CED CAPITAL</t>
  </si>
  <si>
    <t>CORPORATE OPS</t>
  </si>
  <si>
    <t>CORP OPS PROJECT</t>
  </si>
  <si>
    <t>UCL CULTR &amp; EDU DIST</t>
  </si>
  <si>
    <t>UCL QU ELIZ PRK EAST</t>
  </si>
  <si>
    <t>ELEPH &amp; CSTL-CAP EXP</t>
  </si>
  <si>
    <t>CORPORATE PROJ - CAP</t>
  </si>
  <si>
    <t>ELEPH &amp; CASTLE</t>
  </si>
  <si>
    <t>ELEPH &amp; CSTL-CAP INC</t>
  </si>
  <si>
    <t>LONDON MET CAP GRANT</t>
  </si>
  <si>
    <t>LDN MET UNI-CAP GRNT</t>
  </si>
  <si>
    <t>INFRASTRUCTURE-CAPIT</t>
  </si>
  <si>
    <t>FURNITURE</t>
  </si>
  <si>
    <t>THREHOLD</t>
  </si>
  <si>
    <t>LIFTS</t>
  </si>
  <si>
    <t>DOORS</t>
  </si>
  <si>
    <t>CHAMBER ATRIUM WORKS</t>
  </si>
  <si>
    <t>TRAFALGAR AND PARLIAMENT SQUARES</t>
  </si>
  <si>
    <t>UNION STREET CAPITAL</t>
  </si>
  <si>
    <t>TECHNOLOGY GRP-CAPIT</t>
  </si>
  <si>
    <t>ICT DEVELOPMENT</t>
  </si>
  <si>
    <t>HR SYSTEM</t>
  </si>
  <si>
    <t>BUSINESS INTELLIGENCE</t>
  </si>
  <si>
    <t>LIBRARY MANAGEMENT SYSTEM</t>
  </si>
  <si>
    <t>LONDON</t>
  </si>
  <si>
    <t>LONDON HOUSING</t>
  </si>
  <si>
    <t>MAYOR'S INCIDENT</t>
  </si>
  <si>
    <t>PLAN DEVELOPMENT DATABASE</t>
  </si>
  <si>
    <t>CONNECT ENHANCE</t>
  </si>
  <si>
    <t>PROGRAMME</t>
  </si>
  <si>
    <t>WRITE-ON</t>
  </si>
  <si>
    <t>CMS INTERNET</t>
  </si>
  <si>
    <t>CAPTIONED MEETING</t>
  </si>
  <si>
    <t>ENTERPRISE REPO</t>
  </si>
  <si>
    <t>SECONDARY DATA HOSTING SITE</t>
  </si>
  <si>
    <t>CARBON AUDIT</t>
  </si>
  <si>
    <t>VIDEO CONFERENCING</t>
  </si>
  <si>
    <t>HOUSING CAPACITY</t>
  </si>
  <si>
    <t>SHARED CALENDAR</t>
  </si>
  <si>
    <t>COMMITTEE MGT SYSTEM</t>
  </si>
  <si>
    <t>SCRUTINY MGT SYSTEM</t>
  </si>
  <si>
    <t>UPGRADED ROOM</t>
  </si>
  <si>
    <t>STAKEHOLDER MANAGEMENT</t>
  </si>
  <si>
    <t>SEARCH FUNCTION</t>
  </si>
  <si>
    <t>GIS INFRASTRUCTURE</t>
  </si>
  <si>
    <t>APEX DEVELOPMENT</t>
  </si>
  <si>
    <t>INTRANET REDESIGN</t>
  </si>
  <si>
    <t>WIRELESS ROLLOUT</t>
  </si>
  <si>
    <t>PROJECT PORTFOLIO MANAGEMENT SYSTEM</t>
  </si>
  <si>
    <t>EVENTS BASED FUNCTIONALITY</t>
  </si>
  <si>
    <t>WEB BASED STAFF</t>
  </si>
  <si>
    <t>MAYOR PRIORITY</t>
  </si>
  <si>
    <t>ORGANISATIONAL</t>
  </si>
  <si>
    <t>EFFICIENCIES SHAREPOINT MGT SYSTEM</t>
  </si>
  <si>
    <t>SEARCH FUNCTIONALITY INTANGIBLE</t>
  </si>
  <si>
    <t>DESKTOP EVALUATION</t>
  </si>
  <si>
    <t>ICT INFRASTRUCTURE</t>
  </si>
  <si>
    <t>PC LAPTOP REPLACEMENT</t>
  </si>
  <si>
    <t>PRINTER</t>
  </si>
  <si>
    <t>SERVER REPLACEMENT</t>
  </si>
  <si>
    <t>TELEPHONY</t>
  </si>
  <si>
    <t>NETWORK INFRASTRUCTURE</t>
  </si>
  <si>
    <t>PROBAND NETWORK INFRASTRUCTURE UPGRADE</t>
  </si>
  <si>
    <t>TG - OPS PROJECT</t>
  </si>
  <si>
    <t>SAN REPLACEMENT</t>
  </si>
  <si>
    <t>PCS-GLA PROJ-CAPITAL</t>
  </si>
  <si>
    <t>KR-LEGAL FEES</t>
  </si>
  <si>
    <t>KR-CONTN TO INFRASTR &amp; ENABLING COSTS</t>
  </si>
  <si>
    <t>KR-RECEIPTS PHASE</t>
  </si>
  <si>
    <t>ENFIELD - DH BACKLOG</t>
  </si>
  <si>
    <t>HACKNEY - DH BACKLOG</t>
  </si>
  <si>
    <t>HARINGEY - DH BACKLOG</t>
  </si>
  <si>
    <t>HAVERING - DH BACKLOG</t>
  </si>
  <si>
    <t>LAMBETH - DH BACKLOG</t>
  </si>
  <si>
    <t>LEWISHAM - DH BACKLOG</t>
  </si>
  <si>
    <t>NEWHAM - DH BACKLOG</t>
  </si>
  <si>
    <t>REDBRIDGE - DH BACKLOG</t>
  </si>
  <si>
    <t>SUTTON - DH BACKLOG</t>
  </si>
  <si>
    <t>TOWER HAMLET - DH BACKLOG</t>
  </si>
  <si>
    <t>BARKING AND DAGENHAM - DH BACKLOG</t>
  </si>
  <si>
    <t>CAMDEN - DH BACKLOG</t>
  </si>
  <si>
    <t>KINGSTON UPON THAMES - DH BACKLOG</t>
  </si>
  <si>
    <t>SOUTHWARK - DH BACKLOG</t>
  </si>
  <si>
    <t>HZ EALING S/ BRIDGE RD</t>
  </si>
  <si>
    <t>HOUSING ZONES</t>
  </si>
  <si>
    <t>HSG ZONES LONDON</t>
  </si>
  <si>
    <t>PCS PROJECTS - GLA - CAPITAL</t>
  </si>
  <si>
    <t>PCS PROJECTS GLA -NE-CAPITAL</t>
  </si>
  <si>
    <t>DECENT HOMES - NE</t>
  </si>
  <si>
    <t>PCS PROJECTS GLA-NW-CAPITAL</t>
  </si>
  <si>
    <t>DECENT HOMES - NW</t>
  </si>
  <si>
    <t>PCS PROJECTS GLA-SOUTH-CAPITAL</t>
  </si>
  <si>
    <t>KIDBROOKE REGENERATION-CAP</t>
  </si>
  <si>
    <t>DECENT HOMES - SOUTH</t>
  </si>
  <si>
    <t>CHEQUERS CORNER CPO SETTLEMENTS OTHER</t>
  </si>
  <si>
    <t>WEMBLEY CPO SETTLEMENTS OTHER</t>
  </si>
  <si>
    <t>SILVERTOWN WAY CPO SETTLEMENTS OTHER</t>
  </si>
  <si>
    <t>HSG-PROG IMS-CAPITAL</t>
  </si>
  <si>
    <t>PPMT-THAMESMEAD HZ</t>
  </si>
  <si>
    <t>LOAN-POCKET LIVING MHC</t>
  </si>
  <si>
    <t>LOAN-POCKET LIVING 2</t>
  </si>
  <si>
    <t>POCKET - RECYCLED LOAN</t>
  </si>
  <si>
    <t>LOAN_BIG ISSUE_MHCRF</t>
  </si>
  <si>
    <t>MHC_REV FUND_2015-18</t>
  </si>
  <si>
    <t>LOAN_MHC_REVOLV FUND</t>
  </si>
  <si>
    <t>AFFORDABLE RENT CONVERSION</t>
  </si>
  <si>
    <t>AFFORDABLE RENT-RENT</t>
  </si>
  <si>
    <t>AFFORDABLE RENT-HOME OWNERSHIP</t>
  </si>
  <si>
    <t>AFFORDABLE RENTS LEGAL FEES</t>
  </si>
  <si>
    <t>FIRSTBUY</t>
  </si>
  <si>
    <t>FIRSTBUY LEGAL FEES</t>
  </si>
  <si>
    <t>KICKSTART HOMEBUY DIRECT</t>
  </si>
  <si>
    <t>KICKSTART MIX FUNDED RENT</t>
  </si>
  <si>
    <t>KICKSTART INTERMEDIATE RENT</t>
  </si>
  <si>
    <t>KICKSTART NEWBUILD HOMEBUY</t>
  </si>
  <si>
    <t>LOCAL AUTHORITY NEW BUILD-RENT</t>
  </si>
  <si>
    <t>LOCAL AUTHORITY NEW BUILD-SHARED OWNERSH</t>
  </si>
  <si>
    <t>MORTAGE RESCUE SHARED EQUITY</t>
  </si>
  <si>
    <t>ADPKW HOMEBUY</t>
  </si>
  <si>
    <t>ADPKW INTERMEDIATE RENT</t>
  </si>
  <si>
    <t>ADPKW MF SHARED OWNERSHIP</t>
  </si>
  <si>
    <t>ADP RENT</t>
  </si>
  <si>
    <t>ADP RIGHT TO ACQUIRE</t>
  </si>
  <si>
    <t>ADP HOMEBUY</t>
  </si>
  <si>
    <t>SHARED OWNERSHIP</t>
  </si>
  <si>
    <t>RURAL BUY-BACK</t>
  </si>
  <si>
    <t>ACQUISITION AND DEMOLITION</t>
  </si>
  <si>
    <t>CF HOMEBUY</t>
  </si>
  <si>
    <t>CF INTERMEDIATE RENT</t>
  </si>
  <si>
    <t>CF RENT</t>
  </si>
  <si>
    <t>CF SALE</t>
  </si>
  <si>
    <t>NPIAH HOMEBUY</t>
  </si>
  <si>
    <t>NPIAH MF RENT</t>
  </si>
  <si>
    <t>NPIAH INTERMEDIATE RENT</t>
  </si>
  <si>
    <t>NPIAH MF SALE</t>
  </si>
  <si>
    <t>TEMPORARY SOCIAL HOUSING</t>
  </si>
  <si>
    <t>MIXED FUNDED RENT</t>
  </si>
  <si>
    <t>SETTLED HOMES</t>
  </si>
  <si>
    <t>INTERMEDIATE RENT</t>
  </si>
  <si>
    <t>NEWBUILD HOMEBUY</t>
  </si>
  <si>
    <t>OPEN MARKET HOMEBUY</t>
  </si>
  <si>
    <t>SOCIAL HOMEBUY</t>
  </si>
  <si>
    <t>HOME OWNERSHIP LONG TERM DISABLED</t>
  </si>
  <si>
    <t>NAHP - RE-IMPROVEMENTS</t>
  </si>
  <si>
    <t>REHAB WORKS ONLY</t>
  </si>
  <si>
    <t>MAJOR REPAIRS</t>
  </si>
  <si>
    <t>SC MIXED FUNDED FOR RENT</t>
  </si>
  <si>
    <t>LA RENT</t>
  </si>
  <si>
    <t>LA WTRSLS MISC WORKS</t>
  </si>
  <si>
    <t>LA SHARED OWNERSHIP</t>
  </si>
  <si>
    <t>LA SAFER COMMUNITIES MF RENT</t>
  </si>
  <si>
    <t>LA SAFER COMMUNITIES MF WORKS RENT</t>
  </si>
  <si>
    <t>POST SALES HBA FEES RESOURCE</t>
  </si>
  <si>
    <t>NAHP LEGAL FEES</t>
  </si>
  <si>
    <t>GRANT RECOVERY OLD PROGRAMMES</t>
  </si>
  <si>
    <t>RECYCLED CAPITAL GRANT FUND</t>
  </si>
  <si>
    <t>KWL RECOVERY OF GRANT</t>
  </si>
  <si>
    <t>SHI RECOVERY OF GRANT</t>
  </si>
  <si>
    <t>GRANT RECEIPT OTHERS</t>
  </si>
  <si>
    <t>HOMEBUY DIRECT</t>
  </si>
  <si>
    <t>HOMEBUY DIRECT RECEIPTS</t>
  </si>
  <si>
    <t>RENT REIMPROVEMENTS</t>
  </si>
  <si>
    <t>TRAVELLER PITCH FUNDING  RENT</t>
  </si>
  <si>
    <t>TRAVELLER PITCH FUNDING  HOME OWNERSHIP</t>
  </si>
  <si>
    <t>HOMELESSNESS CHANGE</t>
  </si>
  <si>
    <t>EH AFFORDABLE RENT(EHRENT)</t>
  </si>
  <si>
    <t>EH AFFDBLE HOME OWN'SHIP(EHHO)</t>
  </si>
  <si>
    <t>CUSTOM BUILD</t>
  </si>
  <si>
    <t>CUSTOM BUILD - PAYMENTS</t>
  </si>
  <si>
    <t>MHC - HFWL</t>
  </si>
  <si>
    <t>MHC - FLEXIBLE AHO - IMS</t>
  </si>
  <si>
    <t>MHC - IMS - CAPITAL</t>
  </si>
  <si>
    <t>MHC - OTHER PRODUCT - IMS</t>
  </si>
  <si>
    <t>CARE &amp; SUPPORT PROGRAMME - IMS - CAPITAL</t>
  </si>
  <si>
    <t>CARE &amp; SUPPORT - RENT - IMS</t>
  </si>
  <si>
    <t>CARE &amp; SUPPORT - AHO - IMS</t>
  </si>
  <si>
    <t>LOAN-C&amp;S-ONE HOUSNG</t>
  </si>
  <si>
    <t>CARE AND SUPPORT - INCOME</t>
  </si>
  <si>
    <t>MHC - BTP</t>
  </si>
  <si>
    <t>AFFORDABLE HOMES RENT</t>
  </si>
  <si>
    <t>AFFORDABLE HOME OWNERSHIP</t>
  </si>
  <si>
    <t>FLEXIBLE AFFORDABLE HOME OWNERSHIP</t>
  </si>
  <si>
    <t>MHC - EMPTY HOMES</t>
  </si>
  <si>
    <t>EMPTY HOMES - R2 GRANT PAYMENTS</t>
  </si>
  <si>
    <t>MHC3 - EXTENSIONS</t>
  </si>
  <si>
    <t>MAYOR'S HOUSING COVENANT 2015-18</t>
  </si>
  <si>
    <t>MHC 2015-18 - PAYMENTS</t>
  </si>
  <si>
    <t>CORNERSTONE FOSTER CARE</t>
  </si>
  <si>
    <t>LOAN ZOGENT COMLEDH</t>
  </si>
  <si>
    <t>GRANT COMM LED HSG</t>
  </si>
  <si>
    <t>LOAN COMM LED HSG</t>
  </si>
  <si>
    <t>HMS WKG LNDRS2016-21</t>
  </si>
  <si>
    <t>MOVE-ON CAP FUND</t>
  </si>
  <si>
    <t>MOVE-ON CAP GRANT</t>
  </si>
  <si>
    <t>MOVE-ON CAP LOANS</t>
  </si>
  <si>
    <t>MD2396 MHCLG LAND FUND (GLA)</t>
  </si>
  <si>
    <t>MD2396 MHCLG LANDFUND (ADV TO GLAP)</t>
  </si>
  <si>
    <t>MD2372 COMM HSG FUND</t>
  </si>
  <si>
    <t>COMM HSG FUND EXPD</t>
  </si>
  <si>
    <t>BUILD COUNCIL HOMES</t>
  </si>
  <si>
    <t>BUILDING COUNCIL HMS</t>
  </si>
  <si>
    <t>LOAN TO GLAP-RLPF</t>
  </si>
  <si>
    <t>AFFORDABLE HOUSING PROGRAMMES</t>
  </si>
  <si>
    <t>MHC2 - CARE &amp; SUPPORT PROGRAMME</t>
  </si>
  <si>
    <t>RECYCLED CAPITAL GRANT (RCGF)</t>
  </si>
  <si>
    <t>RCGF - RETURNED</t>
  </si>
  <si>
    <t>DISPOSAL PROCEEDS FUND (DPF)</t>
  </si>
  <si>
    <t>DPF - RETURNED</t>
  </si>
  <si>
    <t>TRIATHLON HOMES</t>
  </si>
  <si>
    <t>TRIATHLON HOMES - INCOME</t>
  </si>
  <si>
    <t>HOMELSSNESS CHANGE PFL</t>
  </si>
  <si>
    <t>LOAN-LONDON HSG BANK</t>
  </si>
  <si>
    <t>HZ - CHURCH STREET  - EDGWARE ROAD</t>
  </si>
  <si>
    <t>LOAN TO GLAP - HZ</t>
  </si>
  <si>
    <t>STARTER HOME GRANTS</t>
  </si>
  <si>
    <t>STARTER HME GRNT EXP</t>
  </si>
  <si>
    <t>STARTER HME GRNT INC</t>
  </si>
  <si>
    <t>OPEN PROJECT SYSTEM</t>
  </si>
  <si>
    <t>ACM CLADDING REMEDIATION FUND</t>
  </si>
  <si>
    <t>PRIVTSCTRCLADGMD2490</t>
  </si>
  <si>
    <t>PPMT-HSING ZONES PCS</t>
  </si>
  <si>
    <t>HZ-GRANT-LB EALING</t>
  </si>
  <si>
    <t>HZ GRANT-LB HAVERING</t>
  </si>
  <si>
    <t>LOAN HZ-LB HAVERING</t>
  </si>
  <si>
    <t>HZ-GRANT-LB SUTTON</t>
  </si>
  <si>
    <t>HZ-GRANT-LB WALTHAM FOREST</t>
  </si>
  <si>
    <t>HZ LOAN-LB W'MINSTER-CHURCH ST</t>
  </si>
  <si>
    <t>HZ-C'GENT GRANT-RB KINGSTON</t>
  </si>
  <si>
    <t>LOAN-KINGSTN CMBRDGE</t>
  </si>
  <si>
    <t>HZ-GRANT-LBBD</t>
  </si>
  <si>
    <t>HZ-C'GENT GRANT-LBBD</t>
  </si>
  <si>
    <t>LOAN HZ-LBBD</t>
  </si>
  <si>
    <t>HZ-C'GENT GRANT-LB LAMBETH</t>
  </si>
  <si>
    <t>LOAN-HZ BIA LB LMBTH</t>
  </si>
  <si>
    <t>HZ-AHGA POSTING</t>
  </si>
  <si>
    <t>HZ-C'GENT GRANT-WPLP</t>
  </si>
  <si>
    <t>LOAN HZ-WATERSIDE PLACES LTD</t>
  </si>
  <si>
    <t>HZ-GRANT-LB BRENT</t>
  </si>
  <si>
    <t>HZ-GRANT-LB HARROW</t>
  </si>
  <si>
    <t>HZ-C'GENT GRANT-LB EALING</t>
  </si>
  <si>
    <t>HZ-GRANT BRKNG T/CEN</t>
  </si>
  <si>
    <t>HZ GRANT-CROWN HSE</t>
  </si>
  <si>
    <t>HZ-ILFORD STATN WRKS</t>
  </si>
  <si>
    <t>FELTHAMSTN BIA N-REC</t>
  </si>
  <si>
    <t>GRNT-HZLINPKA1306RD</t>
  </si>
  <si>
    <t>LOAN-HZLINPKA1306RD</t>
  </si>
  <si>
    <t>HZ-GRANT AILSA WHARF</t>
  </si>
  <si>
    <t>LOAN-HZ AILSA WHARF</t>
  </si>
  <si>
    <t>HZ-GRANT TOTTEN HALE</t>
  </si>
  <si>
    <t>HZ-C'GNT GRNT-T/HALE</t>
  </si>
  <si>
    <t>LOAN HZ TOTNHMHALE</t>
  </si>
  <si>
    <t>HZ-GRNT A1306 NH GEN</t>
  </si>
  <si>
    <t>LOAN-HZ A1306 NH GEN</t>
  </si>
  <si>
    <t>BARKING RSIDE GTWYS GRANT</t>
  </si>
  <si>
    <t>HZ GRANT-LB EALING-STH RD</t>
  </si>
  <si>
    <t>HZ IMS-BARKING</t>
  </si>
  <si>
    <t>HZ IMS-BEXLEY</t>
  </si>
  <si>
    <t>HZ IMS-BRENT 1</t>
  </si>
  <si>
    <t>HZ IMS-BRENT 2</t>
  </si>
  <si>
    <t>HZ IMS-EALING</t>
  </si>
  <si>
    <t>HZ IMS-ENFIELD</t>
  </si>
  <si>
    <t>HZ IMS-GREENWICH</t>
  </si>
  <si>
    <t>HZ IMS-HARINGEY</t>
  </si>
  <si>
    <t>HZ IMS-HARROW</t>
  </si>
  <si>
    <t>HZ IMS-HAVERING</t>
  </si>
  <si>
    <t>HZ IMS-HOUNSLOW</t>
  </si>
  <si>
    <t>HZ IMS-LAMBETH</t>
  </si>
  <si>
    <t>HZ IMS-LEWISHAM</t>
  </si>
  <si>
    <t>HZ IMS-MERTON</t>
  </si>
  <si>
    <t>HZ IMS-REDBRIDGE</t>
  </si>
  <si>
    <t>HZ IMS-SUTTON</t>
  </si>
  <si>
    <t>HZ IMS-TOWER HAMLETS</t>
  </si>
  <si>
    <t>HZ IMS-WALTHAM FORST</t>
  </si>
  <si>
    <t>HZ IMS-WANDSWORTH</t>
  </si>
  <si>
    <t>HZ IMS-WESTMINSTER</t>
  </si>
  <si>
    <t>HZ IMS-BARKING 2</t>
  </si>
  <si>
    <t>HZ IMS-BROMLEY</t>
  </si>
  <si>
    <t>HZ IMS-ENFIELD 2</t>
  </si>
  <si>
    <t>HZ IMS-HARINGEY 2</t>
  </si>
  <si>
    <t>HZ IMS-HAVERING 2</t>
  </si>
  <si>
    <t>HZ IMS-HILLINGDON</t>
  </si>
  <si>
    <t>HZ IMS-HOUNSLOW 2</t>
  </si>
  <si>
    <t>HZ IMS-KINGSTON</t>
  </si>
  <si>
    <t>HZ IMS-LEWISHAM 2</t>
  </si>
  <si>
    <t>HZ IMS-SOUTHWARK 1</t>
  </si>
  <si>
    <t>HZ IMS-SOUTHWARK 2</t>
  </si>
  <si>
    <t>HZ-BOR. INT AGMNT/AFFORD HSG GRANT</t>
  </si>
  <si>
    <t>HZ-GRANT</t>
  </si>
  <si>
    <t>HZ-C'GENT GRANT</t>
  </si>
  <si>
    <t>LOAN - HZ</t>
  </si>
  <si>
    <t>MARGINAL VIABLT FUND</t>
  </si>
  <si>
    <t>MVF - BOROUGH SCHEME</t>
  </si>
  <si>
    <t>HARROW GRANGE FARM</t>
  </si>
  <si>
    <t>HARROW GRANGE INCOME</t>
  </si>
  <si>
    <t>CAMDEN ABBEY ESTATE</t>
  </si>
  <si>
    <t>CAMDEN ABBEY INCOME</t>
  </si>
  <si>
    <t>EALING HEALUM AVENUE</t>
  </si>
  <si>
    <t>EALING HEALUM INCOME</t>
  </si>
  <si>
    <t>FINCHLEY CTRL BARNET</t>
  </si>
  <si>
    <t>FINCHLEYCTRL BNT INC</t>
  </si>
  <si>
    <t>NORTHWICK PARK BRENT</t>
  </si>
  <si>
    <t>NTHWICK PK BRENT INC</t>
  </si>
  <si>
    <t>CATFORD S CIRCL LWSH</t>
  </si>
  <si>
    <t>CATFORD S CIRCL INC</t>
  </si>
  <si>
    <t>LEWISHAM GATEWAY</t>
  </si>
  <si>
    <t>LEWISHAM GATEWAY INC</t>
  </si>
  <si>
    <t>8ALBERTEMBKMNT LMBTH</t>
  </si>
  <si>
    <t>8ALBERTEBKMT LMB INC</t>
  </si>
  <si>
    <t>SOMERLEYTON LAMBERTH</t>
  </si>
  <si>
    <t>SOMLEYTON LAMBTH INC</t>
  </si>
  <si>
    <t>PEEL S KILBURN BRENT</t>
  </si>
  <si>
    <t>PS KILBURN BRENT INC</t>
  </si>
  <si>
    <t>HIF MARGNL VIAB FUND</t>
  </si>
  <si>
    <t>HSG NE-CAPITAL</t>
  </si>
  <si>
    <t>RATHBONE MARKET -GRANT FUNDING CAPITAL</t>
  </si>
  <si>
    <t>UNIVERSITY SQ-GRANT FUNDING CAPITAL</t>
  </si>
  <si>
    <t>RAINHAM LIBRARY -GRANT FUNDING CAPITAL</t>
  </si>
  <si>
    <t>IFS TRANSACTIONS</t>
  </si>
  <si>
    <t>RAINHAM PRIMARY</t>
  </si>
  <si>
    <t>UNIVERSITY SQUARE STRATFORD</t>
  </si>
  <si>
    <t>CAPITAL - GOVERNMENT AND INTERNATIONAL</t>
  </si>
  <si>
    <t>CAPITAL - MARKETING</t>
  </si>
  <si>
    <t>BRKNG RIVER RAIL EXT</t>
  </si>
  <si>
    <t>BR RAIL EXTNSN GRANT</t>
  </si>
  <si>
    <t>LANDFUND GLA CAPPROJ</t>
  </si>
  <si>
    <t>COLINDALE STN GRANT</t>
  </si>
  <si>
    <t>MERIDN WTR STN GRANT</t>
  </si>
  <si>
    <t>LANDFUND GLA CAPITAL</t>
  </si>
  <si>
    <t>LAND PROJECTS AH PRG</t>
  </si>
  <si>
    <t>LAND BASED PROJECTS</t>
  </si>
  <si>
    <t>PBODY FORDSTMP PLANT</t>
  </si>
  <si>
    <t>LAND PROJECTS (AH)</t>
  </si>
  <si>
    <t>HSG LAND &amp; DEV-CAP</t>
  </si>
  <si>
    <t>RD ELECTRICITYSUPPLY</t>
  </si>
  <si>
    <t>PLA1 OVERARCHING STRATEGY</t>
  </si>
  <si>
    <t>PLA2 ABP DEV SUPRTG WKS</t>
  </si>
  <si>
    <t>PLA3 SILVERTOWN DEV SUPTG</t>
  </si>
  <si>
    <t>PLA4 ROYAL VICTORIA DOCK</t>
  </si>
  <si>
    <t>RD DLR STN UPGRADES</t>
  </si>
  <si>
    <t>RD NORTHWOOLWICH RD</t>
  </si>
  <si>
    <t>RD GOOD GROWTH FUND</t>
  </si>
  <si>
    <t>RD BSNS SUPPORT PROG</t>
  </si>
  <si>
    <t>RD WORKSPACE DEVLPMT</t>
  </si>
  <si>
    <t>RD REGENERATION CTR</t>
  </si>
  <si>
    <t>RD CMNTYLED REG PROG</t>
  </si>
  <si>
    <t>CANE HILL</t>
  </si>
  <si>
    <t>MILLENIUM MILLS - GRANT PAYMENTS</t>
  </si>
  <si>
    <t>MILLENIUM MILLS - GOV'T GRANT</t>
  </si>
  <si>
    <t>A12 LOCHNAGAR-GRANT FUNDING CAPITAL</t>
  </si>
  <si>
    <t>LANGDON PARK GRANT FUNDING CAPITAL</t>
  </si>
  <si>
    <t>THE VIEW - INCOME</t>
  </si>
  <si>
    <t>LEA RIVER PK-CPO IMPL GRANT FUND CAP</t>
  </si>
  <si>
    <t>THE VIEW SALE FEES</t>
  </si>
  <si>
    <t>THE VIEW DISPOSAL  RECEIPT</t>
  </si>
  <si>
    <t>FRESH WHARF - INVOICES</t>
  </si>
  <si>
    <t>FRESH WHARF - INCOME</t>
  </si>
  <si>
    <t>RAINHAM PRIMARY GRANT FUNDING CAPITAL</t>
  </si>
  <si>
    <t>FRESH WATER - INCOME</t>
  </si>
  <si>
    <t>RD EZ PROJECTS DELIVERY (GLA)</t>
  </si>
  <si>
    <t>CANE HILL - EXPENDITURE</t>
  </si>
  <si>
    <t>ROYAL DOCKS PLACE</t>
  </si>
  <si>
    <t>THE VIEW LEVEL 1</t>
  </si>
  <si>
    <t>THE VIEW</t>
  </si>
  <si>
    <t>FRESH WATER SUMMARY</t>
  </si>
  <si>
    <t>FRESH WATER PROJECT</t>
  </si>
  <si>
    <t>PCS PROJ-GLA-LTGDC-CAPITAL</t>
  </si>
  <si>
    <t>A12 LOCHNAGAR ST CROSSING</t>
  </si>
  <si>
    <t>LEA RIVER PARK</t>
  </si>
  <si>
    <t>RATHBONE MARKET INVESTMENT</t>
  </si>
  <si>
    <t>LANGDON PARK SCHOOL</t>
  </si>
  <si>
    <t>FRESH WHARF</t>
  </si>
  <si>
    <t>MILLENIUM MILLS</t>
  </si>
  <si>
    <t>MILL MILLS GRANTS</t>
  </si>
  <si>
    <t>BEAM PARK STATION</t>
  </si>
  <si>
    <t>BEAM PARK - NETWORK RAIL</t>
  </si>
  <si>
    <t>SMALL SITES - CAPITAL</t>
  </si>
  <si>
    <t>CAPITAL - FINANCE</t>
  </si>
  <si>
    <t>CAPITAL - FACILITIES MANAGEMENT</t>
  </si>
  <si>
    <t>CAPITAL - INFRASTRUCTURE</t>
  </si>
  <si>
    <t>CAPITAL - TECHNOLOGY GROUP</t>
  </si>
  <si>
    <t>CPOS (GLA)</t>
  </si>
  <si>
    <t>CHEQUERS CORNER(NEW ROAD)(20715)-CAPITAL</t>
  </si>
  <si>
    <t>ANDREW AZZOPARDI - CAPITAL</t>
  </si>
  <si>
    <t>CAPITA SYMONDS - CAPITAL</t>
  </si>
  <si>
    <t>ENTEC - CAPITAL</t>
  </si>
  <si>
    <t>ERITH CONTRACTORS LIMITED - CAPITAL</t>
  </si>
  <si>
    <t>GLENNY - CAPITAL</t>
  </si>
  <si>
    <t>SQUIRE SANDERS (22626) - CAPITAL</t>
  </si>
  <si>
    <t>MALCOLM HOLLIS - CAPITAL</t>
  </si>
  <si>
    <t>MONTAGU EVANS - CAPITAL</t>
  </si>
  <si>
    <t>FORD MOTOR COMPANY LIMITED - CAPITAL</t>
  </si>
  <si>
    <t>GARDINER &amp; THEOBALD - CAPITAL</t>
  </si>
  <si>
    <t>WORTLEY BYERS - CAPITAL</t>
  </si>
  <si>
    <t>ASHFORDS - CAPITAL</t>
  </si>
  <si>
    <t>EDWARD SYMMONS - CAPITAL</t>
  </si>
  <si>
    <t>WEMBLEY STADUM ACCSS CORRIDR (21259)-CAP</t>
  </si>
  <si>
    <t>SILVERTOWN WAY LAND ASSMBLY (016368)-CAP</t>
  </si>
  <si>
    <t>BIRCHAM DYSON BELL - CAPITAL</t>
  </si>
  <si>
    <t>GVA GRIMLEY - CAPITAL</t>
  </si>
  <si>
    <t>HAMMONDS - CAPITAL</t>
  </si>
  <si>
    <t>JONES LANG LASALLE - CAPITAL</t>
  </si>
  <si>
    <t>THE PLANNING INSPECTORATE - CAPITAL</t>
  </si>
  <si>
    <t>WHITE YOUNG GREEN - CAPITAL</t>
  </si>
  <si>
    <t>BIRSE CIVILS - CAPITAL</t>
  </si>
  <si>
    <t>BOWLING &amp; CO SOLICITORS - CAPITAL</t>
  </si>
  <si>
    <t>CLARKE BOND (SOUTH EAST) LIMITED - CAP</t>
  </si>
  <si>
    <t>DLA PIPER - CAPITAL</t>
  </si>
  <si>
    <t>LB OF NEWHAM - CAPITAL</t>
  </si>
  <si>
    <t>MCDOWALLS CHARTERED SURVEYORS - CAPITAL</t>
  </si>
  <si>
    <t>TURNER &amp; TOWNSEND COST MANAGEMENT - CAP</t>
  </si>
  <si>
    <t>TURNER &amp; TOWNSEND MNGT SOLUTIONS LTD-CAP</t>
  </si>
  <si>
    <t>DRIVERS JONAS - CAPITAL</t>
  </si>
  <si>
    <t>COLIN BUCHANAN - CAPITAL</t>
  </si>
  <si>
    <t>EMAPSITE - CAPITAL</t>
  </si>
  <si>
    <t>HAWKINS BROWN - CAPITAL</t>
  </si>
  <si>
    <t>HCLA - CAPITAL</t>
  </si>
  <si>
    <t>HYDER - CAPITAL</t>
  </si>
  <si>
    <t>AECOM PLANNING - CAPITAL</t>
  </si>
  <si>
    <t>AMPM DESIGN &amp; BUILD (26023) - CAPITAL</t>
  </si>
  <si>
    <t>BV INVESTMENTS (26071) - CAPITAL</t>
  </si>
  <si>
    <t>CLAYS LNE RESI&amp;TRVLLRS LB NWHM(6014)-CAP</t>
  </si>
  <si>
    <t>CLEARUN LTD (CF PAT GLADWELL)(25945)-CAP</t>
  </si>
  <si>
    <t>DERRICK ANTHNY PRICE THTCHD HSE26056-CAP</t>
  </si>
  <si>
    <t>ECONOMETRIC LIMITED (25951) - CAPITAL</t>
  </si>
  <si>
    <t>JARROY OF LONDON (26033) - CAPITAL</t>
  </si>
  <si>
    <t>KESSLERS INVESTMENT LIMITED (25995)-CAP</t>
  </si>
  <si>
    <t>LB OF NEWHAM (25938) - CAPITAL</t>
  </si>
  <si>
    <t>MCFEN HAULAGE &amp; PLANT LTD (25944) - CAP</t>
  </si>
  <si>
    <t>MCFEN PLANT LTD (25948) - CAPITAL</t>
  </si>
  <si>
    <t>NXEA (FORMERLY ONE RAILWAY) (25932) -CAP</t>
  </si>
  <si>
    <t>ORANGE (26080) - CAPITAL</t>
  </si>
  <si>
    <t>OVERSEAS PLSTC IMPRT EXPRT LTD25960-CAP</t>
  </si>
  <si>
    <t>ROOFF GROUP LTD (26101) - CAPITAL</t>
  </si>
  <si>
    <t>THOMAS BERNARD MCFEELY (02653600) - CAP</t>
  </si>
  <si>
    <t>VENUS ASSET MANAGEMENT (26103) - CAPITAL</t>
  </si>
  <si>
    <t>WANIS LIMITED (26098) - CAPITAL</t>
  </si>
  <si>
    <t>AMALGAMTED CLOSED CONTRACTS - CAPITAL</t>
  </si>
  <si>
    <t>HARRINGAY MEAT TRADERS (26102) - CAPITAL</t>
  </si>
  <si>
    <t>LB OF WALTHAM FOREST(26090) - CAPITAL</t>
  </si>
  <si>
    <t>MASON PEARSON BROS LIMITED (25950) - CAP</t>
  </si>
  <si>
    <t>OCCUPIERS FLAT B,189 HIGH ST (26028)-CAP</t>
  </si>
  <si>
    <t>VITESSE (26004) - CAPITAL</t>
  </si>
  <si>
    <t>GB MACKS SKIPS (25990) - CAPITAL</t>
  </si>
  <si>
    <t>JC DECAUX LTD (25956) - CAPITAL</t>
  </si>
  <si>
    <t>PALL MALL INVESTMENTS (LOND)LTD26048-CAP</t>
  </si>
  <si>
    <t>PARKES GALVNZNG LTD WEDGE GROUP26104-CAP</t>
  </si>
  <si>
    <t>A &amp; A SELF STORAGE (25929) - CAPITAL</t>
  </si>
  <si>
    <t>AT8 SCAFFOLDING (26061) - CAPITAL</t>
  </si>
  <si>
    <t>BARRYBRIANSHEILABRWSTRCOURTVLLE25971-CAP</t>
  </si>
  <si>
    <t>BOC GASES (25935) - CAPITAL</t>
  </si>
  <si>
    <t>BOW MAINTENANCE &amp; LANDSCAPES (26017)-CAP</t>
  </si>
  <si>
    <t>BREWSTERS WASTE MANAGEMENT (25958) - CAP</t>
  </si>
  <si>
    <t>BUILDBASE LTD (25952) - CAPITAL</t>
  </si>
  <si>
    <t>CASTLEMART (LB NEWHAM) (25965) - CAPITAL</t>
  </si>
  <si>
    <t>D&amp;C GLASS&amp;GLZNG (DAVID SHPPRD(25993)-CAP</t>
  </si>
  <si>
    <t>DIEBELIUS BUILDERS LTD (26013) - CAPITAL</t>
  </si>
  <si>
    <t>DOMINION MOSAIC &amp; TILE CO (26059)-CAP</t>
  </si>
  <si>
    <t>GLADQUOTE LTD CF.SABRELEAGUE 26046-CAP</t>
  </si>
  <si>
    <t>KENDON PACKGNG GRP PLC H CRMACY26063-CAP</t>
  </si>
  <si>
    <t>MASTPINE LIMITED (LEVINE) (26009) - CAP</t>
  </si>
  <si>
    <t>SABRELEAGUE LTD CF. GLADQUOTE 26050-CAP</t>
  </si>
  <si>
    <t>TITAN ADVERTISING (25969) - CAPITAL</t>
  </si>
  <si>
    <t>ALPHACHOICE LIMITED (26060) - CAPITAL</t>
  </si>
  <si>
    <t>CAPITAL DAIRY CO LTD (25997) - CAPITAL</t>
  </si>
  <si>
    <t>FINEPOINT ESTATE LTD LANDREGAL 26057-CAP</t>
  </si>
  <si>
    <t>LUCKY WHOLESALE LTD (26045) - CAPITAL</t>
  </si>
  <si>
    <t>MOSS BROS GROUP PLC (25936) - CAPITAL</t>
  </si>
  <si>
    <t>MR A GODLEMAN (26026) - CAPITAL</t>
  </si>
  <si>
    <t>PAUL GREEN PRINTING LTD (25998) - CAP</t>
  </si>
  <si>
    <t>RANGER LIMITED [RASHID HASSAN] 25943-CAP</t>
  </si>
  <si>
    <t>ALAN DRUMMOND (26058) - CAPITAL</t>
  </si>
  <si>
    <t>ALPHA BSE (26064) - CAPITAL</t>
  </si>
  <si>
    <t>BLUEFOOT FOODS (25968) - CAPITAL</t>
  </si>
  <si>
    <t>GT TRANSPORT (26051) - CAPITAL</t>
  </si>
  <si>
    <t>HOO HING ORIENTAL FOODS (26100) - CAP</t>
  </si>
  <si>
    <t>HURLEY BROTHERS (PETER HURLEY) 26043-CAP</t>
  </si>
  <si>
    <t>JAPANESE STARS (26419) - CAPITAL</t>
  </si>
  <si>
    <t>JAYMAR FRIEGHT SERVICES LTD (26444)-CAP</t>
  </si>
  <si>
    <t>KOKONUT GROOVE (BABS AWOYEMI) 26022-CAP</t>
  </si>
  <si>
    <t>LANDREGAL LTD CF FINEPOINT EST 25986-CAP</t>
  </si>
  <si>
    <t>LONDON AND BOW FEES (26091) - CAPITAL</t>
  </si>
  <si>
    <t>MALIK MOHAMMED SARWAR (26020) - CAPITAL</t>
  </si>
  <si>
    <t>MANSUR HOMES (GREEN CROWN PTY) 26502-CAP</t>
  </si>
  <si>
    <t>OCCUPIERS FLAT B, 189 HIGH ST 26028-CAP</t>
  </si>
  <si>
    <t>ROBERTSON TAYLOR INSUR BROKERS 26053-CAP</t>
  </si>
  <si>
    <t>LEGAL FEES - OLYMPICS CPO</t>
  </si>
  <si>
    <t>SURVEYOR FEES -OLYMPICS CPO</t>
  </si>
  <si>
    <t>CONSULTANT FEES - OLYMPICS CPO</t>
  </si>
  <si>
    <t>OTHER PROFESSIONAL FEES - OLYMPICS CPO</t>
  </si>
  <si>
    <t>OLYMPIC OFFSITE CONSTRUCTN - CPO</t>
  </si>
  <si>
    <t>PCS- COMPULSORY PURCHASE ORDERS-CAP</t>
  </si>
  <si>
    <t>4 CHEQUERS CORNER - ACROFAME</t>
  </si>
  <si>
    <t>"8-12 CHEQUERS CORNER, ACROFAME"</t>
  </si>
  <si>
    <t>"34-38 NEW ROAD, DAS "</t>
  </si>
  <si>
    <t>"40 NEW ROAD, EARLCLOUD "</t>
  </si>
  <si>
    <t>"42-44 NEW ROAD, SOLARTRACK "</t>
  </si>
  <si>
    <t>NETWORK RAIL (WEMBLEY CPO)</t>
  </si>
  <si>
    <t>RE INTERNATIONAL (WEMBLEY CPO)</t>
  </si>
  <si>
    <t>LB NEWHAM  PLOTS 2 &amp; 6</t>
  </si>
  <si>
    <t>"FRANCES, QUARTERMAINE  PLOTS 32,33,34,3</t>
  </si>
  <si>
    <t>"ABBEY INVESTMENTS LTD  PLOTS 44,45,46 "</t>
  </si>
  <si>
    <t>EURO POSTERS/MAIDEN/CLEAR CHANNEL PLT 63</t>
  </si>
  <si>
    <t>DLR  PLOT 65 (SILVERTOWN WAY CPO)</t>
  </si>
  <si>
    <t>"NETWORK RAIL   PLOTS 65, 71 "</t>
  </si>
  <si>
    <t>"DEVLIN  PLOTS 66,67,68,69,70, 71 "</t>
  </si>
  <si>
    <t>MAIDEN (PRIMESITE)  PLOT 71</t>
  </si>
  <si>
    <t>"EDF ENERGY  PLOTS 80,81"</t>
  </si>
  <si>
    <t>SILVERTOWN WAY - LAND ASSEMBLY</t>
  </si>
  <si>
    <t>OLYMPIC CPO'S</t>
  </si>
  <si>
    <t>335 - A &amp; A SELF STORAGE</t>
  </si>
  <si>
    <t>1695 - ALAN DRUMMOND</t>
  </si>
  <si>
    <t>2557 - ALPHA BSE</t>
  </si>
  <si>
    <t>1951 - ALPHACHOICE LIMITED</t>
  </si>
  <si>
    <t>331 - AMPM DESIGN &amp; BUILD</t>
  </si>
  <si>
    <t>2053 - AT8 SCAFFOLDING</t>
  </si>
  <si>
    <t>"2073 - BARRY, BRIAN AND SHEILA BREWSTER</t>
  </si>
  <si>
    <t>1533 - BLUEFOOT FOODS- FKA CARIBBEAN FOO</t>
  </si>
  <si>
    <t>105 - BOC GASES</t>
  </si>
  <si>
    <t>2260 - BOW MAINTENANCE AND LANDSCAPES</t>
  </si>
  <si>
    <t>2047 - BREWSTERS WASTE MANAGEMENT</t>
  </si>
  <si>
    <t>3762 - BRITISH RAILWAYS BOARD RESIDUARY</t>
  </si>
  <si>
    <t>2125 - BTS PROJECT (DANIEL RUSSELL &amp; RAQ</t>
  </si>
  <si>
    <t>751 - BUILDBASE LTD</t>
  </si>
  <si>
    <t>"3764 - BV INVESTMENTS ADDITIONAL ""CLAI</t>
  </si>
  <si>
    <t>664 - CAPITAL DAIRY CO LTD</t>
  </si>
  <si>
    <t>3713 - CLAYS LANE RESIDENTS AND TRAVELLE</t>
  </si>
  <si>
    <t>1946 - CLEARUN LTD (CF PAT GLADWELL)</t>
  </si>
  <si>
    <t>593 - D &amp; C GLASS AND GLAZING (DAVID SHE</t>
  </si>
  <si>
    <t>1664 - DERRICK ANTHONY PRICE [SARA PRICE</t>
  </si>
  <si>
    <t>1611 - DIEBELIUS BUILDERS LTD</t>
  </si>
  <si>
    <t>3765 - DOCKLANDS LIGHT RAILWAY LIMITED A</t>
  </si>
  <si>
    <t>1945 - DOMINION MOSAIC &amp; TILE COMPANY LT</t>
  </si>
  <si>
    <t>2074 - ECONOMETRIC LIMITED</t>
  </si>
  <si>
    <t>246 - ETON MISSION ROWING CLUB LIMITED</t>
  </si>
  <si>
    <t>1666 - FINEPOINT ESTATES LIMITED (LANDRE</t>
  </si>
  <si>
    <t>487 - GB MACKS SKIPS</t>
  </si>
  <si>
    <t>197 - GLADQUOTE LIMITED (CF. SABRELEAGUE</t>
  </si>
  <si>
    <t>310 - GT TRANSPORT</t>
  </si>
  <si>
    <t>199 - HARRINGAY MEAT TRADERS</t>
  </si>
  <si>
    <t>LEGAL FEES - OLYMPICS CPO  UNALLOCABLE</t>
  </si>
  <si>
    <t>SURVEYOR FEES -OLYMPICS CPO UNALLOACBLE</t>
  </si>
  <si>
    <t>CONSULTANT FEES OLYMPICS CPO UNALLOCABLE</t>
  </si>
  <si>
    <t>MISC PROF FEES  OLYMPICS CPO UNALLOCABLE</t>
  </si>
  <si>
    <t>OLYMPIC OFFSITE CONSTRUCTION AND RETENTI</t>
  </si>
  <si>
    <t>OLYMPIC DELIVERY AUTHORITY INCOME</t>
  </si>
  <si>
    <t>61 - HOO HING ORIENTAL FOODS</t>
  </si>
  <si>
    <t>2124 - HURLEY BROTHERS (PETER HURLEY)</t>
  </si>
  <si>
    <t>1933 - JAPANESE STARS</t>
  </si>
  <si>
    <t>2687 - JARROY OF LONDON</t>
  </si>
  <si>
    <t>1621 - JAYMAR</t>
  </si>
  <si>
    <t>2433 - KENDON PACKAGING GROUP PLC (H COR</t>
  </si>
  <si>
    <t>764 - KESSLERS INVESTMENT LIMITED (KESSL</t>
  </si>
  <si>
    <t>183 - KOKONUT GROOVE (BABS AWOYEMI)</t>
  </si>
  <si>
    <t>594 - LANDREGAL LIMITED (CF FINEPOINT ES</t>
  </si>
  <si>
    <t>"3789 - LBWF ADDITIONAL ""CLAIM"" OUTSID</t>
  </si>
  <si>
    <t>"3790 - LONDON AND BOW FEES ADDITIONAL "</t>
  </si>
  <si>
    <t>93 - LUCKY WHOLESALE LTD</t>
  </si>
  <si>
    <t>2240 - MALIK MOHAMMED SARWAR</t>
  </si>
  <si>
    <t>2812 - MANSER HOMES (FORMER MARSHAM TYRE</t>
  </si>
  <si>
    <t>2918 - MASON PEARSON BROS LIMITED</t>
  </si>
  <si>
    <t>2241 - MASTPINE LIMITED (LEVINE)</t>
  </si>
  <si>
    <t>2904 - MCFEN HAULAGE &amp; PLANT LTD (J MCCA</t>
  </si>
  <si>
    <t>2906 - MCFEN PLANT LTD</t>
  </si>
  <si>
    <t>"3772 - MILAN ADDITIONAL ""CLAIM"" OUTSI</t>
  </si>
  <si>
    <t>354 - MOSS BROS GROUP PLC</t>
  </si>
  <si>
    <t>332 - MR A GODLEMAN</t>
  </si>
  <si>
    <t>634 - MRS ANNETTE SHIMONI (KING'S YARD)</t>
  </si>
  <si>
    <t>1976 - NXEA (FORMERLY ONE RAILWAY) (ON K</t>
  </si>
  <si>
    <t>"3775 - O2 (UK) LTD ADDITIONAL ""CLAIM""</t>
  </si>
  <si>
    <t>"2882 - OCCUPIERS OF FLAT B, 189 HIGH ST</t>
  </si>
  <si>
    <t>"3777 - ORANGE ADDITIONAL ""CLAIM"" OUTS</t>
  </si>
  <si>
    <t>1950 - OVERSEAS PLASTIC IMPORT EXPORT LI</t>
  </si>
  <si>
    <t>738 - PALMERS</t>
  </si>
  <si>
    <t>1986 - PARKES GALVANIZING LTD (WEDGE GRO</t>
  </si>
  <si>
    <t>2239 - PARTS PLAZA LTD</t>
  </si>
  <si>
    <t>258 - PAUL GREEN PRINTING LTD</t>
  </si>
  <si>
    <t>2871 - RANGER LIMITED [RASHID/ HASSAN]</t>
  </si>
  <si>
    <t>3779 - ROBERT HENRY JAMES HOWES &amp; MYRA A</t>
  </si>
  <si>
    <t>334 - ROBERTSON TAYLOR INSURANCE BROKERS</t>
  </si>
  <si>
    <t>1665 - ROOFF GROUP LTD</t>
  </si>
  <si>
    <t>279 - SABRELEAGUE LTD (CF. GLADQUOTE)</t>
  </si>
  <si>
    <t>3786 - SECRETARY OF STATE FOR TRANSPORT</t>
  </si>
  <si>
    <t>312 - SHENOLA BANQUETING SUITE (MR CELAL</t>
  </si>
  <si>
    <t>3728 - STAR CARS</t>
  </si>
  <si>
    <t>1663 - SWIFT BRICKWORK CONTRACTORS LIMIT</t>
  </si>
  <si>
    <t>2866 - THOMAS BERNARD MCFEELY</t>
  </si>
  <si>
    <t>1070 - TITAN ADVERTISING (MAIDEN OUTDOOR</t>
  </si>
  <si>
    <t>"3782 - T-MOBILE LTD ADDITIONAL ""CLAIM"</t>
  </si>
  <si>
    <t>"3783 - TRANSPORT FOR LONDON ADDITIONAL</t>
  </si>
  <si>
    <t>2419 - VENUS ASSET MANAGEMENT</t>
  </si>
  <si>
    <t>"3784 - VODAFONE ADDITIONAL ""CLAIM"" OU</t>
  </si>
  <si>
    <t>20 - WANIS LIMITED</t>
  </si>
  <si>
    <t>3718 - WATERDEN ROAD TRAVELLERS LB HACKN</t>
  </si>
  <si>
    <t>1622 - WORKFAME</t>
  </si>
  <si>
    <t>OTHER OLYMPIC CPO'S</t>
  </si>
  <si>
    <t>LTGDC  CPO SETTLEMENTS</t>
  </si>
  <si>
    <t>ALL LTGDC CPO SETTLEMENTS</t>
  </si>
  <si>
    <t>HSG &amp; LAND PROPERTY</t>
  </si>
  <si>
    <t>DIRECTORATE</t>
  </si>
  <si>
    <t>SECONDED STAFF - NON GROUP</t>
  </si>
  <si>
    <t>OTHER PROFESSIONAL FEES</t>
  </si>
  <si>
    <t>PLANNING SERVICES</t>
  </si>
  <si>
    <t>CULTURAL &amp; RELATED SERVICES</t>
  </si>
  <si>
    <t>FURNITURE &amp; EQUIPMENT</t>
  </si>
  <si>
    <t>Z_SUPPORT COSTS</t>
  </si>
  <si>
    <t>CONSULTANCY-PROJECT MANAGEMENT</t>
  </si>
  <si>
    <t>PUBLICATIONS &amp; PERIODICALS</t>
  </si>
  <si>
    <t>CORPORATE &amp; DEMOCRATIC CORE</t>
  </si>
  <si>
    <t>MANAGEMENT &amp; SUPPORT CONSULTANCY</t>
  </si>
  <si>
    <t>HIGHWAYS &amp; TRANSPORT SERVICES</t>
  </si>
  <si>
    <t>TELEPHONY FIXED</t>
  </si>
  <si>
    <t>LEGAL FEES</t>
  </si>
  <si>
    <t>STAFF TRAINING</t>
  </si>
  <si>
    <t>MONITORING OF PR AND SOCIAL MEDIA</t>
  </si>
  <si>
    <t>CENTRAL SERVICES</t>
  </si>
  <si>
    <t>COMPUTER HARDWARE</t>
  </si>
  <si>
    <t>CONSULTANCY-COMMISSIONED REPORT</t>
  </si>
  <si>
    <t>MANAGE IT SERVICES</t>
  </si>
  <si>
    <t>IT CONSULTANCY</t>
  </si>
  <si>
    <t>Z_CAPITAL</t>
  </si>
  <si>
    <t>CONSULTANCY  EVALUATION ASSESSMENT</t>
  </si>
  <si>
    <t>RESEARCH &amp; STUDY FEES</t>
  </si>
  <si>
    <t>CHILDREN'S &amp; EDUCATION SERVICES</t>
  </si>
  <si>
    <t>GVA GRIMLEY LTD T/A AVISON YOUNG</t>
  </si>
  <si>
    <t>PLANNING &amp; DEVELOPMENT CONSULTANCY</t>
  </si>
  <si>
    <t>EVERSHEDS</t>
  </si>
  <si>
    <t>BT SERVICE AGILITY</t>
  </si>
  <si>
    <t>LONDON BOROUGH OF LAMBETH</t>
  </si>
  <si>
    <t>CORPORATE DOCUMENT SERVICES LTD</t>
  </si>
  <si>
    <t>PRODUCTION ARTWORK AND DESIGN FOR MARKETING</t>
  </si>
  <si>
    <t>DEEPSTORE LIMITED</t>
  </si>
  <si>
    <t>PHOTOGRAPHY AND VIDEO DESIGN AND PRODUCTION</t>
  </si>
  <si>
    <t>HARROW COUNCIL</t>
  </si>
  <si>
    <t>AGENCY STAFF</t>
  </si>
  <si>
    <t>BUILDING MAINTENANCE &amp; REPAIRS</t>
  </si>
  <si>
    <t>PHOTOGRAPHY &amp; VIDEO</t>
  </si>
  <si>
    <t>CBRE MANAGED SERVICES LIMITED</t>
  </si>
  <si>
    <t>PROPERTY MANAGEMENT FEES</t>
  </si>
  <si>
    <t>EVENT MANAGEMENT FEE</t>
  </si>
  <si>
    <t>SOCIAL MEDIA AND DIGITAL ADVERTISING SPACE</t>
  </si>
  <si>
    <t>ST MUNGOS</t>
  </si>
  <si>
    <t>5TH STUDIO LTD</t>
  </si>
  <si>
    <t>TROWERS &amp; HAMLINS LLP</t>
  </si>
  <si>
    <t>WATERSIDE PLACES</t>
  </si>
  <si>
    <t>CAPITAL CITY COLLEGE GROUP</t>
  </si>
  <si>
    <t>HOTEL ACCOMMODATION</t>
  </si>
  <si>
    <t>COMPUTACENTER PLC</t>
  </si>
  <si>
    <t>OFFICE CLEANING</t>
  </si>
  <si>
    <t>HAYS ACCOUNTANCY PERSONNEL</t>
  </si>
  <si>
    <t>RECRUITMENT AGENCY FEES</t>
  </si>
  <si>
    <t>REED SPECIALIST RECRUITMENT LTD</t>
  </si>
  <si>
    <t>MISCELLANEOUS COSTS</t>
  </si>
  <si>
    <t>CROYDON COUNCIL</t>
  </si>
  <si>
    <t>LONDON BOROUGH OF WALTHAM FOREST</t>
  </si>
  <si>
    <t>HSG GRANTS TO REGISTERED PROVIDERS</t>
  </si>
  <si>
    <t>HSG GRANTS TO LOCAL AUTHORITIES</t>
  </si>
  <si>
    <t>WANDSWORTH COUNCIL</t>
  </si>
  <si>
    <t>LB OF HACKNEY LEARNING TRUST</t>
  </si>
  <si>
    <t>L B SOUTHWARK</t>
  </si>
  <si>
    <t>LB CAMDEN</t>
  </si>
  <si>
    <t>THE ADULT COLLEGE OF BARKING AND</t>
  </si>
  <si>
    <t>LONDON BOROUGH OF MERTON</t>
  </si>
  <si>
    <t>CITY OF WESTMINSTER COUNCIL</t>
  </si>
  <si>
    <t>SUTTON COLLEGE</t>
  </si>
  <si>
    <t>ADULT LEARNING LEWISHAM</t>
  </si>
  <si>
    <t>EAST SURREY COLLEGE CORPORATION</t>
  </si>
  <si>
    <t>RICHMOND &amp;HILLCROFT ADULT&amp;COMM COLG</t>
  </si>
  <si>
    <t>ROYAL BOR OF KINGSTON UPON THAMES</t>
  </si>
  <si>
    <t>SOUTH ESSEX COLG OF FURTHER&amp;HIGHER</t>
  </si>
  <si>
    <t>FREE TO LEARN LTD</t>
  </si>
  <si>
    <t>LONDON LEARNING CONSORTIUM</t>
  </si>
  <si>
    <t>LONDON SKILLS AND DEVELOPMENT NETWO</t>
  </si>
  <si>
    <t>Z_ERDF</t>
  </si>
  <si>
    <t>X_TAXATION AND NON-SPECIFIC GRANT INCOME AND EXPENDITURE</t>
  </si>
  <si>
    <t>X_FINANCING AND INVESTMENT INCOME AND EXPENDITURE</t>
  </si>
  <si>
    <t>Z_MIRS IN GEN FUND</t>
  </si>
  <si>
    <t>Z_MIRS MVMT IN EARMARKED RES</t>
  </si>
  <si>
    <t>Z_GLA MUST BE ZERO</t>
  </si>
  <si>
    <t>Z_FINANCIAL ACCG ENTRIES-REALLOCATE!!</t>
  </si>
  <si>
    <t>Z_FUND ACCOUNT</t>
  </si>
  <si>
    <t>POLICE SERVICES</t>
  </si>
  <si>
    <t>FIRE SERVICES</t>
  </si>
  <si>
    <t>Z_GLA</t>
  </si>
  <si>
    <t>Z_MIRS</t>
  </si>
  <si>
    <t>Z_NDR POOL MUST BE ZERO</t>
  </si>
  <si>
    <t>THAMES REACH</t>
  </si>
  <si>
    <t>COMM LOANS - MKT RATE%</t>
  </si>
  <si>
    <t>RED RADISH</t>
  </si>
  <si>
    <t>P&amp;P HOUSE KEEPING LIMITED</t>
  </si>
  <si>
    <t>HOUSING &amp; LAND SERVICES</t>
  </si>
  <si>
    <t>O2 UK LIMITED</t>
  </si>
  <si>
    <t>TELEPHONY MOBILE</t>
  </si>
  <si>
    <t>WOMBLE BOND DICKINSON (UK) LLP</t>
  </si>
  <si>
    <t>MOTT MACDONALD LIMITED</t>
  </si>
  <si>
    <t>CAPITAL</t>
  </si>
  <si>
    <t>GBM SERVICES LTD</t>
  </si>
  <si>
    <t>HOTELROOM CLEANING-NON STAFF</t>
  </si>
  <si>
    <t>ATKINS LIMITED</t>
  </si>
  <si>
    <t>ALL CLEAN GROUP</t>
  </si>
  <si>
    <t>TURNER &amp; TOWNSEND LLP</t>
  </si>
  <si>
    <t>GO TRAIN LIMITED</t>
  </si>
  <si>
    <t>BURLEIGH SEC. COLL.</t>
  </si>
  <si>
    <t>BOW TIE</t>
  </si>
  <si>
    <t>BYTES SOFTWARE SERVICES</t>
  </si>
  <si>
    <t>DISPOSAL FEES - LEGAL</t>
  </si>
  <si>
    <t>Fiscal Yr</t>
  </si>
  <si>
    <t>Cost Elem.</t>
  </si>
  <si>
    <t>Doc.type</t>
  </si>
  <si>
    <t>DocumentNo</t>
  </si>
  <si>
    <t>RefDocNo</t>
  </si>
  <si>
    <t>Purch.Doc.</t>
  </si>
  <si>
    <t>Val.in RC</t>
  </si>
  <si>
    <t>Postg Date</t>
  </si>
  <si>
    <t>Doc. Date</t>
  </si>
  <si>
    <t>BARNET SOUTHGATE COLLEGE</t>
  </si>
  <si>
    <t>CAPITAL ENTERPRISE</t>
  </si>
  <si>
    <t>MORLEY COLLEGE LONDON</t>
  </si>
  <si>
    <t>EALING HAMMERSMITH &amp; WEST LON COLL</t>
  </si>
  <si>
    <t>CITY LITERARY INSTITUTE</t>
  </si>
  <si>
    <t>BROMLEY COLG OF FURTHER&amp;HIGHER EDUC</t>
  </si>
  <si>
    <t>WORKING MEN'S COLLEGE</t>
  </si>
  <si>
    <t>LB OF HAMMERSMITH AND FULHAM</t>
  </si>
  <si>
    <t>LONDON BOROUGH OF HOUNSLOW</t>
  </si>
  <si>
    <t>LEARNING AND ENTERPRISE COLLEGE</t>
  </si>
  <si>
    <t>HARINGEY ADULT LEARNING SERVICE</t>
  </si>
  <si>
    <t>LONDON BOROUGH OF BROMLEY</t>
  </si>
  <si>
    <t>LONDON BOROUGH OF HILLINGDON</t>
  </si>
  <si>
    <t>NORTH EAST SURREY COL OF TECHNOLOGY</t>
  </si>
  <si>
    <t>ROYAL BOROUGH OF KENSINGTON&amp;CHELSEA</t>
  </si>
  <si>
    <t>ISLINGTON COUNCIL</t>
  </si>
  <si>
    <t>NORTH WARWICKSHIRE &amp; SOUTH LEICS CO</t>
  </si>
  <si>
    <t>LONDON BOROUGH OF HAVERING</t>
  </si>
  <si>
    <t>DCG ( TRADING AS DERBY COLLEGE GROU</t>
  </si>
  <si>
    <t>BSIX BROOKE HOUSE SIXTH FORM COLL.</t>
  </si>
  <si>
    <t>UNIVERSITY OF THE ARTS LONDON</t>
  </si>
  <si>
    <t>SOFTWARE MAINTENANCE</t>
  </si>
  <si>
    <t>OVE ARUP &amp; PARTNERS LTD</t>
  </si>
  <si>
    <t>COLLEGE OF WEST ANGLIA</t>
  </si>
  <si>
    <t>BRIDGWATER &amp; TAUNTON COLLEGE</t>
  </si>
  <si>
    <t>HARLOW COLLEGE</t>
  </si>
  <si>
    <t>ACTIVATE LEARNING</t>
  </si>
  <si>
    <t>SURREY ADULT LEARNING</t>
  </si>
  <si>
    <t>SIMPLY ONE STOP  T/A LEARN PLUS US</t>
  </si>
  <si>
    <t>RECRUITMENT ADVERTISING</t>
  </si>
  <si>
    <t>WRAGGE &amp; CO</t>
  </si>
  <si>
    <t>Sal Sac CTW</t>
  </si>
  <si>
    <t>Sal Sac CCV</t>
  </si>
  <si>
    <t>STAFF WELFARE BENEFITS</t>
  </si>
  <si>
    <t>PINNACLE PSG</t>
  </si>
  <si>
    <t>STRIVE TRAINING (LONDON) LIMITED</t>
  </si>
  <si>
    <t>MARKETING STRATEGY AND CONSULTANCY</t>
  </si>
  <si>
    <t>Redundancy &amp; Compromise Agreement</t>
  </si>
  <si>
    <t>SPP</t>
  </si>
  <si>
    <t>SSP</t>
  </si>
  <si>
    <t>ALLOWANCES</t>
  </si>
  <si>
    <t>OVERTIME</t>
  </si>
  <si>
    <t>Pay I/L Notice</t>
  </si>
  <si>
    <t>EXPENSES</t>
  </si>
  <si>
    <t>Gym Membership</t>
  </si>
  <si>
    <t>Bicycle Loan</t>
  </si>
  <si>
    <t>Rental Deposit</t>
  </si>
  <si>
    <t>Season Ticket</t>
  </si>
  <si>
    <t>Euro Pay Adj Tx</t>
  </si>
  <si>
    <t>Euro Pay Adj Gr</t>
  </si>
  <si>
    <t>FX Loan</t>
  </si>
  <si>
    <t>Advance</t>
  </si>
  <si>
    <t>NI Pay Adj</t>
  </si>
  <si>
    <t>Mobile Phone</t>
  </si>
  <si>
    <t xml:space="preserve">Newspapers  </t>
  </si>
  <si>
    <t>Pen Opt Out Ref</t>
  </si>
  <si>
    <t>Notional Tvl Cd</t>
  </si>
  <si>
    <t>Reset Grant NT</t>
  </si>
  <si>
    <t xml:space="preserve">Reset Grant </t>
  </si>
  <si>
    <t>Compensation NT</t>
  </si>
  <si>
    <t>Compensation</t>
  </si>
  <si>
    <t>Ind Panel Memb</t>
  </si>
  <si>
    <t>Overpayment NP</t>
  </si>
  <si>
    <t>Comp Agreement</t>
  </si>
  <si>
    <t>Newspapers(NI)</t>
  </si>
  <si>
    <t>Mobile Phone (NI)</t>
  </si>
  <si>
    <t xml:space="preserve">Jury Service </t>
  </si>
  <si>
    <t>Sh Parent Pay</t>
  </si>
  <si>
    <t>Actual SSP</t>
  </si>
  <si>
    <t>Am Pension Loan</t>
  </si>
  <si>
    <t>Chldcare Fee Ln</t>
  </si>
  <si>
    <t>AVIVA Pen Erngs</t>
  </si>
  <si>
    <t>C Care Voucher</t>
  </si>
  <si>
    <t>C Care Vouch NT</t>
  </si>
  <si>
    <t>Total Payments as per Payroll</t>
  </si>
  <si>
    <t>Citizenshp Loan</t>
  </si>
  <si>
    <t>HERBERT SMITH LLP</t>
  </si>
  <si>
    <t>MONTAGU EVANS LLP</t>
  </si>
  <si>
    <t>ELECTRICITY</t>
  </si>
  <si>
    <t>LOUDSOUND</t>
  </si>
  <si>
    <t>ONE HOUSING GROUP LIMITED</t>
  </si>
  <si>
    <t>GRANGEWALK DEVELOPMENTS LIMITED</t>
  </si>
  <si>
    <t>DYNAMIC TRAINING UK LIMITED</t>
  </si>
  <si>
    <t>LONDON BOROUGH OF EALING</t>
  </si>
  <si>
    <t>CGI IT UK LTD</t>
  </si>
  <si>
    <t>RICHMOND  COUNCIL</t>
  </si>
  <si>
    <t>LONDON BOROUGH OF REDBRIDGE</t>
  </si>
  <si>
    <t>LONDON BOROUGH OF ENFIELD</t>
  </si>
  <si>
    <t>HOTELQUALITYCLEANING</t>
  </si>
  <si>
    <t>DE HAVILLAND INFORMATION SERCS LTD</t>
  </si>
  <si>
    <t>PRINTING</t>
  </si>
  <si>
    <t>L B TOWER HAMLETS</t>
  </si>
  <si>
    <t>INTEROUTE NETWORKS LTD</t>
  </si>
  <si>
    <t>PADDINGTON WALK LIMITED</t>
  </si>
  <si>
    <t>HSG-ROUGH SLEEPING</t>
  </si>
  <si>
    <t>LONDON BOROUGH SOUTHWARK</t>
  </si>
  <si>
    <t>INCOME MAXIMISATION EXPENSES</t>
  </si>
  <si>
    <t>JAMES ANDREW RESIDENTIAL LTD</t>
  </si>
  <si>
    <t>LONDON BOROUGH OF BARNET</t>
  </si>
  <si>
    <t>ECOTRICITY</t>
  </si>
  <si>
    <t>LB HOUNSLOW</t>
  </si>
  <si>
    <t>PLANNING FEES</t>
  </si>
  <si>
    <t>LONDON COUNCILS</t>
  </si>
  <si>
    <t>CANCOM UK LIMITED</t>
  </si>
  <si>
    <t>BURGES SALMON LLP</t>
  </si>
  <si>
    <t>BERWIN LEIGHTON PAISNER</t>
  </si>
  <si>
    <t>LAND/GROUND RENTS</t>
  </si>
  <si>
    <t>Corp Card</t>
  </si>
  <si>
    <t>NATWEST CORPORATE CREDIT CARD</t>
  </si>
  <si>
    <t>Publications &amp; Perio</t>
  </si>
  <si>
    <t>NLE - GRANT PAYMENT</t>
  </si>
  <si>
    <t>ANTHOLOGY STRATFORD MILL LIMITED</t>
  </si>
  <si>
    <t>LAMBERT SMITH HAMPTON</t>
  </si>
  <si>
    <t>JACK MORTON WORLDWIDE</t>
  </si>
  <si>
    <t>LONDON BOROUGH OF BARKING &amp; DAGENHA</t>
  </si>
  <si>
    <t>CONTINGENT GRANT-EXT ORG</t>
  </si>
  <si>
    <t>LONDON BOROUGH OF BRENT</t>
  </si>
  <si>
    <t>ADDLESHAW GODDARD LLP</t>
  </si>
  <si>
    <t>EXTERNAL MEETING ROOM HIRE &amp; EXPENSES</t>
  </si>
  <si>
    <t>EAGLE WHARF RTM COMPANY LTD</t>
  </si>
  <si>
    <t>LONDON BOROUGH OF ISLINGTON</t>
  </si>
  <si>
    <t>DELOITTE MCS LIMITED</t>
  </si>
  <si>
    <t>EALING ADULT LEARNING</t>
  </si>
  <si>
    <t>MEDIAEDGE:CIA</t>
  </si>
  <si>
    <t>A NEW DIRECTION LONDON LTD</t>
  </si>
  <si>
    <t>REDCENTRIC</t>
  </si>
  <si>
    <t>HARDWARE MAINTENANCE</t>
  </si>
  <si>
    <t>EALING HAMMERSMITH &amp; W LONDON COLL</t>
  </si>
  <si>
    <t>THRIVE TRAINING LIMITED</t>
  </si>
  <si>
    <t>L B HAMMERSMITH &amp; FULHAM</t>
  </si>
  <si>
    <t>HALFORDS LTD</t>
  </si>
  <si>
    <t>PRD</t>
  </si>
  <si>
    <t>ASPERITY EMPLOYEE BENEFITS LTD</t>
  </si>
  <si>
    <t>CHILDCARE VOUCHERS</t>
  </si>
  <si>
    <t>PURE</t>
  </si>
  <si>
    <t>WSP UK LIMITED</t>
  </si>
  <si>
    <t>HEART PRODUCTIONS LIMITED</t>
  </si>
  <si>
    <t>PRAXIS SUSTAINABILITY CONSULTING</t>
  </si>
  <si>
    <t>WATERLOO HUB HOTEL &amp; SUITES</t>
  </si>
  <si>
    <t>UNITE ONE LONDON DRY CLEANERS</t>
  </si>
  <si>
    <t>AGILE CENTRE LIMITED</t>
  </si>
  <si>
    <t>NUMIKO LTD</t>
  </si>
  <si>
    <t>PRECISE MEDIA MONITORING LTD</t>
  </si>
  <si>
    <t>MACEGREEN CONSULTING LIMITED</t>
  </si>
  <si>
    <t>DEPAUL UK</t>
  </si>
  <si>
    <t>THE FACTORY PROJECT</t>
  </si>
  <si>
    <t>BE FIRST (REGENERATION) LTD</t>
  </si>
  <si>
    <t>ALEXANDRA PALACE TRADING LTD</t>
  </si>
  <si>
    <t>VOCATIONAL SKILLS SOLUTIONS LIMITED</t>
  </si>
  <si>
    <t>THE SALVATION ARMY TRUSTEE COMPANY</t>
  </si>
  <si>
    <t>LONDON BOROUGH OF HACKNEY</t>
  </si>
  <si>
    <t>MAYORS OFFICE OF POLICING AND CRIME</t>
  </si>
  <si>
    <t>POWER UP NORTH LONDON</t>
  </si>
  <si>
    <t>RATES</t>
  </si>
  <si>
    <t>PROBRAND LTD</t>
  </si>
  <si>
    <t>REPOWERING LONDON</t>
  </si>
  <si>
    <t>TWIN TRAINING INTERNATIONAL</t>
  </si>
  <si>
    <t>IDOX SOFTWARE LTD</t>
  </si>
  <si>
    <t>INTERNAL AUDIT FEES</t>
  </si>
  <si>
    <t>UNIVERSITY OF WEST LONDON</t>
  </si>
  <si>
    <t>GATENBYSANDERSON LIMITED</t>
  </si>
  <si>
    <t>BURO HAPPOLD LTD</t>
  </si>
  <si>
    <t>NILE BRIDGEMAN</t>
  </si>
  <si>
    <t>ANNE STUDD QC</t>
  </si>
  <si>
    <t>THE EDIBLE BUS STOP LTD</t>
  </si>
  <si>
    <t>CONTINENTAL DRIFTS LTD</t>
  </si>
  <si>
    <t>NUFFIELD HEALTH</t>
  </si>
  <si>
    <t>CITY GATEWAY LTD</t>
  </si>
  <si>
    <t>PRINTING FOR MARKETING MATERIALS</t>
  </si>
  <si>
    <t>WRITERZ AND SCRIBEZ CIC</t>
  </si>
  <si>
    <t>MAGPIE DANCE</t>
  </si>
  <si>
    <t>YES OUTDOORS</t>
  </si>
  <si>
    <t>MARTINSPEED</t>
  </si>
  <si>
    <t>GEOFF ALLTIMES</t>
  </si>
  <si>
    <t>GIGL</t>
  </si>
  <si>
    <t>EMERGENCY EXIT ARTS LTD</t>
  </si>
  <si>
    <t>WGC LIMITED</t>
  </si>
  <si>
    <t>JLR COMMERCIAL LAUNDRY</t>
  </si>
  <si>
    <t>MHR INTERNATIONAL UK LTD</t>
  </si>
  <si>
    <t>PICK N DROP DRY CLEANERS</t>
  </si>
  <si>
    <t>IRISH FILM LONDON</t>
  </si>
  <si>
    <t>TURLEY ASSOCIATES LTD</t>
  </si>
  <si>
    <t>ARC SEVEN COMMUNICATIONS</t>
  </si>
  <si>
    <t>DOCUMENT ARCHIVE &amp; STORAGE</t>
  </si>
  <si>
    <t>NORTHGATE PUBLIC SERVICES (UK) LTD</t>
  </si>
  <si>
    <t>TOTAL CONFLICT MANAGEMENT LTD</t>
  </si>
  <si>
    <t>ARCHITECTUREDOINGPLACE</t>
  </si>
  <si>
    <t>Other Professnl Fees</t>
  </si>
  <si>
    <t>Managed IT Services</t>
  </si>
  <si>
    <t>PROPERTY CONSULTANCY  ECONOMIC APPRAISALS</t>
  </si>
  <si>
    <t>DENTONS UKMEA LLP</t>
  </si>
  <si>
    <t>HARRIS INSTALLATIONS SERVICES LTD</t>
  </si>
  <si>
    <t>PORT OF LONDON AUTHORITY</t>
  </si>
  <si>
    <t>RENDALL &amp; RITTNER LIMITED</t>
  </si>
  <si>
    <t>416 MANCHESTER ROAD</t>
  </si>
  <si>
    <t>PPM GREENWICH LTD</t>
  </si>
  <si>
    <t>PSL PRINT MANAGEMENT LTD</t>
  </si>
  <si>
    <t>ISG FIT OUT LTD</t>
  </si>
  <si>
    <t>TAVERN QUAY RTM COMPANY LIMITED</t>
  </si>
  <si>
    <t>BARNET AND SOUTHGATE COLLEGE</t>
  </si>
  <si>
    <t>INSPIRED SUTTON LTD</t>
  </si>
  <si>
    <t>GQ PROPERTY MANAGEMENT</t>
  </si>
  <si>
    <t>LONDON HOTEL GROUP LTD</t>
  </si>
  <si>
    <t>SOUTHBANK CENTRE ENTERPRISES LTD</t>
  </si>
  <si>
    <t>WEST END QUAY RTM CO LTD</t>
  </si>
  <si>
    <t>URBAN DEVELOPME</t>
  </si>
  <si>
    <t>CAMWAY FACILITIES MAINTENANCE LTD</t>
  </si>
  <si>
    <t>HORTICULTURAL EXPENSES</t>
  </si>
  <si>
    <t>BETTER BANKSIDE</t>
  </si>
  <si>
    <t>WALTHAM INTERNATIONAL COLLEGE LTD</t>
  </si>
  <si>
    <t>NHS NEL CSU</t>
  </si>
  <si>
    <t>SANCTUARY SUPPORTED LIVING</t>
  </si>
  <si>
    <t>MAXIMUS UK SERVICES LIMITED</t>
  </si>
  <si>
    <t>LDN HAIRDRESSING APPRENT'SHIP ACDMY</t>
  </si>
  <si>
    <t>FA GROUP LTD</t>
  </si>
  <si>
    <t>NORTH LONDON PARTNERSHIP LTD</t>
  </si>
  <si>
    <t>ADFIELD HARVEY LTD</t>
  </si>
  <si>
    <t>LONDON BOROUGH OF CAMDEN</t>
  </si>
  <si>
    <t>EDUCATION DEVELOPMENT TRUST</t>
  </si>
  <si>
    <t>VOLUNTEERING MATTERS CHARITY</t>
  </si>
  <si>
    <t>JETTY COURT RTM COMPANY LIMITED</t>
  </si>
  <si>
    <t>F M CONWAY LTD</t>
  </si>
  <si>
    <t>PROSPECTS SERVICES</t>
  </si>
  <si>
    <t>ACCOR UK ECONOMY HOTELS LIMITED</t>
  </si>
  <si>
    <t>NATIONAL INFRASTRUCTURE COMMISSION</t>
  </si>
  <si>
    <t>HIGH TREES COMMUNITY DEV. TRUST</t>
  </si>
  <si>
    <t>BIG CREATIVE TRAINING LTD</t>
  </si>
  <si>
    <t>JGA LIMITED T/A THE JGA GROUP</t>
  </si>
  <si>
    <t>ESRI (UK) LIMITED</t>
  </si>
  <si>
    <t>ACARA MANAGEMENT LIMITED</t>
  </si>
  <si>
    <t>CITY OF WESTMINSTER</t>
  </si>
  <si>
    <t>R.B KENSINGTON &amp; CHELSEA</t>
  </si>
  <si>
    <t>LONDON BOROUGH OF SUTTON</t>
  </si>
  <si>
    <t>KAMARIO LIMITED</t>
  </si>
  <si>
    <t>NEW HORIZON YOUTH CENTRE</t>
  </si>
  <si>
    <t>JOHN LYON'S CHARITY</t>
  </si>
  <si>
    <t>CROMWOOD HOUSING LTD</t>
  </si>
  <si>
    <t>PAYMENT CARD SOLUTIONS (UK) LTD</t>
  </si>
  <si>
    <t>PROXIMA GR PROPERTIES LIMITED</t>
  </si>
  <si>
    <t>CRYSTAL PALACE COMMUNITY TRUST</t>
  </si>
  <si>
    <t>AMULET(CHURCHILL SEC SOLUTIONS) LTD</t>
  </si>
  <si>
    <t>SECURITY SERVICES (GUARDS)</t>
  </si>
  <si>
    <t>TALENTINO LTD</t>
  </si>
  <si>
    <t>3RD SECTOR CONSORTIA MANAGEMENT LLP</t>
  </si>
  <si>
    <t>LB OF NEWHAM</t>
  </si>
  <si>
    <t>15BILLIONEBP</t>
  </si>
  <si>
    <t>STEER</t>
  </si>
  <si>
    <t>RS EVENTS &amp; TRAFFIC MANAGEMENT LTD</t>
  </si>
  <si>
    <t>GROUNDWORK UK</t>
  </si>
  <si>
    <t>LB WALTHAM FOREST COUNCIL</t>
  </si>
  <si>
    <t>CHESTERTON PRIMARY SCHOOL</t>
  </si>
  <si>
    <t>HYDER CONSULTING (UK) LTD</t>
  </si>
  <si>
    <t>STREETGAMES UK LTD</t>
  </si>
  <si>
    <t>CROYDON VOLUNTARY ACTION</t>
  </si>
  <si>
    <t>UNIVERSITY OF SUSSEX</t>
  </si>
  <si>
    <t>COMMUNITYRENEWABLEENERGYWANDSWORTH</t>
  </si>
  <si>
    <t>LONDON BOROUGH OF NEWHAM</t>
  </si>
  <si>
    <t>LB BARNET ELECTORAL SERVICES</t>
  </si>
  <si>
    <t>EALING ELECTORAL SERVICES</t>
  </si>
  <si>
    <t>ENFIELD ELECTORAL SERVICES</t>
  </si>
  <si>
    <t>LEWISHAM ELECTORAL SERVICES</t>
  </si>
  <si>
    <t>HAVERING ELECTORAL SERVICES</t>
  </si>
  <si>
    <t>LAMBETH ELECTORAL SERVICES</t>
  </si>
  <si>
    <t>WANDSWORTH ELECTORAL SERVICES</t>
  </si>
  <si>
    <t>CATALYST IN COMMUNITITES</t>
  </si>
  <si>
    <t>POWER TO CHANGE</t>
  </si>
  <si>
    <t>LONDON TRAINING AND EMPLOYMENT NETW</t>
  </si>
  <si>
    <t>RINOVA LTD</t>
  </si>
  <si>
    <t>ST LUKE WITH HOLY TRINITY</t>
  </si>
  <si>
    <t>CROYDON ELECTORAL SERVICES</t>
  </si>
  <si>
    <t>SOLACE WOMEN'S AID</t>
  </si>
  <si>
    <t>LONDON SCHOOL OF MOSAIC</t>
  </si>
  <si>
    <t>TOTAL CLEAN SERVICES LTD</t>
  </si>
  <si>
    <t>LONDON BOROUGH OF CROYDON</t>
  </si>
  <si>
    <t>LONDON GREEN PARTY</t>
  </si>
  <si>
    <t>CONSERVATIVE LONDON MAYORAL</t>
  </si>
  <si>
    <t>THE LABOUR PARTY</t>
  </si>
  <si>
    <t>TOILETS4LONDON</t>
  </si>
  <si>
    <t>JRSA</t>
  </si>
  <si>
    <t>ART AND POETRY INSTALLATIONS AND PROGRAMMES</t>
  </si>
  <si>
    <t>LONDON BOROUGH OF BARKING</t>
  </si>
  <si>
    <t>URBAN PARTNERSHIP GROUP</t>
  </si>
  <si>
    <t>THE WOODLAND TRUST</t>
  </si>
  <si>
    <t>THE FORWARD TRUST</t>
  </si>
  <si>
    <t>BLACK TRAINING ENTERPRISE G. -BTEG</t>
  </si>
  <si>
    <t>HAVAS PEOPLE LIMITED</t>
  </si>
  <si>
    <t>DWAYNE SIMPSON FOUNDATION</t>
  </si>
  <si>
    <t>ABIANDA</t>
  </si>
  <si>
    <t>MILLWALL COMMUNITY TRUST</t>
  </si>
  <si>
    <t>NEIGHBOURLY LAB</t>
  </si>
  <si>
    <t>TIM GRAY CONSULTANCY LTD.</t>
  </si>
  <si>
    <t>PRAXIS</t>
  </si>
  <si>
    <t>SURREY DOCKS FARM PROVIDENT SOC LTD</t>
  </si>
  <si>
    <t>AVISON YOUNG WORKPLACE LIMITED</t>
  </si>
  <si>
    <t>LEWISHAM YOUTH THEATRE</t>
  </si>
  <si>
    <t>EALING COMMUNITY VOLUNTARY SERVICE</t>
  </si>
  <si>
    <t>FRENFORD CLUBS</t>
  </si>
  <si>
    <t>FUTURE CLIMATE</t>
  </si>
  <si>
    <t>BLONSTEIN &amp; ASSOCIATES</t>
  </si>
  <si>
    <t>DN&amp;CO</t>
  </si>
  <si>
    <t>UK BUSINESS ANGELS ASSOCIATION</t>
  </si>
  <si>
    <t>ADOBE SYSTEMS SOFTWARE IRELAND LIMI</t>
  </si>
  <si>
    <t>LINDA ROCCO</t>
  </si>
  <si>
    <t>MARCHAM PUBLISHING</t>
  </si>
  <si>
    <t>RADICAL RECRUIT CIC</t>
  </si>
  <si>
    <t>ST JOHN'S KENSAL GREEN</t>
  </si>
  <si>
    <t>LIVITY LIMITED</t>
  </si>
  <si>
    <t>CIPFA</t>
  </si>
  <si>
    <t>BROWSER LONDON LTD</t>
  </si>
  <si>
    <t>BOP CONSULTING</t>
  </si>
  <si>
    <t>PCC SS PHILIP &amp; JAMES, WHITTON</t>
  </si>
  <si>
    <t>SUTTON ELECTORAL SERVICES</t>
  </si>
  <si>
    <t>MELISSA MURPHY</t>
  </si>
  <si>
    <t>NEW LONDON ARCHITECTURE LTD</t>
  </si>
  <si>
    <t>LONDON LIBERAL DEMOCRATS</t>
  </si>
  <si>
    <t>INFOCUS</t>
  </si>
  <si>
    <t>HEALTH &amp; SAFETY PEST CONTROL</t>
  </si>
  <si>
    <t>MAX ASSOCIATES (HOLDINGS LTD)</t>
  </si>
  <si>
    <t>SQW CONSULTING</t>
  </si>
  <si>
    <t>EMILY GARDNER</t>
  </si>
  <si>
    <t>SNAP GROUP LIMITED</t>
  </si>
  <si>
    <t>FACTIVA LIMITED</t>
  </si>
  <si>
    <t>CHARLES TAYLOR ADJUSTING</t>
  </si>
  <si>
    <t>WYG MANAGEMENT SERVICES</t>
  </si>
  <si>
    <t>HEALTH &amp; SAFETY SYSTEMS &amp; ASSURANCE</t>
  </si>
  <si>
    <t>BANNER GROUP LIMITED</t>
  </si>
  <si>
    <t>STATIONERY</t>
  </si>
  <si>
    <t>ST MARY ISLINGTON PCC</t>
  </si>
  <si>
    <t>ACAA</t>
  </si>
  <si>
    <t>CHOCOLATE FILMS LTD</t>
  </si>
  <si>
    <t>VOYAGE</t>
  </si>
  <si>
    <t>PRICEWATERHOUSECOOPERS LLP</t>
  </si>
  <si>
    <t>BLOSSOMS HEALTHCARE LLP</t>
  </si>
  <si>
    <t>DIGITAL ID LTD</t>
  </si>
  <si>
    <t>EXPENSES PAID TO THIRD PARTIES</t>
  </si>
  <si>
    <t>LUISA SIEIRO DESIGN</t>
  </si>
  <si>
    <t>OPEN DATA INSTITUTE</t>
  </si>
  <si>
    <t>AVENUES YOUTH PROJECT</t>
  </si>
  <si>
    <t>CELINE FORTENBACHER-POPLAWSKA</t>
  </si>
  <si>
    <t>OSBORNE CLARKE</t>
  </si>
  <si>
    <t>HONEST ATHLETE LTD</t>
  </si>
  <si>
    <t>GEOPLACE LLP</t>
  </si>
  <si>
    <t>FIDDLER OF LONDON</t>
  </si>
  <si>
    <t>MVP WORKSHOPS</t>
  </si>
  <si>
    <t>TRACSIS TRAFFIC DATA LTD</t>
  </si>
  <si>
    <t>ADAMS &amp; SUTHERLAND</t>
  </si>
  <si>
    <t>NURTURE LANDSCAPES LTD</t>
  </si>
  <si>
    <t>WILLOWFIELD SCHOOL</t>
  </si>
  <si>
    <t>MACCREANOR LAVINGTON</t>
  </si>
  <si>
    <t>DATA HOSTING EMAIL DESIGN AND TRANSMISSION INC SMS</t>
  </si>
  <si>
    <t>NEOPOST LTD</t>
  </si>
  <si>
    <t>QDOS CONTRACTOR</t>
  </si>
  <si>
    <t>LINGVOHOUSE</t>
  </si>
  <si>
    <t>WEALDBSL</t>
  </si>
  <si>
    <t>VIC LENTAIGNE</t>
  </si>
  <si>
    <t>TIMOTHY PITT-PAYNE</t>
  </si>
  <si>
    <t>LANE GRAHAM SOLICITORS</t>
  </si>
  <si>
    <t>BRIDGE EMPLOYMENT LAW SOLICITORS</t>
  </si>
  <si>
    <t>SIMONS RODKIN SOLICITORS</t>
  </si>
  <si>
    <t>THOMPSON SOLICITORS</t>
  </si>
  <si>
    <t>SALTWORKS LAW</t>
  </si>
  <si>
    <t>LEE BOLTON MONIER WILLIAMS</t>
  </si>
  <si>
    <t>EXPRESS SOLICITORS LTD</t>
  </si>
  <si>
    <t>GLEN BIRCHALL</t>
  </si>
  <si>
    <t>ENVIRONMENTAL MGMT PUBLISHING LTD</t>
  </si>
  <si>
    <t>LUMEN TECHNOLOGIES UK LIMITED</t>
  </si>
  <si>
    <t>HIRE SAFE SOLUTIONS</t>
  </si>
  <si>
    <t>CONFERENCES &amp; SEMINARS</t>
  </si>
  <si>
    <t>ROYAL DOCK LEARNING &amp; ACTIVITY CTR</t>
  </si>
  <si>
    <t>EXTERNAL EVENTS ROADS SHOWS AND FACE TO FACE</t>
  </si>
  <si>
    <t>Zurich Municipal</t>
  </si>
  <si>
    <t>MAY 21 Main</t>
  </si>
  <si>
    <t>MAY 21 Supp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</si>
</sst>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4" formatCode="_-&quot;£&quot;* #,##0.00_-;\-&quot;£&quot;* #,##0.00_-;_-&quot;£&quot;* &quot;-&quot;??_-;_-@_-"/>
    <numFmt numFmtId="43" formatCode="_-* #,##0.00_-;\-* #,##0.00_-;_-* &quot;-&quot;??_-;_-@_-"/>
    <numFmt numFmtId="164" formatCode="dd\ mmm\ \ yyyy"/>
    <numFmt numFmtId="165" formatCode="#,##0.00;[Red]\(#,##0.00\)"/>
    <numFmt numFmtId="166" formatCode="dd\ mmmm\ yyyy"/>
    <numFmt numFmtId="167" formatCode="_(* #,##0.00_);_(* \(#,##0.00\);_(* &quot;-&quot;??_);_(@_)"/>
    <numFmt numFmtId="168" formatCode="#,##0;[Red]\(#,##0\)"/>
    <numFmt numFmtId="169" formatCode="#,##0.00;[Red]#,##0.00"/>
    <numFmt numFmtId="170" formatCode="_-* #,##0.00\ _D_M_-;\-* #,##0.00\ _D_M_-;_-* &quot;-&quot;??\ _D_M_-;_-@_-"/>
    <numFmt numFmtId="171" formatCode="_-* #,##0.00_-;[Red]* \(#,##0.00\)_-;_-* &quot;-&quot;??_-;_-@_-"/>
    <numFmt numFmtId="172" formatCode="_-* #,##0.00;[Red]\(#,##0.00\);_-* &quot;-&quot;??_-;_-@_-"/>
    <numFmt numFmtId="173" formatCode="mmm\ yyyy"/>
    <numFmt numFmtId="174" formatCode="_-* #,##0.00_-;[Black]* \(#,##0.00\)_-;_-* &quot;-&quot;??_-;_-@_-"/>
    <numFmt numFmtId="175" formatCode="_-* #,##0.00;[Black]\(#,##0.00\);_-* &quot;-&quot;??_-;_-@_-"/>
    <numFmt numFmtId="176" formatCode="_-* #,##0_-;[Red]\(#,##0\)_-;_-* &quot;-&quot;??_-;_-@_-"/>
    <numFmt numFmtId="177" formatCode="#,##0;[Red]\(#,##0;\-"/>
    <numFmt numFmtId="178" formatCode="&quot;£&quot;#,##0.00"/>
  </numFmts>
  <fonts count="113">
    <font>
      <sz val="8"/>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b/>
      <sz val="10"/>
      <name val="Arial"/>
      <family val="2"/>
    </font>
    <font>
      <sz val="11"/>
      <color indexed="8"/>
      <name val="Calibri"/>
      <family val="2"/>
    </font>
    <font>
      <sz val="11"/>
      <color indexed="9"/>
      <name val="Calibri"/>
      <family val="2"/>
    </font>
    <font>
      <sz val="11"/>
      <color indexed="37"/>
      <name val="Calibri"/>
      <family val="2"/>
    </font>
    <font>
      <sz val="12"/>
      <color indexed="20"/>
      <name val="Arial"/>
      <family val="2"/>
    </font>
    <font>
      <sz val="11"/>
      <color indexed="20"/>
      <name val="Calibri"/>
      <family val="2"/>
    </font>
    <font>
      <b/>
      <sz val="11"/>
      <color indexed="17"/>
      <name val="Calibri"/>
      <family val="2"/>
    </font>
    <font>
      <b/>
      <sz val="11"/>
      <color indexed="52"/>
      <name val="Calibri"/>
      <family val="2"/>
    </font>
    <font>
      <b/>
      <sz val="11"/>
      <color indexed="9"/>
      <name val="Calibri"/>
      <family val="2"/>
    </font>
    <font>
      <b/>
      <sz val="11"/>
      <color indexed="8"/>
      <name val="Calibri"/>
      <family val="2"/>
    </font>
    <font>
      <i/>
      <sz val="11"/>
      <color indexed="23"/>
      <name val="Calibri"/>
      <family val="2"/>
    </font>
    <font>
      <sz val="11"/>
      <color indexed="17"/>
      <name val="Calibri"/>
      <family val="2"/>
    </font>
    <font>
      <b/>
      <sz val="15"/>
      <color indexed="62"/>
      <name val="Calibri"/>
      <family val="2"/>
    </font>
    <font>
      <b/>
      <sz val="15"/>
      <color indexed="56"/>
      <name val="Calibri"/>
      <family val="2"/>
    </font>
    <font>
      <b/>
      <sz val="13"/>
      <color indexed="62"/>
      <name val="Calibri"/>
      <family val="2"/>
    </font>
    <font>
      <b/>
      <sz val="13"/>
      <color indexed="56"/>
      <name val="Calibri"/>
      <family val="2"/>
    </font>
    <font>
      <b/>
      <sz val="11"/>
      <color indexed="62"/>
      <name val="Calibri"/>
      <family val="2"/>
    </font>
    <font>
      <b/>
      <sz val="11"/>
      <color indexed="56"/>
      <name val="Calibri"/>
      <family val="2"/>
    </font>
    <font>
      <u/>
      <sz val="8.4"/>
      <color indexed="12"/>
      <name val="Arial"/>
      <family val="2"/>
    </font>
    <font>
      <sz val="11"/>
      <color indexed="48"/>
      <name val="Calibri"/>
      <family val="2"/>
    </font>
    <font>
      <sz val="11"/>
      <color indexed="62"/>
      <name val="Calibri"/>
      <family val="2"/>
    </font>
    <font>
      <sz val="11"/>
      <color indexed="52"/>
      <name val="Calibri"/>
      <family val="2"/>
    </font>
    <font>
      <sz val="11"/>
      <color indexed="60"/>
      <name val="Calibri"/>
      <family val="2"/>
    </font>
    <font>
      <sz val="12"/>
      <color indexed="8"/>
      <name val="Arial"/>
      <family val="2"/>
    </font>
    <font>
      <sz val="10"/>
      <color indexed="8"/>
      <name val="Arial"/>
      <family val="2"/>
    </font>
    <font>
      <sz val="11"/>
      <color indexed="8"/>
      <name val="Comic Sans MS"/>
      <family val="2"/>
    </font>
    <font>
      <b/>
      <sz val="11"/>
      <color indexed="63"/>
      <name val="Calibri"/>
      <family val="2"/>
    </font>
    <font>
      <sz val="8"/>
      <color indexed="62"/>
      <name val="Arial"/>
      <family val="2"/>
    </font>
    <font>
      <b/>
      <sz val="8"/>
      <color indexed="8"/>
      <name val="Arial"/>
      <family val="2"/>
    </font>
    <font>
      <sz val="8"/>
      <color indexed="8"/>
      <name val="Arial"/>
      <family val="2"/>
    </font>
    <font>
      <sz val="19"/>
      <name val="Arial"/>
      <family val="2"/>
    </font>
    <font>
      <sz val="8"/>
      <color indexed="14"/>
      <name val="Arial"/>
      <family val="2"/>
    </font>
    <font>
      <b/>
      <sz val="18"/>
      <color indexed="62"/>
      <name val="Cambria"/>
      <family val="2"/>
    </font>
    <font>
      <b/>
      <sz val="18"/>
      <color indexed="56"/>
      <name val="Cambria"/>
      <family val="2"/>
    </font>
    <font>
      <sz val="11"/>
      <color indexed="14"/>
      <name val="Calibri"/>
      <family val="2"/>
    </font>
    <font>
      <sz val="11"/>
      <color indexed="10"/>
      <name val="Calibri"/>
      <family val="2"/>
    </font>
    <font>
      <sz val="9"/>
      <name val="Calibri"/>
      <family val="2"/>
      <scheme val="minor"/>
    </font>
    <font>
      <b/>
      <sz val="9"/>
      <name val="Calibri"/>
      <family val="2"/>
      <scheme val="minor"/>
    </font>
    <font>
      <b/>
      <sz val="9"/>
      <color indexed="8"/>
      <name val="Calibri"/>
      <family val="2"/>
      <scheme val="minor"/>
    </font>
    <font>
      <sz val="9"/>
      <name val="Calibri"/>
      <family val="2"/>
    </font>
    <font>
      <b/>
      <sz val="9"/>
      <name val="Calibri"/>
      <family val="2"/>
    </font>
    <font>
      <b/>
      <sz val="9"/>
      <color indexed="8"/>
      <name val="Calibri"/>
      <family val="2"/>
    </font>
    <font>
      <b/>
      <i/>
      <sz val="9"/>
      <name val="Calibri"/>
      <family val="2"/>
    </font>
    <font>
      <sz val="10"/>
      <name val="Arial"/>
      <family val="2"/>
    </font>
    <font>
      <sz val="9"/>
      <color indexed="81"/>
      <name val="Tahoma"/>
      <family val="2"/>
    </font>
    <font>
      <b/>
      <sz val="9"/>
      <color indexed="81"/>
      <name val="Tahoma"/>
      <family val="2"/>
    </font>
    <font>
      <b/>
      <u/>
      <sz val="12"/>
      <name val="Arial"/>
      <family val="2"/>
    </font>
    <font>
      <sz val="10"/>
      <color theme="1"/>
      <name val="Arial"/>
      <family val="2"/>
    </font>
    <font>
      <u/>
      <sz val="10"/>
      <color theme="10"/>
      <name val="Arial"/>
      <family val="2"/>
    </font>
    <font>
      <u/>
      <sz val="11"/>
      <color theme="10"/>
      <name val="Calibri"/>
      <family val="2"/>
      <scheme val="minor"/>
    </font>
    <font>
      <sz val="10"/>
      <color rgb="FF000000"/>
      <name val="Arial"/>
      <family val="2"/>
    </font>
    <font>
      <sz val="10"/>
      <name val="Foundry Form Sans"/>
    </font>
    <font>
      <sz val="10"/>
      <name val="Arial"/>
      <family val="2"/>
    </font>
    <font>
      <b/>
      <sz val="11"/>
      <color theme="1"/>
      <name val="Calibri"/>
      <family val="2"/>
      <scheme val="minor"/>
    </font>
    <font>
      <sz val="11"/>
      <color rgb="FFFF0000"/>
      <name val="Calibri"/>
      <family val="2"/>
      <scheme val="minor"/>
    </font>
    <font>
      <sz val="8"/>
      <color rgb="FFFF0000"/>
      <name val="Arial"/>
      <family val="2"/>
    </font>
    <font>
      <sz val="8"/>
      <name val="Arial"/>
      <family val="2"/>
    </font>
    <font>
      <sz val="11"/>
      <color rgb="FF006100"/>
      <name val="Calibri"/>
      <family val="2"/>
      <scheme val="minor"/>
    </font>
    <font>
      <sz val="8"/>
      <color rgb="FF000000"/>
      <name val="Arial"/>
      <family val="2"/>
    </font>
    <font>
      <sz val="8"/>
      <name val="Calibri"/>
      <family val="2"/>
      <scheme val="minor"/>
    </font>
    <font>
      <b/>
      <i/>
      <sz val="9"/>
      <color rgb="FFFF0000"/>
      <name val="Calibri"/>
      <family val="2"/>
      <scheme val="minor"/>
    </font>
    <font>
      <b/>
      <i/>
      <sz val="8"/>
      <color indexed="8"/>
      <name val="Calibri"/>
      <family val="2"/>
      <scheme val="minor"/>
    </font>
    <font>
      <b/>
      <i/>
      <sz val="8"/>
      <name val="Calibri"/>
      <family val="2"/>
      <scheme val="minor"/>
    </font>
    <font>
      <sz val="10"/>
      <name val="Calibri"/>
      <family val="2"/>
      <scheme val="minor"/>
    </font>
    <font>
      <b/>
      <i/>
      <sz val="11"/>
      <color indexed="8"/>
      <name val="Calibri"/>
      <family val="2"/>
    </font>
    <font>
      <sz val="11"/>
      <name val="Calibri"/>
      <family val="2"/>
    </font>
    <font>
      <b/>
      <sz val="11"/>
      <name val="Calibri"/>
      <family val="2"/>
    </font>
    <font>
      <b/>
      <sz val="10"/>
      <color indexed="8"/>
      <name val="Calibri"/>
      <family val="2"/>
    </font>
    <font>
      <sz val="10"/>
      <color indexed="8"/>
      <name val="Calibri"/>
      <family val="2"/>
    </font>
    <font>
      <sz val="10"/>
      <name val="Calibri"/>
      <family val="2"/>
    </font>
    <font>
      <sz val="12"/>
      <color theme="1"/>
      <name val="Arial"/>
      <family val="2"/>
    </font>
    <font>
      <sz val="11"/>
      <name val="Arial"/>
      <family val="2"/>
    </font>
    <font>
      <b/>
      <i/>
      <sz val="11"/>
      <color theme="1"/>
      <name val="Calibri"/>
      <family val="2"/>
      <scheme val="minor"/>
    </font>
    <font>
      <b/>
      <u/>
      <sz val="11"/>
      <name val="Calibri"/>
      <family val="2"/>
      <scheme val="minor"/>
    </font>
    <font>
      <b/>
      <sz val="11"/>
      <name val="Calibri"/>
      <family val="2"/>
      <scheme val="minor"/>
    </font>
    <font>
      <b/>
      <sz val="11"/>
      <color indexed="8"/>
      <name val="Calibri"/>
      <family val="2"/>
      <scheme val="minor"/>
    </font>
    <font>
      <sz val="11"/>
      <color indexed="8"/>
      <name val="Calibri"/>
      <family val="2"/>
      <scheme val="minor"/>
    </font>
    <font>
      <sz val="11"/>
      <color theme="10"/>
      <name val="Calibri"/>
      <family val="2"/>
      <scheme val="minor"/>
    </font>
    <font>
      <sz val="11"/>
      <name val="Calibri"/>
      <family val="2"/>
      <scheme val="minor"/>
    </font>
    <font>
      <i/>
      <sz val="11"/>
      <name val="Calibri"/>
      <family val="2"/>
      <scheme val="minor"/>
    </font>
    <font>
      <b/>
      <sz val="16"/>
      <name val="Calibri"/>
      <family val="2"/>
      <scheme val="minor"/>
    </font>
    <font>
      <b/>
      <i/>
      <sz val="11"/>
      <name val="Calibri"/>
      <family val="2"/>
      <scheme val="minor"/>
    </font>
    <font>
      <i/>
      <sz val="11"/>
      <name val="Calibri"/>
      <family val="2"/>
    </font>
    <font>
      <i/>
      <sz val="10"/>
      <color theme="1"/>
      <name val="Calibri"/>
      <family val="2"/>
      <scheme val="minor"/>
    </font>
    <font>
      <b/>
      <i/>
      <sz val="11"/>
      <color indexed="8"/>
      <name val="Calibri"/>
      <family val="2"/>
      <scheme val="minor"/>
    </font>
    <font>
      <b/>
      <sz val="8"/>
      <color theme="0"/>
      <name val="Arial"/>
      <family val="2"/>
    </font>
    <font>
      <sz val="8"/>
      <color theme="0"/>
      <name val="Arial"/>
      <family val="2"/>
    </font>
    <font>
      <i/>
      <sz val="8"/>
      <color theme="0"/>
      <name val="Arial"/>
      <family val="2"/>
    </font>
    <font>
      <u/>
      <sz val="8"/>
      <name val="Arial"/>
      <family val="2"/>
    </font>
    <font>
      <b/>
      <sz val="10"/>
      <name val="Calibri"/>
      <family val="2"/>
      <scheme val="minor"/>
    </font>
    <font>
      <sz val="10"/>
      <color indexed="8"/>
      <name val="Calibri"/>
      <family val="2"/>
      <scheme val="minor"/>
    </font>
    <font>
      <b/>
      <i/>
      <sz val="14"/>
      <name val="Calibri"/>
      <family val="2"/>
      <scheme val="minor"/>
    </font>
    <font>
      <b/>
      <i/>
      <sz val="10"/>
      <color theme="0"/>
      <name val="Calibri"/>
      <family val="2"/>
      <scheme val="minor"/>
    </font>
  </fonts>
  <fills count="84">
    <fill>
      <patternFill patternType="none"/>
    </fill>
    <fill>
      <patternFill patternType="gray125"/>
    </fill>
    <fill>
      <patternFill patternType="solid">
        <fgColor indexed="60"/>
      </patternFill>
    </fill>
    <fill>
      <patternFill patternType="solid">
        <fgColor indexed="4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1"/>
        <bgColor indexed="61"/>
      </patternFill>
    </fill>
    <fill>
      <patternFill patternType="solid">
        <fgColor indexed="44"/>
        <bgColor indexed="44"/>
      </patternFill>
    </fill>
    <fill>
      <patternFill patternType="solid">
        <fgColor indexed="22"/>
        <bgColor indexed="22"/>
      </patternFill>
    </fill>
    <fill>
      <patternFill patternType="solid">
        <fgColor indexed="54"/>
        <bgColor indexed="54"/>
      </patternFill>
    </fill>
    <fill>
      <patternFill patternType="solid">
        <fgColor indexed="58"/>
        <bgColor indexed="58"/>
      </patternFill>
    </fill>
    <fill>
      <patternFill patternType="solid">
        <fgColor indexed="48"/>
        <bgColor indexed="48"/>
      </patternFill>
    </fill>
    <fill>
      <patternFill patternType="solid">
        <fgColor indexed="62"/>
      </patternFill>
    </fill>
    <fill>
      <patternFill patternType="solid">
        <fgColor indexed="31"/>
        <bgColor indexed="31"/>
      </patternFill>
    </fill>
    <fill>
      <patternFill patternType="solid">
        <fgColor indexed="15"/>
        <bgColor indexed="15"/>
      </patternFill>
    </fill>
    <fill>
      <patternFill patternType="solid">
        <fgColor indexed="40"/>
        <bgColor indexed="40"/>
      </patternFill>
    </fill>
    <fill>
      <patternFill patternType="solid">
        <fgColor indexed="45"/>
        <bgColor indexed="45"/>
      </patternFill>
    </fill>
    <fill>
      <patternFill patternType="solid">
        <fgColor indexed="25"/>
        <bgColor indexed="25"/>
      </patternFill>
    </fill>
    <fill>
      <patternFill patternType="solid">
        <fgColor indexed="10"/>
      </patternFill>
    </fill>
    <fill>
      <patternFill patternType="solid">
        <fgColor indexed="60"/>
        <bgColor indexed="60"/>
      </patternFill>
    </fill>
    <fill>
      <patternFill patternType="solid">
        <fgColor indexed="41"/>
        <bgColor indexed="41"/>
      </patternFill>
    </fill>
    <fill>
      <patternFill patternType="solid">
        <fgColor indexed="11"/>
        <bgColor indexed="11"/>
      </patternFill>
    </fill>
    <fill>
      <patternFill patternType="solid">
        <fgColor indexed="50"/>
        <bgColor indexed="50"/>
      </patternFill>
    </fill>
    <fill>
      <patternFill patternType="solid">
        <fgColor indexed="57"/>
        <bgColor indexed="57"/>
      </patternFill>
    </fill>
    <fill>
      <patternFill patternType="solid">
        <fgColor indexed="57"/>
      </patternFill>
    </fill>
    <fill>
      <patternFill patternType="solid">
        <fgColor indexed="55"/>
        <bgColor indexed="55"/>
      </patternFill>
    </fill>
    <fill>
      <patternFill patternType="solid">
        <fgColor indexed="18"/>
        <bgColor indexed="18"/>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53"/>
        <bgColor indexed="53"/>
      </patternFill>
    </fill>
    <fill>
      <patternFill patternType="solid">
        <fgColor indexed="53"/>
      </patternFill>
    </fill>
    <fill>
      <patternFill patternType="solid">
        <fgColor indexed="35"/>
        <bgColor indexed="35"/>
      </patternFill>
    </fill>
    <fill>
      <patternFill patternType="solid">
        <fgColor indexed="22"/>
      </patternFill>
    </fill>
    <fill>
      <patternFill patternType="solid">
        <fgColor indexed="23"/>
        <bgColor indexed="64"/>
      </patternFill>
    </fill>
    <fill>
      <patternFill patternType="solid">
        <fgColor indexed="55"/>
      </patternFill>
    </fill>
    <fill>
      <patternFill patternType="lightUp">
        <fgColor indexed="9"/>
        <bgColor indexed="24"/>
      </patternFill>
    </fill>
    <fill>
      <patternFill patternType="lightUp">
        <fgColor indexed="9"/>
        <bgColor indexed="55"/>
      </patternFill>
    </fill>
    <fill>
      <patternFill patternType="lightUp">
        <fgColor indexed="9"/>
        <bgColor indexed="12"/>
      </patternFill>
    </fill>
    <fill>
      <patternFill patternType="lightUp">
        <fgColor indexed="9"/>
        <bgColor indexed="29"/>
      </patternFill>
    </fill>
    <fill>
      <patternFill patternType="lightUp">
        <fgColor indexed="9"/>
        <bgColor indexed="57"/>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12"/>
      </patternFill>
    </fill>
    <fill>
      <patternFill patternType="solid">
        <fgColor indexed="50"/>
      </patternFill>
    </fill>
    <fill>
      <patternFill patternType="lightUp">
        <fgColor indexed="48"/>
        <bgColor indexed="41"/>
      </patternFill>
    </fill>
    <fill>
      <patternFill patternType="solid">
        <fgColor indexed="54"/>
      </patternFill>
    </fill>
    <fill>
      <patternFill patternType="solid">
        <fgColor indexed="40"/>
      </patternFill>
    </fill>
    <fill>
      <patternFill patternType="solid">
        <fgColor indexed="41"/>
      </patternFill>
    </fill>
    <fill>
      <patternFill patternType="solid">
        <fgColor indexed="23"/>
      </patternFill>
    </fill>
    <fill>
      <patternFill patternType="solid">
        <fgColor indexed="9"/>
      </patternFill>
    </fill>
    <fill>
      <patternFill patternType="solid">
        <fgColor indexed="26"/>
        <bgColor indexed="64"/>
      </patternFill>
    </fill>
    <fill>
      <patternFill patternType="solid">
        <fgColor indexed="9"/>
        <bgColor indexed="64"/>
      </patternFill>
    </fill>
    <fill>
      <patternFill patternType="solid">
        <fgColor indexed="31"/>
        <bgColor indexed="64"/>
      </patternFill>
    </fill>
    <fill>
      <patternFill patternType="solid">
        <fgColor indexed="15"/>
      </patternFill>
    </fill>
    <fill>
      <patternFill patternType="solid">
        <fgColor indexed="20"/>
      </patternFill>
    </fill>
    <fill>
      <patternFill patternType="solid">
        <fgColor rgb="FFFFFF00"/>
        <bgColor indexed="64"/>
      </patternFill>
    </fill>
    <fill>
      <patternFill patternType="solid">
        <fgColor rgb="FFFFFFCC"/>
      </patternFill>
    </fill>
    <fill>
      <patternFill patternType="solid">
        <fgColor rgb="FF00FF00"/>
        <bgColor indexed="64"/>
      </patternFill>
    </fill>
    <fill>
      <patternFill patternType="solid">
        <fgColor rgb="FFC6EFCE"/>
      </patternFill>
    </fill>
    <fill>
      <patternFill patternType="solid">
        <fgColor indexed="9"/>
        <bgColor indexed="8"/>
      </patternFill>
    </fill>
    <fill>
      <patternFill patternType="solid">
        <fgColor theme="0"/>
        <bgColor indexed="64"/>
      </patternFill>
    </fill>
    <fill>
      <patternFill patternType="solid">
        <fgColor indexed="22"/>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theme="0"/>
        <bgColor indexed="8"/>
      </patternFill>
    </fill>
    <fill>
      <patternFill patternType="solid">
        <fgColor theme="0" tint="-4.9989318521683403E-2"/>
        <bgColor indexed="64"/>
      </patternFill>
    </fill>
    <fill>
      <patternFill patternType="solid">
        <fgColor theme="1"/>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rgb="FF00CCFF"/>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18"/>
      </left>
      <right style="thin">
        <color indexed="18"/>
      </right>
      <top style="thin">
        <color indexed="18"/>
      </top>
      <bottom style="thin">
        <color indexed="18"/>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62"/>
      </bottom>
      <diagonal/>
    </border>
    <border>
      <left/>
      <right/>
      <top/>
      <bottom style="thick">
        <color indexed="58"/>
      </bottom>
      <diagonal/>
    </border>
    <border>
      <left/>
      <right/>
      <top/>
      <bottom style="thick">
        <color indexed="22"/>
      </bottom>
      <diagonal/>
    </border>
    <border>
      <left/>
      <right/>
      <top/>
      <bottom style="medium">
        <color indexed="58"/>
      </bottom>
      <diagonal/>
    </border>
    <border>
      <left/>
      <right/>
      <top/>
      <bottom style="medium">
        <color indexed="30"/>
      </bottom>
      <diagonal/>
    </border>
    <border>
      <left/>
      <right/>
      <top/>
      <bottom style="double">
        <color indexed="17"/>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8"/>
      </left>
      <right style="thin">
        <color indexed="8"/>
      </right>
      <top style="thin">
        <color indexed="8"/>
      </top>
      <bottom style="thin">
        <color indexed="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right/>
      <top style="thin">
        <color indexed="48"/>
      </top>
      <bottom style="double">
        <color indexed="48"/>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top style="thin">
        <color indexed="64"/>
      </top>
      <bottom/>
      <diagonal/>
    </border>
    <border>
      <left style="thin">
        <color indexed="64"/>
      </left>
      <right style="thin">
        <color indexed="64"/>
      </right>
      <top style="thin">
        <color indexed="64"/>
      </top>
      <bottom style="double">
        <color indexed="64"/>
      </bottom>
      <diagonal/>
    </border>
    <border>
      <left/>
      <right style="thin">
        <color indexed="64"/>
      </right>
      <top style="hair">
        <color indexed="64"/>
      </top>
      <bottom style="hair">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right/>
      <top/>
      <bottom style="medium">
        <color theme="0"/>
      </bottom>
      <diagonal/>
    </border>
    <border>
      <left/>
      <right/>
      <top style="medium">
        <color theme="0"/>
      </top>
      <bottom style="medium">
        <color theme="0"/>
      </bottom>
      <diagonal/>
    </border>
    <border>
      <left/>
      <right/>
      <top style="medium">
        <color theme="0"/>
      </top>
      <bottom/>
      <diagonal/>
    </border>
    <border>
      <left style="thin">
        <color indexed="64"/>
      </left>
      <right style="medium">
        <color theme="0"/>
      </right>
      <top style="thin">
        <color indexed="64"/>
      </top>
      <bottom style="thin">
        <color indexed="64"/>
      </bottom>
      <diagonal/>
    </border>
    <border>
      <left style="medium">
        <color theme="0"/>
      </left>
      <right style="thin">
        <color indexed="64"/>
      </right>
      <top style="thin">
        <color indexed="64"/>
      </top>
      <bottom style="thin">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0"/>
      </left>
      <right style="thin">
        <color indexed="0"/>
      </right>
      <top style="thin">
        <color indexed="0"/>
      </top>
      <bottom style="thin">
        <color indexed="0"/>
      </bottom>
      <diagonal/>
    </border>
  </borders>
  <cellStyleXfs count="3154">
    <xf numFmtId="0" fontId="0" fillId="2" borderId="0"/>
    <xf numFmtId="0" fontId="16" fillId="0" borderId="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1" borderId="0" applyNumberFormat="0" applyBorder="0" applyAlignment="0" applyProtection="0"/>
    <xf numFmtId="0" fontId="22" fillId="22"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6" borderId="0" applyNumberFormat="0" applyBorder="0" applyAlignment="0" applyProtection="0"/>
    <xf numFmtId="0" fontId="21" fillId="27" borderId="0" applyNumberFormat="0" applyBorder="0" applyAlignment="0" applyProtection="0"/>
    <xf numFmtId="0" fontId="21" fillId="27" borderId="0" applyNumberFormat="0" applyBorder="0" applyAlignment="0" applyProtection="0"/>
    <xf numFmtId="0" fontId="21" fillId="28" borderId="0" applyNumberFormat="0" applyBorder="0" applyAlignment="0" applyProtection="0"/>
    <xf numFmtId="0" fontId="22" fillId="28"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1" fillId="31" borderId="0" applyNumberFormat="0" applyBorder="0" applyAlignment="0" applyProtection="0"/>
    <xf numFmtId="0" fontId="21" fillId="31" borderId="0" applyNumberFormat="0" applyBorder="0" applyAlignment="0" applyProtection="0"/>
    <xf numFmtId="0" fontId="21" fillId="32" borderId="0" applyNumberFormat="0" applyBorder="0" applyAlignment="0" applyProtection="0"/>
    <xf numFmtId="0" fontId="21" fillId="33" borderId="0" applyNumberFormat="0" applyBorder="0" applyAlignment="0" applyProtection="0"/>
    <xf numFmtId="0" fontId="21" fillId="33" borderId="0" applyNumberFormat="0" applyBorder="0" applyAlignment="0" applyProtection="0"/>
    <xf numFmtId="0" fontId="21" fillId="27" borderId="0" applyNumberFormat="0" applyBorder="0" applyAlignment="0" applyProtection="0"/>
    <xf numFmtId="0" fontId="22" fillId="34"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6" borderId="0" applyNumberFormat="0" applyBorder="0" applyAlignment="0" applyProtection="0"/>
    <xf numFmtId="0" fontId="22" fillId="36" borderId="0" applyNumberFormat="0" applyBorder="0" applyAlignment="0" applyProtection="0"/>
    <xf numFmtId="0" fontId="22" fillId="36" borderId="0" applyNumberFormat="0" applyBorder="0" applyAlignment="0" applyProtection="0"/>
    <xf numFmtId="0" fontId="22" fillId="36" borderId="0" applyNumberFormat="0" applyBorder="0" applyAlignment="0" applyProtection="0"/>
    <xf numFmtId="0" fontId="22" fillId="36" borderId="0" applyNumberFormat="0" applyBorder="0" applyAlignment="0" applyProtection="0"/>
    <xf numFmtId="0" fontId="22" fillId="36"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1" fillId="25" borderId="0" applyNumberFormat="0" applyBorder="0" applyAlignment="0" applyProtection="0"/>
    <xf numFmtId="0" fontId="21" fillId="25" borderId="0" applyNumberFormat="0" applyBorder="0" applyAlignment="0" applyProtection="0"/>
    <xf numFmtId="0" fontId="21" fillId="27" borderId="0" applyNumberFormat="0" applyBorder="0" applyAlignment="0" applyProtection="0"/>
    <xf numFmtId="0" fontId="21" fillId="37" borderId="0" applyNumberFormat="0" applyBorder="0" applyAlignment="0" applyProtection="0"/>
    <xf numFmtId="0" fontId="21" fillId="37" borderId="0" applyNumberFormat="0" applyBorder="0" applyAlignment="0" applyProtection="0"/>
    <xf numFmtId="0" fontId="21" fillId="20" borderId="0" applyNumberFormat="0" applyBorder="0" applyAlignment="0" applyProtection="0"/>
    <xf numFmtId="0" fontId="22" fillId="27" borderId="0" applyNumberFormat="0" applyBorder="0" applyAlignment="0" applyProtection="0"/>
    <xf numFmtId="0" fontId="22" fillId="38" borderId="0" applyNumberFormat="0" applyBorder="0" applyAlignment="0" applyProtection="0"/>
    <xf numFmtId="0" fontId="22" fillId="38" borderId="0" applyNumberFormat="0" applyBorder="0" applyAlignment="0" applyProtection="0"/>
    <xf numFmtId="0" fontId="22" fillId="38" borderId="0" applyNumberFormat="0" applyBorder="0" applyAlignment="0" applyProtection="0"/>
    <xf numFmtId="0" fontId="22" fillId="38" borderId="0" applyNumberFormat="0" applyBorder="0" applyAlignment="0" applyProtection="0"/>
    <xf numFmtId="0" fontId="22" fillId="38" borderId="0" applyNumberFormat="0" applyBorder="0" applyAlignment="0" applyProtection="0"/>
    <xf numFmtId="0" fontId="22" fillId="38" borderId="0" applyNumberFormat="0" applyBorder="0" applyAlignment="0" applyProtection="0"/>
    <xf numFmtId="0" fontId="22" fillId="38" borderId="0" applyNumberFormat="0" applyBorder="0" applyAlignment="0" applyProtection="0"/>
    <xf numFmtId="0" fontId="22" fillId="38"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38" borderId="0" applyNumberFormat="0" applyBorder="0" applyAlignment="0" applyProtection="0"/>
    <xf numFmtId="0" fontId="22" fillId="38" borderId="0" applyNumberFormat="0" applyBorder="0" applyAlignment="0" applyProtection="0"/>
    <xf numFmtId="0" fontId="22" fillId="38" borderId="0" applyNumberFormat="0" applyBorder="0" applyAlignment="0" applyProtection="0"/>
    <xf numFmtId="0" fontId="22" fillId="38" borderId="0" applyNumberFormat="0" applyBorder="0" applyAlignment="0" applyProtection="0"/>
    <xf numFmtId="0" fontId="21" fillId="32" borderId="0" applyNumberFormat="0" applyBorder="0" applyAlignment="0" applyProtection="0"/>
    <xf numFmtId="0" fontId="21" fillId="32" borderId="0" applyNumberFormat="0" applyBorder="0" applyAlignment="0" applyProtection="0"/>
    <xf numFmtId="0" fontId="21" fillId="19"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1" fillId="39" borderId="0" applyNumberFormat="0" applyBorder="0" applyAlignment="0" applyProtection="0"/>
    <xf numFmtId="0" fontId="21" fillId="39" borderId="0" applyNumberFormat="0" applyBorder="0" applyAlignment="0" applyProtection="0"/>
    <xf numFmtId="0" fontId="21" fillId="40" borderId="0" applyNumberFormat="0" applyBorder="0" applyAlignment="0" applyProtection="0"/>
    <xf numFmtId="0" fontId="21" fillId="40" borderId="0" applyNumberFormat="0" applyBorder="0" applyAlignment="0" applyProtection="0"/>
    <xf numFmtId="0" fontId="21" fillId="28" borderId="0" applyNumberFormat="0" applyBorder="0" applyAlignment="0" applyProtection="0"/>
    <xf numFmtId="0" fontId="22" fillId="41" borderId="0" applyNumberFormat="0" applyBorder="0" applyAlignment="0" applyProtection="0"/>
    <xf numFmtId="0" fontId="22" fillId="42" borderId="0" applyNumberFormat="0" applyBorder="0" applyAlignment="0" applyProtection="0"/>
    <xf numFmtId="0" fontId="22" fillId="42" borderId="0" applyNumberFormat="0" applyBorder="0" applyAlignment="0" applyProtection="0"/>
    <xf numFmtId="0" fontId="22" fillId="42" borderId="0" applyNumberFormat="0" applyBorder="0" applyAlignment="0" applyProtection="0"/>
    <xf numFmtId="0" fontId="22" fillId="42" borderId="0" applyNumberFormat="0" applyBorder="0" applyAlignment="0" applyProtection="0"/>
    <xf numFmtId="0" fontId="22" fillId="42" borderId="0" applyNumberFormat="0" applyBorder="0" applyAlignment="0" applyProtection="0"/>
    <xf numFmtId="0" fontId="22" fillId="42" borderId="0" applyNumberFormat="0" applyBorder="0" applyAlignment="0" applyProtection="0"/>
    <xf numFmtId="0" fontId="22" fillId="42" borderId="0" applyNumberFormat="0" applyBorder="0" applyAlignment="0" applyProtection="0"/>
    <xf numFmtId="0" fontId="22" fillId="42"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2" borderId="0" applyNumberFormat="0" applyBorder="0" applyAlignment="0" applyProtection="0"/>
    <xf numFmtId="0" fontId="22" fillId="42" borderId="0" applyNumberFormat="0" applyBorder="0" applyAlignment="0" applyProtection="0"/>
    <xf numFmtId="0" fontId="22" fillId="42" borderId="0" applyNumberFormat="0" applyBorder="0" applyAlignment="0" applyProtection="0"/>
    <xf numFmtId="0" fontId="22" fillId="42" borderId="0" applyNumberFormat="0" applyBorder="0" applyAlignment="0" applyProtection="0"/>
    <xf numFmtId="0" fontId="23" fillId="39" borderId="0" applyNumberFormat="0" applyBorder="0" applyAlignment="0" applyProtection="0"/>
    <xf numFmtId="0" fontId="23" fillId="39" borderId="0" applyNumberFormat="0" applyBorder="0" applyAlignment="0" applyProtection="0"/>
    <xf numFmtId="0" fontId="23" fillId="39" borderId="0" applyNumberFormat="0" applyBorder="0" applyAlignment="0" applyProtection="0"/>
    <xf numFmtId="0" fontId="23" fillId="39" borderId="0" applyNumberFormat="0" applyBorder="0" applyAlignment="0" applyProtection="0"/>
    <xf numFmtId="0" fontId="23" fillId="39" borderId="0" applyNumberFormat="0" applyBorder="0" applyAlignment="0" applyProtection="0"/>
    <xf numFmtId="0" fontId="23" fillId="39" borderId="0" applyNumberFormat="0" applyBorder="0" applyAlignment="0" applyProtection="0"/>
    <xf numFmtId="0" fontId="23" fillId="39" borderId="0" applyNumberFormat="0" applyBorder="0" applyAlignment="0" applyProtection="0"/>
    <xf numFmtId="0" fontId="23" fillId="39" borderId="0" applyNumberFormat="0" applyBorder="0" applyAlignment="0" applyProtection="0"/>
    <xf numFmtId="0" fontId="24"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4" fillId="5" borderId="0" applyNumberFormat="0" applyBorder="0" applyAlignment="0" applyProtection="0"/>
    <xf numFmtId="0" fontId="25" fillId="5" borderId="0" applyNumberFormat="0" applyBorder="0" applyAlignment="0" applyProtection="0"/>
    <xf numFmtId="0" fontId="24" fillId="5" borderId="0" applyNumberFormat="0" applyBorder="0" applyAlignment="0" applyProtection="0"/>
    <xf numFmtId="0" fontId="25"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5"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5" fillId="5" borderId="0" applyNumberFormat="0" applyBorder="0" applyAlignment="0" applyProtection="0"/>
    <xf numFmtId="0" fontId="23" fillId="39" borderId="0" applyNumberFormat="0" applyBorder="0" applyAlignment="0" applyProtection="0"/>
    <xf numFmtId="0" fontId="23" fillId="39" borderId="0" applyNumberFormat="0" applyBorder="0" applyAlignment="0" applyProtection="0"/>
    <xf numFmtId="0" fontId="23" fillId="39" borderId="0" applyNumberFormat="0" applyBorder="0" applyAlignment="0" applyProtection="0"/>
    <xf numFmtId="0" fontId="26" fillId="44" borderId="3" applyNumberFormat="0" applyAlignment="0" applyProtection="0"/>
    <xf numFmtId="0" fontId="26" fillId="44" borderId="3" applyNumberFormat="0" applyAlignment="0" applyProtection="0"/>
    <xf numFmtId="0" fontId="26" fillId="44" borderId="3" applyNumberFormat="0" applyAlignment="0" applyProtection="0"/>
    <xf numFmtId="0" fontId="26" fillId="44" borderId="3" applyNumberFormat="0" applyAlignment="0" applyProtection="0"/>
    <xf numFmtId="0" fontId="26" fillId="44" borderId="3" applyNumberFormat="0" applyAlignment="0" applyProtection="0"/>
    <xf numFmtId="0" fontId="26" fillId="44" borderId="3" applyNumberFormat="0" applyAlignment="0" applyProtection="0"/>
    <xf numFmtId="0" fontId="26" fillId="44" borderId="3" applyNumberFormat="0" applyAlignment="0" applyProtection="0"/>
    <xf numFmtId="0" fontId="27" fillId="45" borderId="4" applyNumberFormat="0" applyAlignment="0" applyProtection="0"/>
    <xf numFmtId="0" fontId="27" fillId="45" borderId="4" applyNumberFormat="0" applyAlignment="0" applyProtection="0"/>
    <xf numFmtId="0" fontId="27" fillId="45" borderId="4" applyNumberFormat="0" applyAlignment="0" applyProtection="0"/>
    <xf numFmtId="0" fontId="27" fillId="45" borderId="4" applyNumberFormat="0" applyAlignment="0" applyProtection="0"/>
    <xf numFmtId="0" fontId="27" fillId="45" borderId="4" applyNumberFormat="0" applyAlignment="0" applyProtection="0"/>
    <xf numFmtId="0" fontId="27" fillId="45" borderId="4" applyNumberFormat="0" applyAlignment="0" applyProtection="0"/>
    <xf numFmtId="0" fontId="26" fillId="44" borderId="3" applyNumberFormat="0" applyAlignment="0" applyProtection="0"/>
    <xf numFmtId="0" fontId="26" fillId="44" borderId="3" applyNumberFormat="0" applyAlignment="0" applyProtection="0"/>
    <xf numFmtId="0" fontId="26" fillId="44" borderId="3" applyNumberFormat="0" applyAlignment="0" applyProtection="0"/>
    <xf numFmtId="0" fontId="26" fillId="44" borderId="3" applyNumberFormat="0" applyAlignment="0" applyProtection="0"/>
    <xf numFmtId="0" fontId="20" fillId="46" borderId="0" applyNumberFormat="0" applyBorder="0" applyProtection="0">
      <alignment horizontal="left" vertical="top"/>
    </xf>
    <xf numFmtId="0" fontId="28" fillId="38" borderId="5" applyNumberFormat="0" applyAlignment="0" applyProtection="0"/>
    <xf numFmtId="0" fontId="28" fillId="38" borderId="5" applyNumberFormat="0" applyAlignment="0" applyProtection="0"/>
    <xf numFmtId="0" fontId="28" fillId="38" borderId="5" applyNumberFormat="0" applyAlignment="0" applyProtection="0"/>
    <xf numFmtId="0" fontId="28" fillId="38" borderId="5" applyNumberFormat="0" applyAlignment="0" applyProtection="0"/>
    <xf numFmtId="0" fontId="28" fillId="38" borderId="5" applyNumberFormat="0" applyAlignment="0" applyProtection="0"/>
    <xf numFmtId="0" fontId="28" fillId="38" borderId="5" applyNumberFormat="0" applyAlignment="0" applyProtection="0"/>
    <xf numFmtId="0" fontId="28" fillId="38" borderId="5" applyNumberFormat="0" applyAlignment="0" applyProtection="0"/>
    <xf numFmtId="0" fontId="28" fillId="38" borderId="5" applyNumberFormat="0" applyAlignment="0" applyProtection="0"/>
    <xf numFmtId="0" fontId="28" fillId="47" borderId="5" applyNumberFormat="0" applyAlignment="0" applyProtection="0"/>
    <xf numFmtId="0" fontId="28" fillId="47" borderId="5" applyNumberFormat="0" applyAlignment="0" applyProtection="0"/>
    <xf numFmtId="0" fontId="28" fillId="47" borderId="5" applyNumberFormat="0" applyAlignment="0" applyProtection="0"/>
    <xf numFmtId="0" fontId="28" fillId="47" borderId="5" applyNumberFormat="0" applyAlignment="0" applyProtection="0"/>
    <xf numFmtId="0" fontId="28" fillId="47" borderId="5" applyNumberFormat="0" applyAlignment="0" applyProtection="0"/>
    <xf numFmtId="0" fontId="28" fillId="47" borderId="5" applyNumberFormat="0" applyAlignment="0" applyProtection="0"/>
    <xf numFmtId="0" fontId="28" fillId="47" borderId="5" applyNumberFormat="0" applyAlignment="0" applyProtection="0"/>
    <xf numFmtId="0" fontId="28" fillId="38" borderId="5" applyNumberFormat="0" applyAlignment="0" applyProtection="0"/>
    <xf numFmtId="0" fontId="28" fillId="38" borderId="5" applyNumberFormat="0" applyAlignment="0" applyProtection="0"/>
    <xf numFmtId="0" fontId="28" fillId="38" borderId="5" applyNumberFormat="0" applyAlignment="0" applyProtection="0"/>
    <xf numFmtId="0" fontId="28" fillId="38" borderId="5" applyNumberFormat="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167" fontId="21" fillId="0" borderId="0" applyFont="0" applyFill="0" applyBorder="0" applyAlignment="0" applyProtection="0"/>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16" fillId="0" borderId="0" applyNumberFormat="0" applyFill="0" applyBorder="0" applyProtection="0">
      <alignment horizontal="left" vertical="top"/>
    </xf>
    <xf numFmtId="0" fontId="29" fillId="48" borderId="0" applyNumberFormat="0" applyBorder="0" applyAlignment="0" applyProtection="0"/>
    <xf numFmtId="0" fontId="29" fillId="48" borderId="0" applyNumberFormat="0" applyBorder="0" applyAlignment="0" applyProtection="0"/>
    <xf numFmtId="0" fontId="29" fillId="49"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21" fillId="33" borderId="0" applyNumberFormat="0" applyBorder="0" applyAlignment="0" applyProtection="0"/>
    <xf numFmtId="0" fontId="21" fillId="33" borderId="0" applyNumberFormat="0" applyBorder="0" applyAlignment="0" applyProtection="0"/>
    <xf numFmtId="0" fontId="21" fillId="33" borderId="0" applyNumberFormat="0" applyBorder="0" applyAlignment="0" applyProtection="0"/>
    <xf numFmtId="0" fontId="21" fillId="33" borderId="0" applyNumberFormat="0" applyBorder="0" applyAlignment="0" applyProtection="0"/>
    <xf numFmtId="0" fontId="21" fillId="33" borderId="0" applyNumberFormat="0" applyBorder="0" applyAlignment="0" applyProtection="0"/>
    <xf numFmtId="0" fontId="21" fillId="33" borderId="0" applyNumberFormat="0" applyBorder="0" applyAlignment="0" applyProtection="0"/>
    <xf numFmtId="0" fontId="21" fillId="33" borderId="0" applyNumberFormat="0" applyBorder="0" applyAlignment="0" applyProtection="0"/>
    <xf numFmtId="0" fontId="21" fillId="33" borderId="0" applyNumberFormat="0" applyBorder="0" applyAlignment="0" applyProtection="0"/>
    <xf numFmtId="0" fontId="21" fillId="33" borderId="0" applyNumberFormat="0" applyBorder="0" applyAlignment="0" applyProtection="0"/>
    <xf numFmtId="0" fontId="21" fillId="33" borderId="0" applyNumberFormat="0" applyBorder="0" applyAlignment="0" applyProtection="0"/>
    <xf numFmtId="0" fontId="21" fillId="33" borderId="0" applyNumberFormat="0" applyBorder="0" applyAlignment="0" applyProtection="0"/>
    <xf numFmtId="0" fontId="21" fillId="33" borderId="0" applyNumberFormat="0" applyBorder="0" applyAlignment="0" applyProtection="0"/>
    <xf numFmtId="0" fontId="21" fillId="33" borderId="0" applyNumberFormat="0" applyBorder="0" applyAlignment="0" applyProtection="0"/>
    <xf numFmtId="0" fontId="31" fillId="6" borderId="0" applyNumberFormat="0" applyBorder="0" applyAlignment="0" applyProtection="0"/>
    <xf numFmtId="0" fontId="31" fillId="6" borderId="0" applyNumberFormat="0" applyBorder="0" applyAlignment="0" applyProtection="0"/>
    <xf numFmtId="0" fontId="31" fillId="6" borderId="0" applyNumberFormat="0" applyBorder="0" applyAlignment="0" applyProtection="0"/>
    <xf numFmtId="0" fontId="31" fillId="6" borderId="0" applyNumberFormat="0" applyBorder="0" applyAlignment="0" applyProtection="0"/>
    <xf numFmtId="0" fontId="31" fillId="6" borderId="0" applyNumberFormat="0" applyBorder="0" applyAlignment="0" applyProtection="0"/>
    <xf numFmtId="0" fontId="31" fillId="6" borderId="0" applyNumberFormat="0" applyBorder="0" applyAlignment="0" applyProtection="0"/>
    <xf numFmtId="0" fontId="21" fillId="33" borderId="0" applyNumberFormat="0" applyBorder="0" applyAlignment="0" applyProtection="0"/>
    <xf numFmtId="0" fontId="21" fillId="33" borderId="0" applyNumberFormat="0" applyBorder="0" applyAlignment="0" applyProtection="0"/>
    <xf numFmtId="0" fontId="21" fillId="33" borderId="0" applyNumberFormat="0" applyBorder="0" applyAlignment="0" applyProtection="0"/>
    <xf numFmtId="0" fontId="21" fillId="33" borderId="0" applyNumberFormat="0" applyBorder="0" applyAlignment="0" applyProtection="0"/>
    <xf numFmtId="0" fontId="21" fillId="33" borderId="0" applyNumberFormat="0" applyBorder="0" applyAlignment="0" applyProtection="0"/>
    <xf numFmtId="0" fontId="21" fillId="33" borderId="0" applyNumberFormat="0" applyBorder="0" applyAlignment="0" applyProtection="0"/>
    <xf numFmtId="0" fontId="21" fillId="33" borderId="0" applyNumberFormat="0" applyBorder="0" applyAlignment="0" applyProtection="0"/>
    <xf numFmtId="0" fontId="32" fillId="0" borderId="6" applyNumberFormat="0" applyFill="0" applyAlignment="0" applyProtection="0"/>
    <xf numFmtId="0" fontId="32" fillId="0" borderId="6" applyNumberFormat="0" applyFill="0" applyAlignment="0" applyProtection="0"/>
    <xf numFmtId="0" fontId="32" fillId="0" borderId="6" applyNumberFormat="0" applyFill="0" applyAlignment="0" applyProtection="0"/>
    <xf numFmtId="0" fontId="32" fillId="0" borderId="6" applyNumberFormat="0" applyFill="0" applyAlignment="0" applyProtection="0"/>
    <xf numFmtId="0" fontId="32" fillId="0" borderId="6" applyNumberFormat="0" applyFill="0" applyAlignment="0" applyProtection="0"/>
    <xf numFmtId="0" fontId="32" fillId="0" borderId="6" applyNumberFormat="0" applyFill="0" applyAlignment="0" applyProtection="0"/>
    <xf numFmtId="0" fontId="32" fillId="0" borderId="6" applyNumberFormat="0" applyFill="0" applyAlignment="0" applyProtection="0"/>
    <xf numFmtId="0" fontId="33" fillId="0" borderId="7" applyNumberFormat="0" applyFill="0" applyAlignment="0" applyProtection="0"/>
    <xf numFmtId="0" fontId="33" fillId="0" borderId="7" applyNumberFormat="0" applyFill="0" applyAlignment="0" applyProtection="0"/>
    <xf numFmtId="0" fontId="33" fillId="0" borderId="7" applyNumberFormat="0" applyFill="0" applyAlignment="0" applyProtection="0"/>
    <xf numFmtId="0" fontId="33" fillId="0" borderId="7" applyNumberFormat="0" applyFill="0" applyAlignment="0" applyProtection="0"/>
    <xf numFmtId="0" fontId="33" fillId="0" borderId="7" applyNumberFormat="0" applyFill="0" applyAlignment="0" applyProtection="0"/>
    <xf numFmtId="0" fontId="33" fillId="0" borderId="7" applyNumberFormat="0" applyFill="0" applyAlignment="0" applyProtection="0"/>
    <xf numFmtId="0" fontId="32" fillId="0" borderId="6" applyNumberFormat="0" applyFill="0" applyAlignment="0" applyProtection="0"/>
    <xf numFmtId="0" fontId="32" fillId="0" borderId="6" applyNumberFormat="0" applyFill="0" applyAlignment="0" applyProtection="0"/>
    <xf numFmtId="0" fontId="32" fillId="0" borderId="6" applyNumberFormat="0" applyFill="0" applyAlignment="0" applyProtection="0"/>
    <xf numFmtId="0" fontId="32" fillId="0" borderId="6"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5" fillId="0" borderId="9"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4" fillId="0" borderId="8"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7" fillId="0" borderId="11" applyNumberFormat="0" applyFill="0" applyAlignment="0" applyProtection="0"/>
    <xf numFmtId="0" fontId="37" fillId="0" borderId="11" applyNumberFormat="0" applyFill="0" applyAlignment="0" applyProtection="0"/>
    <xf numFmtId="0" fontId="37" fillId="0" borderId="11" applyNumberFormat="0" applyFill="0" applyAlignment="0" applyProtection="0"/>
    <xf numFmtId="0" fontId="37" fillId="0" borderId="11" applyNumberFormat="0" applyFill="0" applyAlignment="0" applyProtection="0"/>
    <xf numFmtId="0" fontId="37" fillId="0" borderId="11" applyNumberFormat="0" applyFill="0" applyAlignment="0" applyProtection="0"/>
    <xf numFmtId="0" fontId="37" fillId="0" borderId="11"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10" applyNumberFormat="0" applyFill="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8" fillId="0" borderId="0" applyNumberFormat="0" applyFill="0" applyBorder="0" applyAlignment="0" applyProtection="0">
      <alignment vertical="top"/>
      <protection locked="0"/>
    </xf>
    <xf numFmtId="0" fontId="39" fillId="40" borderId="3" applyNumberFormat="0" applyAlignment="0" applyProtection="0"/>
    <xf numFmtId="0" fontId="39" fillId="40" borderId="3" applyNumberFormat="0" applyAlignment="0" applyProtection="0"/>
    <xf numFmtId="0" fontId="39" fillId="40" borderId="3" applyNumberFormat="0" applyAlignment="0" applyProtection="0"/>
    <xf numFmtId="0" fontId="39" fillId="40" borderId="3" applyNumberFormat="0" applyAlignment="0" applyProtection="0"/>
    <xf numFmtId="0" fontId="39" fillId="40" borderId="3" applyNumberFormat="0" applyAlignment="0" applyProtection="0"/>
    <xf numFmtId="0" fontId="39" fillId="40" borderId="3" applyNumberFormat="0" applyAlignment="0" applyProtection="0"/>
    <xf numFmtId="0" fontId="39" fillId="40" borderId="3" applyNumberFormat="0" applyAlignment="0" applyProtection="0"/>
    <xf numFmtId="0" fontId="40" fillId="9" borderId="4" applyNumberFormat="0" applyAlignment="0" applyProtection="0"/>
    <xf numFmtId="0" fontId="40" fillId="9" borderId="4" applyNumberFormat="0" applyAlignment="0" applyProtection="0"/>
    <xf numFmtId="0" fontId="40" fillId="9" borderId="4" applyNumberFormat="0" applyAlignment="0" applyProtection="0"/>
    <xf numFmtId="0" fontId="40" fillId="9" borderId="4" applyNumberFormat="0" applyAlignment="0" applyProtection="0"/>
    <xf numFmtId="0" fontId="40" fillId="9" borderId="4" applyNumberFormat="0" applyAlignment="0" applyProtection="0"/>
    <xf numFmtId="0" fontId="40" fillId="9" borderId="4" applyNumberFormat="0" applyAlignment="0" applyProtection="0"/>
    <xf numFmtId="0" fontId="39" fillId="40" borderId="3" applyNumberFormat="0" applyAlignment="0" applyProtection="0"/>
    <xf numFmtId="0" fontId="39" fillId="40" borderId="3" applyNumberFormat="0" applyAlignment="0" applyProtection="0"/>
    <xf numFmtId="0" fontId="39" fillId="40" borderId="3" applyNumberFormat="0" applyAlignment="0" applyProtection="0"/>
    <xf numFmtId="0" fontId="39" fillId="40" borderId="3" applyNumberFormat="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41" fillId="0" borderId="13" applyNumberFormat="0" applyFill="0" applyAlignment="0" applyProtection="0"/>
    <xf numFmtId="0" fontId="41" fillId="0" borderId="13" applyNumberFormat="0" applyFill="0" applyAlignment="0" applyProtection="0"/>
    <xf numFmtId="0" fontId="41" fillId="0" borderId="13" applyNumberFormat="0" applyFill="0" applyAlignment="0" applyProtection="0"/>
    <xf numFmtId="0" fontId="41" fillId="0" borderId="13" applyNumberFormat="0" applyFill="0" applyAlignment="0" applyProtection="0"/>
    <xf numFmtId="0" fontId="41" fillId="0" borderId="13" applyNumberFormat="0" applyFill="0" applyAlignment="0" applyProtection="0"/>
    <xf numFmtId="0" fontId="41" fillId="0" borderId="13"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42" fillId="53"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1" fillId="0" borderId="0"/>
    <xf numFmtId="0" fontId="21" fillId="0" borderId="0"/>
    <xf numFmtId="0" fontId="21" fillId="0" borderId="0"/>
    <xf numFmtId="0" fontId="21" fillId="0" borderId="0"/>
    <xf numFmtId="0" fontId="21" fillId="0" borderId="0"/>
    <xf numFmtId="0" fontId="2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1" fillId="0" borderId="0"/>
    <xf numFmtId="0" fontId="21" fillId="0" borderId="0"/>
    <xf numFmtId="0" fontId="21" fillId="0" borderId="0"/>
    <xf numFmtId="0" fontId="21" fillId="0" borderId="0"/>
    <xf numFmtId="0" fontId="4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3" fillId="0" borderId="0"/>
    <xf numFmtId="0" fontId="4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43" fillId="0" borderId="0"/>
    <xf numFmtId="0" fontId="43" fillId="0" borderId="0"/>
    <xf numFmtId="0" fontId="43" fillId="0" borderId="0"/>
    <xf numFmtId="0" fontId="4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1" fillId="0" borderId="0"/>
    <xf numFmtId="0" fontId="17"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7"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7"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1" fillId="0" borderId="0"/>
    <xf numFmtId="0" fontId="21" fillId="0" borderId="0"/>
    <xf numFmtId="0" fontId="18" fillId="2" borderId="0"/>
    <xf numFmtId="0" fontId="18" fillId="2" borderId="0"/>
    <xf numFmtId="0" fontId="44" fillId="0" borderId="0"/>
    <xf numFmtId="0" fontId="18" fillId="2" borderId="0"/>
    <xf numFmtId="0" fontId="45" fillId="0" borderId="0"/>
    <xf numFmtId="0" fontId="21" fillId="0" borderId="0"/>
    <xf numFmtId="0" fontId="21" fillId="0" borderId="0"/>
    <xf numFmtId="0" fontId="15" fillId="0" borderId="0"/>
    <xf numFmtId="0" fontId="43" fillId="0" borderId="0"/>
    <xf numFmtId="0" fontId="43" fillId="0" borderId="0"/>
    <xf numFmtId="0" fontId="4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21" fillId="0" borderId="0"/>
    <xf numFmtId="0" fontId="21" fillId="0" borderId="0"/>
    <xf numFmtId="0" fontId="4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8" fillId="39" borderId="3" applyNumberFormat="0" applyFont="0" applyAlignment="0" applyProtection="0"/>
    <xf numFmtId="0" fontId="18" fillId="39" borderId="3" applyNumberFormat="0" applyFont="0" applyAlignment="0" applyProtection="0"/>
    <xf numFmtId="0" fontId="18" fillId="39" borderId="3" applyNumberFormat="0" applyFont="0" applyAlignment="0" applyProtection="0"/>
    <xf numFmtId="0" fontId="18" fillId="39" borderId="3" applyNumberFormat="0" applyFont="0" applyAlignment="0" applyProtection="0"/>
    <xf numFmtId="0" fontId="18" fillId="39" borderId="3" applyNumberFormat="0" applyFont="0" applyAlignment="0" applyProtection="0"/>
    <xf numFmtId="0" fontId="18" fillId="39" borderId="3" applyNumberFormat="0" applyFont="0" applyAlignment="0" applyProtection="0"/>
    <xf numFmtId="0" fontId="18" fillId="39" borderId="3" applyNumberFormat="0" applyFont="0" applyAlignment="0" applyProtection="0"/>
    <xf numFmtId="0" fontId="16" fillId="54" borderId="14" applyNumberFormat="0" applyFont="0" applyAlignment="0" applyProtection="0"/>
    <xf numFmtId="0" fontId="16" fillId="54" borderId="14" applyNumberFormat="0" applyFont="0" applyAlignment="0" applyProtection="0"/>
    <xf numFmtId="0" fontId="16" fillId="54" borderId="14" applyNumberFormat="0" applyFont="0" applyAlignment="0" applyProtection="0"/>
    <xf numFmtId="0" fontId="16" fillId="54" borderId="14" applyNumberFormat="0" applyFont="0" applyAlignment="0" applyProtection="0"/>
    <xf numFmtId="0" fontId="16" fillId="54" borderId="14" applyNumberFormat="0" applyFont="0" applyAlignment="0" applyProtection="0"/>
    <xf numFmtId="0" fontId="16" fillId="54" borderId="14" applyNumberFormat="0" applyFont="0" applyAlignment="0" applyProtection="0"/>
    <xf numFmtId="0" fontId="16" fillId="54" borderId="14" applyNumberFormat="0" applyFont="0" applyAlignment="0" applyProtection="0"/>
    <xf numFmtId="0" fontId="16" fillId="54" borderId="14" applyNumberFormat="0" applyFont="0" applyAlignment="0" applyProtection="0"/>
    <xf numFmtId="0" fontId="16" fillId="54" borderId="14" applyNumberFormat="0" applyFont="0" applyAlignment="0" applyProtection="0"/>
    <xf numFmtId="0" fontId="16" fillId="54" borderId="14" applyNumberFormat="0" applyFont="0" applyAlignment="0" applyProtection="0"/>
    <xf numFmtId="0" fontId="16" fillId="54" borderId="14" applyNumberFormat="0" applyFont="0" applyAlignment="0" applyProtection="0"/>
    <xf numFmtId="0" fontId="16" fillId="54" borderId="14" applyNumberFormat="0" applyFont="0" applyAlignment="0" applyProtection="0"/>
    <xf numFmtId="0" fontId="18" fillId="39" borderId="3" applyNumberFormat="0" applyFont="0" applyAlignment="0" applyProtection="0"/>
    <xf numFmtId="0" fontId="18" fillId="39" borderId="3" applyNumberFormat="0" applyFont="0" applyAlignment="0" applyProtection="0"/>
    <xf numFmtId="0" fontId="18" fillId="39" borderId="3" applyNumberFormat="0" applyFont="0" applyAlignment="0" applyProtection="0"/>
    <xf numFmtId="0" fontId="18" fillId="39" borderId="3" applyNumberFormat="0" applyFont="0" applyAlignment="0" applyProtection="0"/>
    <xf numFmtId="0" fontId="46" fillId="44" borderId="15" applyNumberFormat="0" applyAlignment="0" applyProtection="0"/>
    <xf numFmtId="0" fontId="46" fillId="44" borderId="15" applyNumberFormat="0" applyAlignment="0" applyProtection="0"/>
    <xf numFmtId="0" fontId="46" fillId="44" borderId="15" applyNumberFormat="0" applyAlignment="0" applyProtection="0"/>
    <xf numFmtId="0" fontId="46" fillId="44" borderId="15" applyNumberFormat="0" applyAlignment="0" applyProtection="0"/>
    <xf numFmtId="0" fontId="46" fillId="44" borderId="15" applyNumberFormat="0" applyAlignment="0" applyProtection="0"/>
    <xf numFmtId="0" fontId="46" fillId="44" borderId="15" applyNumberFormat="0" applyAlignment="0" applyProtection="0"/>
    <xf numFmtId="0" fontId="46" fillId="44" borderId="15" applyNumberFormat="0" applyAlignment="0" applyProtection="0"/>
    <xf numFmtId="0" fontId="46" fillId="44" borderId="15" applyNumberFormat="0" applyAlignment="0" applyProtection="0"/>
    <xf numFmtId="0" fontId="46" fillId="45" borderId="15" applyNumberFormat="0" applyAlignment="0" applyProtection="0"/>
    <xf numFmtId="0" fontId="46" fillId="45" borderId="15" applyNumberFormat="0" applyAlignment="0" applyProtection="0"/>
    <xf numFmtId="0" fontId="46" fillId="45" borderId="15" applyNumberFormat="0" applyAlignment="0" applyProtection="0"/>
    <xf numFmtId="0" fontId="46" fillId="45" borderId="15" applyNumberFormat="0" applyAlignment="0" applyProtection="0"/>
    <xf numFmtId="0" fontId="46" fillId="45" borderId="15" applyNumberFormat="0" applyAlignment="0" applyProtection="0"/>
    <xf numFmtId="0" fontId="46" fillId="45" borderId="15" applyNumberFormat="0" applyAlignment="0" applyProtection="0"/>
    <xf numFmtId="0" fontId="46" fillId="45" borderId="15" applyNumberFormat="0" applyAlignment="0" applyProtection="0"/>
    <xf numFmtId="0" fontId="46" fillId="44" borderId="15" applyNumberFormat="0" applyAlignment="0" applyProtection="0"/>
    <xf numFmtId="0" fontId="46" fillId="44" borderId="15" applyNumberFormat="0" applyAlignment="0" applyProtection="0"/>
    <xf numFmtId="0" fontId="46" fillId="44" borderId="15" applyNumberFormat="0" applyAlignment="0" applyProtection="0"/>
    <xf numFmtId="0" fontId="46" fillId="44" borderId="15" applyNumberFormat="0" applyAlignment="0" applyProtection="0"/>
    <xf numFmtId="4" fontId="18" fillId="53" borderId="3" applyNumberFormat="0" applyProtection="0">
      <alignment vertical="center"/>
    </xf>
    <xf numFmtId="4" fontId="18" fillId="53" borderId="3" applyNumberFormat="0" applyProtection="0">
      <alignment vertical="center"/>
    </xf>
    <xf numFmtId="4" fontId="18" fillId="53" borderId="3" applyNumberFormat="0" applyProtection="0">
      <alignment vertical="center"/>
    </xf>
    <xf numFmtId="4" fontId="47" fillId="55" borderId="3" applyNumberFormat="0" applyProtection="0">
      <alignment vertical="center"/>
    </xf>
    <xf numFmtId="4" fontId="18" fillId="55" borderId="3" applyNumberFormat="0" applyProtection="0">
      <alignment horizontal="left" vertical="center" indent="1"/>
    </xf>
    <xf numFmtId="4" fontId="18" fillId="55" borderId="3" applyNumberFormat="0" applyProtection="0">
      <alignment horizontal="left" vertical="center" indent="1"/>
    </xf>
    <xf numFmtId="4" fontId="18" fillId="55" borderId="3" applyNumberFormat="0" applyProtection="0">
      <alignment horizontal="left" vertical="center" indent="1"/>
    </xf>
    <xf numFmtId="0" fontId="48" fillId="53" borderId="16" applyNumberFormat="0" applyProtection="0">
      <alignment horizontal="left" vertical="top" indent="1"/>
    </xf>
    <xf numFmtId="4" fontId="18" fillId="16" borderId="3" applyNumberFormat="0" applyProtection="0">
      <alignment horizontal="left" vertical="center" indent="1"/>
    </xf>
    <xf numFmtId="4" fontId="18" fillId="16" borderId="3" applyNumberFormat="0" applyProtection="0">
      <alignment horizontal="left" vertical="center" indent="1"/>
    </xf>
    <xf numFmtId="4" fontId="18" fillId="16" borderId="3" applyNumberFormat="0" applyProtection="0">
      <alignment horizontal="left" vertical="center" indent="1"/>
    </xf>
    <xf numFmtId="4" fontId="18" fillId="5" borderId="3" applyNumberFormat="0" applyProtection="0">
      <alignment horizontal="right" vertical="center"/>
    </xf>
    <xf numFmtId="4" fontId="18" fillId="5" borderId="3" applyNumberFormat="0" applyProtection="0">
      <alignment horizontal="right" vertical="center"/>
    </xf>
    <xf numFmtId="4" fontId="18" fillId="5" borderId="3" applyNumberFormat="0" applyProtection="0">
      <alignment horizontal="right" vertical="center"/>
    </xf>
    <xf numFmtId="4" fontId="18" fillId="56" borderId="3" applyNumberFormat="0" applyProtection="0">
      <alignment horizontal="right" vertical="center"/>
    </xf>
    <xf numFmtId="4" fontId="18" fillId="56" borderId="3" applyNumberFormat="0" applyProtection="0">
      <alignment horizontal="right" vertical="center"/>
    </xf>
    <xf numFmtId="4" fontId="18" fillId="56" borderId="3" applyNumberFormat="0" applyProtection="0">
      <alignment horizontal="right" vertical="center"/>
    </xf>
    <xf numFmtId="4" fontId="18" fillId="30" borderId="17" applyNumberFormat="0" applyProtection="0">
      <alignment horizontal="right" vertical="center"/>
    </xf>
    <xf numFmtId="4" fontId="18" fillId="30" borderId="17" applyNumberFormat="0" applyProtection="0">
      <alignment horizontal="right" vertical="center"/>
    </xf>
    <xf numFmtId="4" fontId="18" fillId="30" borderId="17" applyNumberFormat="0" applyProtection="0">
      <alignment horizontal="right" vertical="center"/>
    </xf>
    <xf numFmtId="4" fontId="18" fillId="13" borderId="3" applyNumberFormat="0" applyProtection="0">
      <alignment horizontal="right" vertical="center"/>
    </xf>
    <xf numFmtId="4" fontId="18" fillId="13" borderId="3" applyNumberFormat="0" applyProtection="0">
      <alignment horizontal="right" vertical="center"/>
    </xf>
    <xf numFmtId="4" fontId="18" fillId="13" borderId="3" applyNumberFormat="0" applyProtection="0">
      <alignment horizontal="right" vertical="center"/>
    </xf>
    <xf numFmtId="4" fontId="18" fillId="17" borderId="3" applyNumberFormat="0" applyProtection="0">
      <alignment horizontal="right" vertical="center"/>
    </xf>
    <xf numFmtId="4" fontId="18" fillId="17" borderId="3" applyNumberFormat="0" applyProtection="0">
      <alignment horizontal="right" vertical="center"/>
    </xf>
    <xf numFmtId="4" fontId="18" fillId="17" borderId="3" applyNumberFormat="0" applyProtection="0">
      <alignment horizontal="right" vertical="center"/>
    </xf>
    <xf numFmtId="4" fontId="18" fillId="43" borderId="3" applyNumberFormat="0" applyProtection="0">
      <alignment horizontal="right" vertical="center"/>
    </xf>
    <xf numFmtId="4" fontId="18" fillId="43" borderId="3" applyNumberFormat="0" applyProtection="0">
      <alignment horizontal="right" vertical="center"/>
    </xf>
    <xf numFmtId="4" fontId="18" fillId="43" borderId="3" applyNumberFormat="0" applyProtection="0">
      <alignment horizontal="right" vertical="center"/>
    </xf>
    <xf numFmtId="4" fontId="18" fillId="36" borderId="3" applyNumberFormat="0" applyProtection="0">
      <alignment horizontal="right" vertical="center"/>
    </xf>
    <xf numFmtId="4" fontId="18" fillId="36" borderId="3" applyNumberFormat="0" applyProtection="0">
      <alignment horizontal="right" vertical="center"/>
    </xf>
    <xf numFmtId="4" fontId="18" fillId="36" borderId="3" applyNumberFormat="0" applyProtection="0">
      <alignment horizontal="right" vertical="center"/>
    </xf>
    <xf numFmtId="4" fontId="18" fillId="57" borderId="3" applyNumberFormat="0" applyProtection="0">
      <alignment horizontal="right" vertical="center"/>
    </xf>
    <xf numFmtId="4" fontId="18" fillId="57" borderId="3" applyNumberFormat="0" applyProtection="0">
      <alignment horizontal="right" vertical="center"/>
    </xf>
    <xf numFmtId="4" fontId="18" fillId="57" borderId="3" applyNumberFormat="0" applyProtection="0">
      <alignment horizontal="right" vertical="center"/>
    </xf>
    <xf numFmtId="4" fontId="18" fillId="12" borderId="3" applyNumberFormat="0" applyProtection="0">
      <alignment horizontal="right" vertical="center"/>
    </xf>
    <xf numFmtId="4" fontId="18" fillId="12" borderId="3" applyNumberFormat="0" applyProtection="0">
      <alignment horizontal="right" vertical="center"/>
    </xf>
    <xf numFmtId="4" fontId="18" fillId="12" borderId="3" applyNumberFormat="0" applyProtection="0">
      <alignment horizontal="right" vertical="center"/>
    </xf>
    <xf numFmtId="4" fontId="18" fillId="58" borderId="17" applyNumberFormat="0" applyProtection="0">
      <alignment horizontal="left" vertical="center" indent="1"/>
    </xf>
    <xf numFmtId="4" fontId="18" fillId="58" borderId="17" applyNumberFormat="0" applyProtection="0">
      <alignment horizontal="left" vertical="center" indent="1"/>
    </xf>
    <xf numFmtId="4" fontId="18" fillId="58" borderId="17" applyNumberFormat="0" applyProtection="0">
      <alignment horizontal="left" vertical="center" indent="1"/>
    </xf>
    <xf numFmtId="4" fontId="16" fillId="59" borderId="17" applyNumberFormat="0" applyProtection="0">
      <alignment horizontal="left" vertical="center" indent="1"/>
    </xf>
    <xf numFmtId="4" fontId="16" fillId="59" borderId="17" applyNumberFormat="0" applyProtection="0">
      <alignment horizontal="left" vertical="center" indent="1"/>
    </xf>
    <xf numFmtId="4" fontId="16" fillId="59" borderId="17" applyNumberFormat="0" applyProtection="0">
      <alignment horizontal="left" vertical="center" indent="1"/>
    </xf>
    <xf numFmtId="4" fontId="16" fillId="59" borderId="17" applyNumberFormat="0" applyProtection="0">
      <alignment horizontal="left" vertical="center" indent="1"/>
    </xf>
    <xf numFmtId="4" fontId="16" fillId="59" borderId="17" applyNumberFormat="0" applyProtection="0">
      <alignment horizontal="left" vertical="center" indent="1"/>
    </xf>
    <xf numFmtId="4" fontId="16" fillId="59" borderId="17" applyNumberFormat="0" applyProtection="0">
      <alignment horizontal="left" vertical="center" indent="1"/>
    </xf>
    <xf numFmtId="4" fontId="18" fillId="60" borderId="3" applyNumberFormat="0" applyProtection="0">
      <alignment horizontal="right" vertical="center"/>
    </xf>
    <xf numFmtId="4" fontId="18" fillId="60" borderId="3" applyNumberFormat="0" applyProtection="0">
      <alignment horizontal="right" vertical="center"/>
    </xf>
    <xf numFmtId="4" fontId="18" fillId="60" borderId="3" applyNumberFormat="0" applyProtection="0">
      <alignment horizontal="right" vertical="center"/>
    </xf>
    <xf numFmtId="4" fontId="18" fillId="61" borderId="17" applyNumberFormat="0" applyProtection="0">
      <alignment horizontal="left" vertical="center" indent="1"/>
    </xf>
    <xf numFmtId="4" fontId="18" fillId="61" borderId="17" applyNumberFormat="0" applyProtection="0">
      <alignment horizontal="left" vertical="center" indent="1"/>
    </xf>
    <xf numFmtId="4" fontId="18" fillId="61" borderId="17" applyNumberFormat="0" applyProtection="0">
      <alignment horizontal="left" vertical="center" indent="1"/>
    </xf>
    <xf numFmtId="4" fontId="18" fillId="60" borderId="17" applyNumberFormat="0" applyProtection="0">
      <alignment horizontal="left" vertical="center" indent="1"/>
    </xf>
    <xf numFmtId="4" fontId="18" fillId="60" borderId="17" applyNumberFormat="0" applyProtection="0">
      <alignment horizontal="left" vertical="center" indent="1"/>
    </xf>
    <xf numFmtId="4" fontId="18" fillId="60" borderId="17" applyNumberFormat="0" applyProtection="0">
      <alignment horizontal="left" vertical="center" indent="1"/>
    </xf>
    <xf numFmtId="0" fontId="18" fillId="45" borderId="3" applyNumberFormat="0" applyProtection="0">
      <alignment horizontal="left" vertical="center" indent="1"/>
    </xf>
    <xf numFmtId="0" fontId="18" fillId="45" borderId="3" applyNumberFormat="0" applyProtection="0">
      <alignment horizontal="left" vertical="center" indent="1"/>
    </xf>
    <xf numFmtId="0" fontId="18" fillId="45" borderId="3" applyNumberFormat="0" applyProtection="0">
      <alignment horizontal="left" vertical="center" indent="1"/>
    </xf>
    <xf numFmtId="0" fontId="18" fillId="59" borderId="16" applyNumberFormat="0" applyProtection="0">
      <alignment horizontal="left" vertical="top" indent="1"/>
    </xf>
    <xf numFmtId="0" fontId="18" fillId="62" borderId="3" applyNumberFormat="0" applyProtection="0">
      <alignment horizontal="left" vertical="center" indent="1"/>
    </xf>
    <xf numFmtId="0" fontId="18" fillId="62" borderId="3" applyNumberFormat="0" applyProtection="0">
      <alignment horizontal="left" vertical="center" indent="1"/>
    </xf>
    <xf numFmtId="0" fontId="18" fillId="62" borderId="3" applyNumberFormat="0" applyProtection="0">
      <alignment horizontal="left" vertical="center" indent="1"/>
    </xf>
    <xf numFmtId="0" fontId="18" fillId="60" borderId="16" applyNumberFormat="0" applyProtection="0">
      <alignment horizontal="left" vertical="top" indent="1"/>
    </xf>
    <xf numFmtId="0" fontId="18" fillId="10" borderId="3" applyNumberFormat="0" applyProtection="0">
      <alignment horizontal="left" vertical="center" indent="1"/>
    </xf>
    <xf numFmtId="0" fontId="18" fillId="10" borderId="3" applyNumberFormat="0" applyProtection="0">
      <alignment horizontal="left" vertical="center" indent="1"/>
    </xf>
    <xf numFmtId="0" fontId="18" fillId="10" borderId="3" applyNumberFormat="0" applyProtection="0">
      <alignment horizontal="left" vertical="center" indent="1"/>
    </xf>
    <xf numFmtId="0" fontId="18" fillId="10" borderId="16" applyNumberFormat="0" applyProtection="0">
      <alignment horizontal="left" vertical="top" indent="1"/>
    </xf>
    <xf numFmtId="0" fontId="18" fillId="61" borderId="3" applyNumberFormat="0" applyProtection="0">
      <alignment horizontal="left" vertical="center" indent="1"/>
    </xf>
    <xf numFmtId="0" fontId="18" fillId="61" borderId="3" applyNumberFormat="0" applyProtection="0">
      <alignment horizontal="left" vertical="center" indent="1"/>
    </xf>
    <xf numFmtId="0" fontId="18" fillId="61" borderId="3" applyNumberFormat="0" applyProtection="0">
      <alignment horizontal="left" vertical="center" indent="1"/>
    </xf>
    <xf numFmtId="0" fontId="18" fillId="61" borderId="16" applyNumberFormat="0" applyProtection="0">
      <alignment horizontal="left" vertical="top" indent="1"/>
    </xf>
    <xf numFmtId="0" fontId="18" fillId="63" borderId="18" applyNumberFormat="0">
      <protection locked="0"/>
    </xf>
    <xf numFmtId="0" fontId="19" fillId="59" borderId="19" applyBorder="0"/>
    <xf numFmtId="4" fontId="49" fillId="54" borderId="16" applyNumberFormat="0" applyProtection="0">
      <alignment vertical="center"/>
    </xf>
    <xf numFmtId="4" fontId="47" fillId="64" borderId="1" applyNumberFormat="0" applyProtection="0">
      <alignment vertical="center"/>
    </xf>
    <xf numFmtId="4" fontId="49" fillId="45" borderId="16" applyNumberFormat="0" applyProtection="0">
      <alignment horizontal="left" vertical="center" indent="1"/>
    </xf>
    <xf numFmtId="0" fontId="49" fillId="54" borderId="16" applyNumberFormat="0" applyProtection="0">
      <alignment horizontal="left" vertical="top" indent="1"/>
    </xf>
    <xf numFmtId="4" fontId="18" fillId="0" borderId="3" applyNumberFormat="0" applyProtection="0">
      <alignment horizontal="right" vertical="center"/>
    </xf>
    <xf numFmtId="4" fontId="18" fillId="0" borderId="3" applyNumberFormat="0" applyProtection="0">
      <alignment horizontal="right" vertical="center"/>
    </xf>
    <xf numFmtId="4" fontId="18" fillId="0" borderId="3" applyNumberFormat="0" applyProtection="0">
      <alignment horizontal="right" vertical="center"/>
    </xf>
    <xf numFmtId="4" fontId="47" fillId="65" borderId="3" applyNumberFormat="0" applyProtection="0">
      <alignment horizontal="right" vertical="center"/>
    </xf>
    <xf numFmtId="4" fontId="18" fillId="16" borderId="3"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4" fontId="44" fillId="60" borderId="16" applyNumberFormat="0" applyProtection="0">
      <alignment horizontal="left" vertical="center" indent="1"/>
    </xf>
    <xf numFmtId="4" fontId="18" fillId="16" borderId="3"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16" fillId="66" borderId="15" applyNumberFormat="0" applyProtection="0">
      <alignment horizontal="left" vertical="center" indent="1"/>
    </xf>
    <xf numFmtId="0" fontId="49" fillId="60" borderId="16" applyNumberFormat="0" applyProtection="0">
      <alignment horizontal="left" vertical="top" indent="1"/>
    </xf>
    <xf numFmtId="4" fontId="50" fillId="67" borderId="17" applyNumberFormat="0" applyProtection="0">
      <alignment horizontal="left" vertical="center" indent="1"/>
    </xf>
    <xf numFmtId="0" fontId="18" fillId="68" borderId="1"/>
    <xf numFmtId="0" fontId="18" fillId="68" borderId="1"/>
    <xf numFmtId="0" fontId="18" fillId="68" borderId="1"/>
    <xf numFmtId="4" fontId="51" fillId="63" borderId="3" applyNumberFormat="0" applyProtection="0">
      <alignment horizontal="right" vertical="center"/>
    </xf>
    <xf numFmtId="0" fontId="52"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1" applyNumberFormat="0" applyFill="0" applyAlignment="0" applyProtection="0"/>
    <xf numFmtId="0" fontId="29" fillId="0" borderId="21" applyNumberFormat="0" applyFill="0" applyAlignment="0" applyProtection="0"/>
    <xf numFmtId="0" fontId="29" fillId="0" borderId="21" applyNumberFormat="0" applyFill="0" applyAlignment="0" applyProtection="0"/>
    <xf numFmtId="0" fontId="29" fillId="0" borderId="21" applyNumberFormat="0" applyFill="0" applyAlignment="0" applyProtection="0"/>
    <xf numFmtId="0" fontId="29" fillId="0" borderId="21" applyNumberFormat="0" applyFill="0" applyAlignment="0" applyProtection="0"/>
    <xf numFmtId="0" fontId="29" fillId="0" borderId="21" applyNumberFormat="0" applyFill="0" applyAlignment="0" applyProtection="0"/>
    <xf numFmtId="0" fontId="29" fillId="0" borderId="21" applyNumberFormat="0" applyFill="0" applyAlignment="0" applyProtection="0"/>
    <xf numFmtId="0" fontId="29" fillId="0" borderId="21" applyNumberFormat="0" applyFill="0" applyAlignment="0" applyProtection="0"/>
    <xf numFmtId="0" fontId="29" fillId="0" borderId="21" applyNumberFormat="0" applyFill="0" applyAlignment="0" applyProtection="0"/>
    <xf numFmtId="0" fontId="29" fillId="0" borderId="21" applyNumberFormat="0" applyFill="0" applyAlignment="0" applyProtection="0"/>
    <xf numFmtId="0" fontId="29" fillId="0" borderId="21" applyNumberFormat="0" applyFill="0" applyAlignment="0" applyProtection="0"/>
    <xf numFmtId="0" fontId="29" fillId="0" borderId="21"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29" fillId="0" borderId="20"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18" fillId="2" borderId="0"/>
    <xf numFmtId="0" fontId="16" fillId="0" borderId="0"/>
    <xf numFmtId="0" fontId="63" fillId="0" borderId="0"/>
    <xf numFmtId="0" fontId="22" fillId="23" borderId="0" applyNumberFormat="0" applyBorder="0" applyAlignment="0" applyProtection="0"/>
    <xf numFmtId="0" fontId="22" fillId="29" borderId="0" applyNumberFormat="0" applyBorder="0" applyAlignment="0" applyProtection="0"/>
    <xf numFmtId="0" fontId="22" fillId="35" borderId="0" applyNumberFormat="0" applyBorder="0" applyAlignment="0" applyProtection="0"/>
    <xf numFmtId="0" fontId="22" fillId="38" borderId="0" applyNumberFormat="0" applyBorder="0" applyAlignment="0" applyProtection="0"/>
    <xf numFmtId="0" fontId="22" fillId="22" borderId="0" applyNumberFormat="0" applyBorder="0" applyAlignment="0" applyProtection="0"/>
    <xf numFmtId="0" fontId="22" fillId="42" borderId="0" applyNumberFormat="0" applyBorder="0" applyAlignment="0" applyProtection="0"/>
    <xf numFmtId="0" fontId="21" fillId="33" borderId="0" applyNumberFormat="0" applyBorder="0" applyAlignment="0" applyProtection="0"/>
    <xf numFmtId="0" fontId="31" fillId="40" borderId="0" applyNumberFormat="0" applyBorder="0" applyAlignment="0" applyProtection="0"/>
    <xf numFmtId="43" fontId="18" fillId="0" borderId="0" applyFont="0" applyFill="0" applyBorder="0" applyAlignment="0" applyProtection="0"/>
    <xf numFmtId="0" fontId="21" fillId="0" borderId="0"/>
    <xf numFmtId="0" fontId="67" fillId="0" borderId="0"/>
    <xf numFmtId="43" fontId="67" fillId="0" borderId="0" applyFont="0" applyFill="0" applyBorder="0" applyAlignment="0" applyProtection="0"/>
    <xf numFmtId="0" fontId="68" fillId="0" borderId="0" applyNumberFormat="0" applyFill="0" applyBorder="0" applyAlignment="0" applyProtection="0">
      <alignment vertical="top"/>
      <protection locked="0"/>
    </xf>
    <xf numFmtId="167" fontId="16" fillId="0" borderId="0" applyFont="0" applyFill="0" applyBorder="0" applyAlignment="0" applyProtection="0"/>
    <xf numFmtId="43" fontId="1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6" fillId="0" borderId="0" applyFont="0" applyFill="0" applyBorder="0" applyAlignment="0" applyProtection="0"/>
    <xf numFmtId="167"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67"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67"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69" fillId="0" borderId="0" applyNumberForma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70" fillId="0" borderId="0"/>
    <xf numFmtId="0" fontId="14" fillId="0" borderId="0"/>
    <xf numFmtId="0" fontId="70" fillId="0" borderId="0"/>
    <xf numFmtId="0" fontId="7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70" fillId="0" borderId="0"/>
    <xf numFmtId="0" fontId="70" fillId="0" borderId="0"/>
    <xf numFmtId="0" fontId="14" fillId="0" borderId="0"/>
    <xf numFmtId="0" fontId="14" fillId="0" borderId="0"/>
    <xf numFmtId="0" fontId="14" fillId="0" borderId="0"/>
    <xf numFmtId="0" fontId="14" fillId="0" borderId="0"/>
    <xf numFmtId="0" fontId="67" fillId="0" borderId="0"/>
    <xf numFmtId="0" fontId="70" fillId="0" borderId="0"/>
    <xf numFmtId="0" fontId="70" fillId="0" borderId="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67"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71"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70" fillId="0" borderId="0"/>
    <xf numFmtId="0" fontId="16" fillId="0" borderId="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1" fillId="0" borderId="0"/>
    <xf numFmtId="0" fontId="14" fillId="0" borderId="0"/>
    <xf numFmtId="0" fontId="14" fillId="0" borderId="0"/>
    <xf numFmtId="0" fontId="14" fillId="0" borderId="0"/>
    <xf numFmtId="0" fontId="14" fillId="0" borderId="0"/>
    <xf numFmtId="0" fontId="14" fillId="0" borderId="0"/>
    <xf numFmtId="0" fontId="14" fillId="0" borderId="0"/>
    <xf numFmtId="0" fontId="70"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xf numFmtId="0" fontId="16" fillId="0" borderId="0"/>
    <xf numFmtId="0" fontId="16" fillId="0" borderId="0"/>
    <xf numFmtId="0" fontId="14" fillId="0" borderId="0"/>
    <xf numFmtId="0" fontId="14" fillId="0" borderId="0"/>
    <xf numFmtId="0" fontId="14" fillId="0" borderId="0"/>
    <xf numFmtId="0" fontId="14" fillId="0" borderId="0"/>
    <xf numFmtId="0" fontId="16" fillId="0" borderId="0"/>
    <xf numFmtId="0" fontId="16" fillId="0" borderId="0"/>
    <xf numFmtId="0" fontId="14" fillId="0" borderId="0"/>
    <xf numFmtId="0" fontId="14" fillId="0" borderId="0"/>
    <xf numFmtId="0" fontId="67"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xf numFmtId="0" fontId="14" fillId="0" borderId="0"/>
    <xf numFmtId="0" fontId="14" fillId="0" borderId="0"/>
    <xf numFmtId="0" fontId="16"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0" borderId="0">
      <alignment wrapText="1"/>
    </xf>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6" fillId="70" borderId="27" applyNumberFormat="0" applyFont="0" applyAlignment="0" applyProtection="0"/>
    <xf numFmtId="0" fontId="22" fillId="23" borderId="0" applyNumberFormat="0" applyBorder="0" applyAlignment="0" applyProtection="0"/>
    <xf numFmtId="0" fontId="22" fillId="23"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38" borderId="0" applyNumberFormat="0" applyBorder="0" applyAlignment="0" applyProtection="0"/>
    <xf numFmtId="0" fontId="22" fillId="38"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42" borderId="0" applyNumberFormat="0" applyBorder="0" applyAlignment="0" applyProtection="0"/>
    <xf numFmtId="0" fontId="22" fillId="42" borderId="0" applyNumberFormat="0" applyBorder="0" applyAlignment="0" applyProtection="0"/>
    <xf numFmtId="170" fontId="72" fillId="0" borderId="0" applyFont="0" applyFill="0" applyBorder="0" applyAlignment="0" applyProtection="0"/>
    <xf numFmtId="170" fontId="16" fillId="0" borderId="0" applyFont="0" applyFill="0" applyBorder="0" applyAlignment="0" applyProtection="0"/>
    <xf numFmtId="0" fontId="22" fillId="42" borderId="0" applyNumberFormat="0" applyBorder="0" applyAlignment="0" applyProtection="0"/>
    <xf numFmtId="0" fontId="22" fillId="4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38" borderId="0" applyNumberFormat="0" applyBorder="0" applyAlignment="0" applyProtection="0"/>
    <xf numFmtId="0" fontId="22" fillId="38" borderId="0" applyNumberFormat="0" applyBorder="0" applyAlignment="0" applyProtection="0"/>
    <xf numFmtId="0" fontId="22" fillId="35" borderId="0" applyNumberFormat="0" applyBorder="0" applyAlignment="0" applyProtection="0"/>
    <xf numFmtId="0" fontId="22" fillId="35"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72" fillId="0" borderId="0"/>
    <xf numFmtId="0" fontId="72" fillId="0" borderId="0"/>
    <xf numFmtId="0" fontId="72" fillId="0" borderId="0"/>
    <xf numFmtId="0" fontId="18" fillId="2" borderId="0"/>
    <xf numFmtId="0" fontId="18" fillId="2" borderId="0"/>
    <xf numFmtId="0" fontId="13" fillId="0" borderId="0"/>
    <xf numFmtId="0" fontId="11" fillId="0" borderId="0"/>
    <xf numFmtId="0" fontId="10" fillId="0" borderId="0"/>
    <xf numFmtId="43" fontId="76" fillId="0" borderId="0" applyFont="0" applyFill="0" applyBorder="0" applyAlignment="0" applyProtection="0"/>
    <xf numFmtId="0" fontId="77" fillId="72" borderId="0" applyNumberFormat="0" applyBorder="0" applyAlignment="0" applyProtection="0"/>
    <xf numFmtId="0" fontId="67" fillId="0" borderId="0"/>
    <xf numFmtId="0" fontId="90" fillId="0" borderId="0"/>
    <xf numFmtId="0" fontId="16" fillId="0" borderId="0"/>
  </cellStyleXfs>
  <cellXfs count="306">
    <xf numFmtId="0" fontId="0" fillId="2" borderId="0" xfId="0"/>
    <xf numFmtId="164" fontId="56" fillId="0" borderId="0" xfId="0" applyNumberFormat="1" applyFont="1" applyFill="1"/>
    <xf numFmtId="0" fontId="56" fillId="0" borderId="0" xfId="0" applyFont="1" applyFill="1"/>
    <xf numFmtId="0" fontId="58" fillId="0" borderId="0" xfId="1" applyFont="1" applyAlignment="1">
      <alignment horizontal="center"/>
    </xf>
    <xf numFmtId="0" fontId="58" fillId="0" borderId="0" xfId="1" applyFont="1" applyAlignment="1">
      <alignment horizontal="left"/>
    </xf>
    <xf numFmtId="165" fontId="58" fillId="0" borderId="0" xfId="1" applyNumberFormat="1" applyFont="1" applyAlignment="1">
      <alignment horizontal="right"/>
    </xf>
    <xf numFmtId="0" fontId="58" fillId="0" borderId="0" xfId="2119" applyFont="1" applyFill="1" applyAlignment="1">
      <alignment horizontal="center"/>
    </xf>
    <xf numFmtId="0" fontId="58" fillId="0" borderId="0" xfId="2119" applyFont="1" applyFill="1" applyAlignment="1">
      <alignment horizontal="left"/>
    </xf>
    <xf numFmtId="165" fontId="58" fillId="0" borderId="0" xfId="2119" applyNumberFormat="1" applyFont="1" applyFill="1" applyAlignment="1">
      <alignment horizontal="right"/>
    </xf>
    <xf numFmtId="0" fontId="56" fillId="0" borderId="0" xfId="1804" applyFont="1" applyFill="1" applyAlignment="1">
      <alignment horizontal="center"/>
    </xf>
    <xf numFmtId="0" fontId="56" fillId="0" borderId="0" xfId="1804" applyFont="1" applyFill="1" applyAlignment="1">
      <alignment horizontal="left"/>
    </xf>
    <xf numFmtId="164" fontId="56" fillId="0" borderId="0" xfId="1804" applyNumberFormat="1" applyFont="1" applyFill="1"/>
    <xf numFmtId="165" fontId="56" fillId="0" borderId="0" xfId="1804" applyNumberFormat="1" applyFont="1" applyFill="1"/>
    <xf numFmtId="0" fontId="56" fillId="0" borderId="0" xfId="1804" applyFont="1" applyFill="1"/>
    <xf numFmtId="0" fontId="56" fillId="0" borderId="0" xfId="1804" applyFont="1" applyFill="1" applyAlignment="1">
      <alignment vertical="center"/>
    </xf>
    <xf numFmtId="0" fontId="56" fillId="0" borderId="0" xfId="1804" applyNumberFormat="1" applyFont="1" applyFill="1" applyAlignment="1">
      <alignment horizontal="center"/>
    </xf>
    <xf numFmtId="0" fontId="56" fillId="0" borderId="0" xfId="1804" applyNumberFormat="1" applyFont="1" applyFill="1" applyAlignment="1">
      <alignment horizontal="left"/>
    </xf>
    <xf numFmtId="0" fontId="56" fillId="0" borderId="0" xfId="1804" applyNumberFormat="1" applyFont="1" applyFill="1"/>
    <xf numFmtId="0" fontId="59" fillId="0" borderId="0" xfId="0" applyFont="1" applyFill="1" applyAlignment="1">
      <alignment horizontal="center"/>
    </xf>
    <xf numFmtId="0" fontId="59" fillId="0" borderId="0" xfId="0" applyFont="1" applyFill="1" applyAlignment="1">
      <alignment horizontal="left"/>
    </xf>
    <xf numFmtId="164" fontId="59" fillId="0" borderId="0" xfId="0" applyNumberFormat="1" applyFont="1" applyFill="1"/>
    <xf numFmtId="165" fontId="59" fillId="0" borderId="0" xfId="0" applyNumberFormat="1" applyFont="1" applyFill="1"/>
    <xf numFmtId="0" fontId="59" fillId="0" borderId="0" xfId="0" applyFont="1" applyFill="1"/>
    <xf numFmtId="0" fontId="60" fillId="0" borderId="0" xfId="1" quotePrefix="1" applyFont="1" applyFill="1" applyBorder="1" applyAlignment="1">
      <alignment horizontal="left"/>
    </xf>
    <xf numFmtId="0" fontId="61" fillId="0" borderId="0" xfId="1" applyFont="1" applyAlignment="1">
      <alignment horizontal="center"/>
    </xf>
    <xf numFmtId="0" fontId="61" fillId="0" borderId="0" xfId="1" applyFont="1" applyAlignment="1">
      <alignment horizontal="left"/>
    </xf>
    <xf numFmtId="165" fontId="61" fillId="0" borderId="0" xfId="1" applyNumberFormat="1" applyFont="1" applyAlignment="1">
      <alignment horizontal="right"/>
    </xf>
    <xf numFmtId="0" fontId="62" fillId="0" borderId="0" xfId="0" applyFont="1" applyFill="1" applyAlignment="1">
      <alignment horizontal="center"/>
    </xf>
    <xf numFmtId="0" fontId="59" fillId="0" borderId="0" xfId="0" applyFont="1" applyFill="1" applyAlignment="1">
      <alignment vertical="center"/>
    </xf>
    <xf numFmtId="0" fontId="62" fillId="3" borderId="1" xfId="0" applyFont="1" applyFill="1" applyBorder="1" applyAlignment="1">
      <alignment horizontal="center" vertical="center"/>
    </xf>
    <xf numFmtId="0" fontId="62" fillId="3" borderId="1" xfId="0" applyFont="1" applyFill="1" applyBorder="1" applyAlignment="1">
      <alignment horizontal="left" vertical="center"/>
    </xf>
    <xf numFmtId="0" fontId="62" fillId="3" borderId="1" xfId="0" applyFont="1" applyFill="1" applyBorder="1" applyAlignment="1">
      <alignment horizontal="center" vertical="center" wrapText="1"/>
    </xf>
    <xf numFmtId="164" fontId="62" fillId="3" borderId="1" xfId="0" applyNumberFormat="1" applyFont="1" applyFill="1" applyBorder="1" applyAlignment="1">
      <alignment horizontal="left" vertical="center"/>
    </xf>
    <xf numFmtId="165" fontId="62" fillId="3" borderId="1" xfId="0" applyNumberFormat="1" applyFont="1" applyFill="1" applyBorder="1" applyAlignment="1">
      <alignment horizontal="center" vertical="center"/>
    </xf>
    <xf numFmtId="164" fontId="62" fillId="3" borderId="1" xfId="0" applyNumberFormat="1" applyFont="1" applyFill="1" applyBorder="1" applyAlignment="1">
      <alignment horizontal="center" vertical="center"/>
    </xf>
    <xf numFmtId="0" fontId="59" fillId="0" borderId="0" xfId="0" applyNumberFormat="1" applyFont="1" applyFill="1" applyAlignment="1">
      <alignment horizontal="left"/>
    </xf>
    <xf numFmtId="0" fontId="59" fillId="0" borderId="0" xfId="0" applyNumberFormat="1" applyFont="1" applyFill="1" applyAlignment="1">
      <alignment horizontal="center"/>
    </xf>
    <xf numFmtId="0" fontId="59" fillId="0" borderId="0" xfId="0" applyNumberFormat="1" applyFont="1" applyFill="1"/>
    <xf numFmtId="0" fontId="61" fillId="0" borderId="0" xfId="2120" applyFont="1" applyFill="1" applyAlignment="1">
      <alignment horizontal="center"/>
    </xf>
    <xf numFmtId="0" fontId="61" fillId="0" borderId="0" xfId="2120" applyFont="1" applyFill="1" applyAlignment="1">
      <alignment horizontal="left"/>
    </xf>
    <xf numFmtId="165" fontId="61" fillId="0" borderId="0" xfId="2120" applyNumberFormat="1" applyFont="1" applyFill="1" applyAlignment="1">
      <alignment horizontal="right"/>
    </xf>
    <xf numFmtId="0" fontId="62" fillId="3" borderId="23" xfId="0" applyFont="1" applyFill="1" applyBorder="1" applyAlignment="1">
      <alignment horizontal="left" vertical="center"/>
    </xf>
    <xf numFmtId="0" fontId="62" fillId="3" borderId="22" xfId="0" applyFont="1" applyFill="1" applyBorder="1" applyAlignment="1">
      <alignment horizontal="left" vertical="center"/>
    </xf>
    <xf numFmtId="0" fontId="0" fillId="0" borderId="0" xfId="0" applyFill="1"/>
    <xf numFmtId="164" fontId="62" fillId="3" borderId="24" xfId="0" applyNumberFormat="1" applyFont="1" applyFill="1" applyBorder="1" applyAlignment="1">
      <alignment horizontal="left" vertical="center"/>
    </xf>
    <xf numFmtId="168" fontId="59" fillId="0" borderId="0" xfId="0" applyNumberFormat="1" applyFont="1" applyFill="1"/>
    <xf numFmtId="168" fontId="59" fillId="0" borderId="0" xfId="0" applyNumberFormat="1" applyFont="1" applyFill="1" applyAlignment="1">
      <alignment vertical="center"/>
    </xf>
    <xf numFmtId="169" fontId="59" fillId="0" borderId="0" xfId="0" applyNumberFormat="1" applyFont="1" applyFill="1"/>
    <xf numFmtId="0" fontId="0" fillId="0" borderId="0" xfId="0" applyFill="1"/>
    <xf numFmtId="0" fontId="59" fillId="0" borderId="2" xfId="0" applyNumberFormat="1" applyFont="1" applyFill="1" applyBorder="1" applyAlignment="1">
      <alignment horizontal="center"/>
    </xf>
    <xf numFmtId="164" fontId="59" fillId="0" borderId="2" xfId="0" applyNumberFormat="1" applyFont="1" applyFill="1" applyBorder="1"/>
    <xf numFmtId="165" fontId="59" fillId="0" borderId="2" xfId="0" applyNumberFormat="1" applyFont="1" applyFill="1" applyBorder="1"/>
    <xf numFmtId="0" fontId="59" fillId="0" borderId="2" xfId="0" applyNumberFormat="1" applyFont="1" applyFill="1" applyBorder="1" applyAlignment="1">
      <alignment horizontal="left"/>
    </xf>
    <xf numFmtId="164" fontId="59" fillId="0" borderId="2" xfId="0" applyNumberFormat="1" applyFont="1" applyFill="1" applyBorder="1" applyAlignment="1">
      <alignment horizontal="left"/>
    </xf>
    <xf numFmtId="0" fontId="0" fillId="0" borderId="0" xfId="0" applyFill="1" applyAlignment="1">
      <alignment horizontal="center"/>
    </xf>
    <xf numFmtId="0" fontId="13" fillId="0" borderId="0" xfId="3146"/>
    <xf numFmtId="0" fontId="13" fillId="0" borderId="0" xfId="3146" applyFill="1"/>
    <xf numFmtId="0" fontId="18" fillId="0" borderId="0" xfId="0" applyFont="1" applyFill="1"/>
    <xf numFmtId="0" fontId="0" fillId="0" borderId="0" xfId="0" applyFont="1" applyFill="1"/>
    <xf numFmtId="0" fontId="19" fillId="0" borderId="0" xfId="0" applyFont="1" applyFill="1"/>
    <xf numFmtId="0" fontId="74" fillId="0" borderId="0" xfId="3146" applyFont="1"/>
    <xf numFmtId="0" fontId="12" fillId="0" borderId="0" xfId="3146" applyFont="1"/>
    <xf numFmtId="0" fontId="12" fillId="0" borderId="0" xfId="3146" applyFont="1" applyFill="1"/>
    <xf numFmtId="0" fontId="73" fillId="0" borderId="0" xfId="3147" applyFont="1"/>
    <xf numFmtId="0" fontId="11" fillId="0" borderId="0" xfId="3147"/>
    <xf numFmtId="0" fontId="75" fillId="0" borderId="0" xfId="0" applyFont="1" applyFill="1"/>
    <xf numFmtId="0" fontId="9" fillId="0" borderId="0" xfId="3146" applyFont="1"/>
    <xf numFmtId="0" fontId="60" fillId="0" borderId="0" xfId="1" applyFont="1" applyFill="1" applyBorder="1" applyAlignment="1">
      <alignment horizontal="left"/>
    </xf>
    <xf numFmtId="0" fontId="60" fillId="0" borderId="0" xfId="1" applyFont="1" applyFill="1" applyBorder="1" applyAlignment="1">
      <alignment horizontal="left"/>
    </xf>
    <xf numFmtId="0" fontId="60" fillId="0" borderId="0" xfId="1" applyFont="1" applyFill="1" applyBorder="1" applyAlignment="1">
      <alignment horizontal="left"/>
    </xf>
    <xf numFmtId="0" fontId="60" fillId="0" borderId="0" xfId="1" applyFont="1" applyFill="1" applyBorder="1" applyAlignment="1"/>
    <xf numFmtId="0" fontId="60" fillId="0" borderId="0" xfId="1" applyFont="1" applyFill="1" applyBorder="1" applyAlignment="1">
      <alignment horizontal="left"/>
    </xf>
    <xf numFmtId="4" fontId="16" fillId="0" borderId="1" xfId="2133" applyNumberFormat="1" applyFont="1" applyFill="1" applyBorder="1" applyAlignment="1" applyProtection="1">
      <alignment horizontal="center"/>
    </xf>
    <xf numFmtId="164" fontId="56" fillId="0" borderId="39" xfId="0" applyNumberFormat="1" applyFont="1" applyFill="1" applyBorder="1"/>
    <xf numFmtId="0" fontId="79" fillId="0" borderId="33" xfId="1804" applyNumberFormat="1" applyFont="1" applyFill="1" applyBorder="1" applyAlignment="1">
      <alignment horizontal="left"/>
    </xf>
    <xf numFmtId="169" fontId="79" fillId="0" borderId="41" xfId="1804" applyNumberFormat="1" applyFont="1" applyFill="1" applyBorder="1"/>
    <xf numFmtId="0" fontId="60" fillId="0" borderId="0" xfId="1" applyFont="1" applyFill="1" applyBorder="1" applyAlignment="1">
      <alignment horizontal="left"/>
    </xf>
    <xf numFmtId="0" fontId="80" fillId="0" borderId="0" xfId="0" applyFont="1" applyFill="1" applyAlignment="1">
      <alignment horizontal="right"/>
    </xf>
    <xf numFmtId="0" fontId="80" fillId="0" borderId="0" xfId="1804" applyFont="1" applyFill="1" applyAlignment="1">
      <alignment horizontal="right"/>
    </xf>
    <xf numFmtId="165" fontId="62" fillId="71" borderId="40" xfId="0" applyNumberFormat="1" applyFont="1" applyFill="1" applyBorder="1"/>
    <xf numFmtId="165" fontId="81" fillId="0" borderId="35" xfId="2119" applyNumberFormat="1" applyFont="1" applyFill="1" applyBorder="1" applyAlignment="1">
      <alignment horizontal="left"/>
    </xf>
    <xf numFmtId="0" fontId="82" fillId="0" borderId="37" xfId="1804" applyNumberFormat="1" applyFont="1" applyFill="1" applyBorder="1" applyAlignment="1">
      <alignment horizontal="left"/>
    </xf>
    <xf numFmtId="40" fontId="82" fillId="0" borderId="38" xfId="1804" applyNumberFormat="1" applyFont="1" applyFill="1" applyBorder="1"/>
    <xf numFmtId="0" fontId="66" fillId="0" borderId="0" xfId="2130" applyFont="1" applyAlignment="1"/>
    <xf numFmtId="0" fontId="20" fillId="0" borderId="0" xfId="2130" applyFont="1" applyAlignment="1"/>
    <xf numFmtId="14" fontId="56" fillId="0" borderId="0" xfId="0" applyNumberFormat="1" applyFont="1" applyFill="1"/>
    <xf numFmtId="0" fontId="60" fillId="71" borderId="43" xfId="1" quotePrefix="1" applyFont="1" applyFill="1" applyBorder="1" applyAlignment="1">
      <alignment horizontal="center"/>
    </xf>
    <xf numFmtId="166" fontId="60" fillId="71" borderId="44" xfId="1" quotePrefix="1" applyNumberFormat="1" applyFont="1" applyFill="1" applyBorder="1" applyAlignment="1">
      <alignment horizontal="center"/>
    </xf>
    <xf numFmtId="166" fontId="60" fillId="71" borderId="45" xfId="1" quotePrefix="1" applyNumberFormat="1" applyFont="1" applyFill="1" applyBorder="1" applyAlignment="1">
      <alignment horizontal="center"/>
    </xf>
    <xf numFmtId="0" fontId="0" fillId="74" borderId="0" xfId="0" applyFill="1"/>
    <xf numFmtId="0" fontId="21" fillId="0" borderId="0" xfId="1837" applyFont="1"/>
    <xf numFmtId="0" fontId="84" fillId="0" borderId="0" xfId="1837" applyFont="1"/>
    <xf numFmtId="0" fontId="84" fillId="0" borderId="0" xfId="1837" quotePrefix="1" applyFont="1" applyAlignment="1">
      <alignment horizontal="center"/>
    </xf>
    <xf numFmtId="0" fontId="84" fillId="0" borderId="0" xfId="1837" applyFont="1" applyAlignment="1">
      <alignment horizontal="center"/>
    </xf>
    <xf numFmtId="0" fontId="21" fillId="0" borderId="0" xfId="1837" applyFont="1" applyFill="1"/>
    <xf numFmtId="0" fontId="85" fillId="0" borderId="0" xfId="1837" applyFont="1" applyFill="1" applyAlignment="1">
      <alignment horizontal="center"/>
    </xf>
    <xf numFmtId="0" fontId="87" fillId="0" borderId="1" xfId="1837" applyFont="1" applyFill="1" applyBorder="1" applyAlignment="1">
      <alignment horizontal="center" vertical="center" wrapText="1"/>
    </xf>
    <xf numFmtId="0" fontId="87" fillId="75" borderId="1" xfId="1837" applyFont="1" applyFill="1" applyBorder="1" applyAlignment="1">
      <alignment horizontal="center" vertical="center" wrapText="1"/>
    </xf>
    <xf numFmtId="0" fontId="88" fillId="0" borderId="0" xfId="1837" applyFont="1"/>
    <xf numFmtId="15" fontId="89" fillId="0" borderId="25" xfId="1837" applyNumberFormat="1" applyFont="1" applyFill="1" applyBorder="1" applyAlignment="1">
      <alignment horizontal="center"/>
    </xf>
    <xf numFmtId="15" fontId="89" fillId="75" borderId="25" xfId="1837" applyNumberFormat="1" applyFont="1" applyFill="1" applyBorder="1" applyAlignment="1" applyProtection="1">
      <alignment horizontal="center"/>
    </xf>
    <xf numFmtId="0" fontId="89" fillId="75" borderId="25" xfId="1837" applyFont="1" applyFill="1" applyBorder="1" applyAlignment="1" applyProtection="1">
      <alignment horizontal="center"/>
    </xf>
    <xf numFmtId="0" fontId="89" fillId="75" borderId="25" xfId="1837" applyNumberFormat="1" applyFont="1" applyFill="1" applyBorder="1" applyAlignment="1" applyProtection="1">
      <alignment horizontal="center"/>
    </xf>
    <xf numFmtId="1" fontId="89" fillId="75" borderId="25" xfId="1837" applyNumberFormat="1" applyFont="1" applyFill="1" applyBorder="1" applyAlignment="1" applyProtection="1">
      <alignment horizontal="center"/>
    </xf>
    <xf numFmtId="15" fontId="89" fillId="0" borderId="2" xfId="1837" applyNumberFormat="1" applyFont="1" applyFill="1" applyBorder="1" applyAlignment="1">
      <alignment horizontal="center"/>
    </xf>
    <xf numFmtId="15" fontId="89" fillId="75" borderId="2" xfId="1837" applyNumberFormat="1" applyFont="1" applyFill="1" applyBorder="1" applyAlignment="1" applyProtection="1">
      <alignment horizontal="center"/>
    </xf>
    <xf numFmtId="0" fontId="89" fillId="75" borderId="2" xfId="1837" applyFont="1" applyFill="1" applyBorder="1" applyAlignment="1" applyProtection="1">
      <alignment horizontal="center"/>
    </xf>
    <xf numFmtId="0" fontId="89" fillId="75" borderId="2" xfId="1837" applyNumberFormat="1" applyFont="1" applyFill="1" applyBorder="1" applyAlignment="1" applyProtection="1">
      <alignment horizontal="center"/>
    </xf>
    <xf numFmtId="1" fontId="89" fillId="75" borderId="2" xfId="1837" applyNumberFormat="1" applyFont="1" applyFill="1" applyBorder="1" applyAlignment="1" applyProtection="1">
      <alignment horizontal="center"/>
    </xf>
    <xf numFmtId="15" fontId="89" fillId="0" borderId="2" xfId="1837" applyNumberFormat="1" applyFont="1" applyFill="1" applyBorder="1" applyAlignment="1">
      <alignment horizontal="center" vertical="center"/>
    </xf>
    <xf numFmtId="15" fontId="89" fillId="75" borderId="2" xfId="1837" applyNumberFormat="1" applyFont="1" applyFill="1" applyBorder="1" applyAlignment="1" applyProtection="1">
      <alignment horizontal="center" vertical="center"/>
    </xf>
    <xf numFmtId="0" fontId="89" fillId="75" borderId="2" xfId="1837" applyFont="1" applyFill="1" applyBorder="1" applyAlignment="1" applyProtection="1">
      <alignment horizontal="center" vertical="center"/>
    </xf>
    <xf numFmtId="0" fontId="89" fillId="75" borderId="2" xfId="1837" applyNumberFormat="1" applyFont="1" applyFill="1" applyBorder="1" applyAlignment="1" applyProtection="1">
      <alignment horizontal="center" vertical="center"/>
    </xf>
    <xf numFmtId="1" fontId="89" fillId="75" borderId="2" xfId="1837" applyNumberFormat="1" applyFont="1" applyFill="1" applyBorder="1" applyAlignment="1" applyProtection="1">
      <alignment horizontal="center" vertical="center"/>
    </xf>
    <xf numFmtId="0" fontId="85" fillId="0" borderId="28" xfId="1837" applyFont="1" applyFill="1" applyBorder="1" applyAlignment="1">
      <alignment horizontal="center"/>
    </xf>
    <xf numFmtId="15" fontId="85" fillId="0" borderId="28" xfId="1837" applyNumberFormat="1" applyFont="1" applyFill="1" applyBorder="1" applyAlignment="1">
      <alignment horizontal="center"/>
    </xf>
    <xf numFmtId="15" fontId="89" fillId="75" borderId="28" xfId="1837" applyNumberFormat="1" applyFont="1" applyFill="1" applyBorder="1" applyAlignment="1" applyProtection="1">
      <alignment horizontal="center"/>
    </xf>
    <xf numFmtId="0" fontId="89" fillId="75" borderId="28" xfId="1837" applyFont="1" applyFill="1" applyBorder="1" applyAlignment="1" applyProtection="1">
      <alignment horizontal="center"/>
    </xf>
    <xf numFmtId="0" fontId="89" fillId="75" borderId="28" xfId="1837" applyNumberFormat="1" applyFont="1" applyFill="1" applyBorder="1" applyAlignment="1" applyProtection="1">
      <alignment horizontal="center"/>
    </xf>
    <xf numFmtId="1" fontId="89" fillId="75" borderId="28" xfId="1837" applyNumberFormat="1" applyFont="1" applyFill="1" applyBorder="1" applyAlignment="1" applyProtection="1">
      <alignment horizontal="center"/>
    </xf>
    <xf numFmtId="0" fontId="21" fillId="0" borderId="0" xfId="3152" applyFont="1" applyFill="1"/>
    <xf numFmtId="0" fontId="91" fillId="0" borderId="0" xfId="1804" applyFont="1" applyFill="1"/>
    <xf numFmtId="171" fontId="92" fillId="0" borderId="2" xfId="0" applyNumberFormat="1" applyFont="1" applyFill="1" applyBorder="1"/>
    <xf numFmtId="0" fontId="94" fillId="0" borderId="0" xfId="2130" applyFont="1" applyAlignment="1"/>
    <xf numFmtId="0" fontId="94" fillId="0" borderId="0" xfId="2130" applyFont="1" applyAlignment="1">
      <alignment horizontal="left"/>
    </xf>
    <xf numFmtId="0" fontId="95" fillId="0" borderId="1" xfId="2130" applyFont="1" applyBorder="1" applyAlignment="1">
      <alignment horizontal="center" vertical="center" wrapText="1"/>
    </xf>
    <xf numFmtId="0" fontId="95" fillId="0" borderId="0" xfId="2130" applyFont="1" applyBorder="1" applyAlignment="1">
      <alignment wrapText="1"/>
    </xf>
    <xf numFmtId="0" fontId="96" fillId="0" borderId="0" xfId="2130" applyFont="1"/>
    <xf numFmtId="49" fontId="96" fillId="0" borderId="2" xfId="0" applyNumberFormat="1" applyFont="1" applyFill="1" applyBorder="1" applyAlignment="1" applyProtection="1">
      <alignment horizontal="left" vertical="top"/>
      <protection locked="0"/>
    </xf>
    <xf numFmtId="171" fontId="98" fillId="0" borderId="2" xfId="2142" applyNumberFormat="1" applyFont="1" applyBorder="1" applyAlignment="1">
      <alignment horizontal="right"/>
    </xf>
    <xf numFmtId="171" fontId="96" fillId="0" borderId="26" xfId="2130" applyNumberFormat="1" applyFont="1" applyBorder="1"/>
    <xf numFmtId="49" fontId="96" fillId="73" borderId="2" xfId="0" applyNumberFormat="1" applyFont="1" applyFill="1" applyBorder="1" applyAlignment="1" applyProtection="1">
      <alignment horizontal="left" vertical="top"/>
      <protection locked="0"/>
    </xf>
    <xf numFmtId="171" fontId="95" fillId="0" borderId="25" xfId="2130" applyNumberFormat="1" applyFont="1" applyBorder="1"/>
    <xf numFmtId="171" fontId="98" fillId="0" borderId="32" xfId="2142" applyNumberFormat="1" applyFont="1" applyBorder="1" applyAlignment="1">
      <alignment horizontal="right"/>
    </xf>
    <xf numFmtId="173" fontId="73" fillId="76" borderId="46" xfId="0" quotePrefix="1" applyNumberFormat="1" applyFont="1" applyFill="1" applyBorder="1" applyAlignment="1">
      <alignment horizontal="center" vertical="center"/>
    </xf>
    <xf numFmtId="17" fontId="73" fillId="76" borderId="47" xfId="0" quotePrefix="1" applyNumberFormat="1" applyFont="1" applyFill="1" applyBorder="1" applyAlignment="1">
      <alignment horizontal="center" vertical="center"/>
    </xf>
    <xf numFmtId="0" fontId="94" fillId="0" borderId="22" xfId="2130" applyFont="1" applyBorder="1" applyAlignment="1">
      <alignment horizontal="left" vertical="center"/>
    </xf>
    <xf numFmtId="0" fontId="94" fillId="0" borderId="23" xfId="2130" applyFont="1" applyBorder="1" applyAlignment="1">
      <alignment horizontal="center" vertical="center"/>
    </xf>
    <xf numFmtId="49" fontId="96" fillId="0" borderId="24" xfId="0" applyNumberFormat="1" applyFont="1" applyFill="1" applyBorder="1" applyAlignment="1" applyProtection="1">
      <alignment horizontal="left" vertical="top"/>
      <protection locked="0"/>
    </xf>
    <xf numFmtId="171" fontId="96" fillId="0" borderId="24" xfId="2130" applyNumberFormat="1" applyFont="1" applyBorder="1"/>
    <xf numFmtId="0" fontId="73" fillId="69" borderId="1" xfId="0" applyFont="1" applyFill="1" applyBorder="1" applyAlignment="1">
      <alignment horizontal="center"/>
    </xf>
    <xf numFmtId="43" fontId="73" fillId="69" borderId="1" xfId="0" applyNumberFormat="1" applyFont="1" applyFill="1" applyBorder="1" applyAlignment="1">
      <alignment horizontal="center"/>
    </xf>
    <xf numFmtId="171" fontId="96" fillId="77" borderId="26" xfId="2130" applyNumberFormat="1" applyFont="1" applyFill="1" applyBorder="1"/>
    <xf numFmtId="171" fontId="95" fillId="0" borderId="1" xfId="2130" applyNumberFormat="1" applyFont="1" applyBorder="1"/>
    <xf numFmtId="171" fontId="98" fillId="0" borderId="32" xfId="0" applyNumberFormat="1" applyFont="1" applyFill="1" applyBorder="1" applyAlignment="1">
      <alignment wrapText="1"/>
    </xf>
    <xf numFmtId="49" fontId="96" fillId="78" borderId="2" xfId="0" applyNumberFormat="1" applyFont="1" applyFill="1" applyBorder="1" applyAlignment="1" applyProtection="1">
      <alignment horizontal="left" vertical="top"/>
      <protection locked="0"/>
    </xf>
    <xf numFmtId="171" fontId="98" fillId="74" borderId="2" xfId="2133" applyNumberFormat="1" applyFont="1" applyFill="1" applyBorder="1" applyAlignment="1" applyProtection="1">
      <alignment horizontal="right"/>
    </xf>
    <xf numFmtId="171" fontId="98" fillId="74" borderId="2" xfId="2142" applyNumberFormat="1" applyFont="1" applyFill="1" applyBorder="1" applyAlignment="1">
      <alignment horizontal="right"/>
    </xf>
    <xf numFmtId="171" fontId="96" fillId="74" borderId="26" xfId="2130" applyNumberFormat="1" applyFont="1" applyFill="1" applyBorder="1"/>
    <xf numFmtId="0" fontId="96" fillId="74" borderId="0" xfId="2130" applyFont="1" applyFill="1"/>
    <xf numFmtId="171" fontId="98" fillId="74" borderId="32" xfId="2142" applyNumberFormat="1" applyFont="1" applyFill="1" applyBorder="1" applyAlignment="1">
      <alignment horizontal="right"/>
    </xf>
    <xf numFmtId="171" fontId="98" fillId="77" borderId="2" xfId="2133" applyNumberFormat="1" applyFont="1" applyFill="1" applyBorder="1" applyAlignment="1" applyProtection="1">
      <alignment horizontal="right"/>
    </xf>
    <xf numFmtId="172" fontId="98" fillId="77" borderId="2" xfId="2133" applyNumberFormat="1" applyFont="1" applyFill="1" applyBorder="1" applyAlignment="1" applyProtection="1">
      <alignment horizontal="right"/>
    </xf>
    <xf numFmtId="43" fontId="96" fillId="74" borderId="0" xfId="2130" applyNumberFormat="1" applyFont="1" applyFill="1"/>
    <xf numFmtId="49" fontId="96" fillId="78" borderId="37" xfId="0" applyNumberFormat="1" applyFont="1" applyFill="1" applyBorder="1" applyAlignment="1" applyProtection="1">
      <alignment horizontal="left" vertical="top"/>
      <protection locked="0"/>
    </xf>
    <xf numFmtId="171" fontId="101" fillId="0" borderId="2" xfId="0" applyNumberFormat="1" applyFont="1" applyFill="1" applyBorder="1"/>
    <xf numFmtId="171" fontId="92" fillId="0" borderId="24" xfId="0" applyNumberFormat="1" applyFont="1" applyFill="1" applyBorder="1"/>
    <xf numFmtId="0" fontId="96" fillId="0" borderId="0" xfId="2130" applyFont="1" applyFill="1" applyBorder="1"/>
    <xf numFmtId="0" fontId="0" fillId="0" borderId="0" xfId="0" applyFill="1" applyAlignment="1">
      <alignment wrapText="1"/>
    </xf>
    <xf numFmtId="172" fontId="98" fillId="77" borderId="32" xfId="2133" applyNumberFormat="1" applyFont="1" applyFill="1" applyBorder="1" applyAlignment="1" applyProtection="1">
      <alignment horizontal="right"/>
    </xf>
    <xf numFmtId="171" fontId="97" fillId="74" borderId="2" xfId="2133" applyNumberFormat="1" applyFont="1" applyFill="1" applyBorder="1" applyAlignment="1" applyProtection="1">
      <alignment horizontal="right"/>
    </xf>
    <xf numFmtId="49" fontId="96" fillId="73" borderId="33" xfId="0" applyNumberFormat="1" applyFont="1" applyFill="1" applyBorder="1" applyAlignment="1" applyProtection="1">
      <alignment horizontal="left" vertical="top"/>
      <protection locked="0"/>
    </xf>
    <xf numFmtId="0" fontId="94" fillId="0" borderId="1" xfId="2130" applyFont="1" applyBorder="1"/>
    <xf numFmtId="0" fontId="94" fillId="0" borderId="24" xfId="2130" applyFont="1" applyBorder="1"/>
    <xf numFmtId="0" fontId="95" fillId="0" borderId="2" xfId="2130" applyFont="1" applyBorder="1"/>
    <xf numFmtId="0" fontId="98" fillId="0" borderId="2" xfId="2130" applyFont="1" applyBorder="1"/>
    <xf numFmtId="0" fontId="95" fillId="0" borderId="29" xfId="2130" applyFont="1" applyBorder="1"/>
    <xf numFmtId="0" fontId="96" fillId="0" borderId="1" xfId="2130" applyFont="1" applyBorder="1"/>
    <xf numFmtId="0" fontId="92" fillId="0" borderId="0" xfId="3151" applyFont="1"/>
    <xf numFmtId="172" fontId="96" fillId="0" borderId="0" xfId="2130" applyNumberFormat="1" applyFont="1"/>
    <xf numFmtId="0" fontId="92" fillId="74" borderId="0" xfId="0" applyFont="1" applyFill="1"/>
    <xf numFmtId="0" fontId="101" fillId="79" borderId="35" xfId="2130" applyFont="1" applyFill="1" applyBorder="1"/>
    <xf numFmtId="0" fontId="101" fillId="79" borderId="30" xfId="2130" applyFont="1" applyFill="1" applyBorder="1"/>
    <xf numFmtId="0" fontId="94" fillId="79" borderId="30" xfId="2130" applyFont="1" applyFill="1" applyBorder="1"/>
    <xf numFmtId="0" fontId="101" fillId="79" borderId="36" xfId="2130" applyFont="1" applyFill="1" applyBorder="1"/>
    <xf numFmtId="0" fontId="99" fillId="79" borderId="37" xfId="2130" applyFont="1" applyFill="1" applyBorder="1" applyAlignment="1">
      <alignment horizontal="left"/>
    </xf>
    <xf numFmtId="0" fontId="94" fillId="79" borderId="38" xfId="2130" applyFont="1" applyFill="1" applyBorder="1"/>
    <xf numFmtId="0" fontId="94" fillId="79" borderId="33" xfId="2130" applyFont="1" applyFill="1" applyBorder="1"/>
    <xf numFmtId="0" fontId="94" fillId="79" borderId="39" xfId="2130" applyFont="1" applyFill="1" applyBorder="1"/>
    <xf numFmtId="0" fontId="99" fillId="79" borderId="35" xfId="2130" applyFont="1" applyFill="1" applyBorder="1" applyAlignment="1">
      <alignment horizontal="left"/>
    </xf>
    <xf numFmtId="0" fontId="99" fillId="79" borderId="48" xfId="2130" applyFont="1" applyFill="1" applyBorder="1" applyAlignment="1">
      <alignment horizontal="left"/>
    </xf>
    <xf numFmtId="0" fontId="99" fillId="79" borderId="49" xfId="2130" applyFont="1" applyFill="1" applyBorder="1" applyAlignment="1">
      <alignment horizontal="left"/>
    </xf>
    <xf numFmtId="0" fontId="94" fillId="79" borderId="49" xfId="2130" applyFont="1" applyFill="1" applyBorder="1"/>
    <xf numFmtId="0" fontId="94" fillId="79" borderId="50" xfId="2130" applyFont="1" applyFill="1" applyBorder="1"/>
    <xf numFmtId="0" fontId="101" fillId="79" borderId="37" xfId="2130" applyFont="1" applyFill="1" applyBorder="1"/>
    <xf numFmtId="0" fontId="101" fillId="79" borderId="38" xfId="2130" applyFont="1" applyFill="1" applyBorder="1"/>
    <xf numFmtId="0" fontId="94" fillId="79" borderId="37" xfId="2130" applyFont="1" applyFill="1" applyBorder="1"/>
    <xf numFmtId="0" fontId="94" fillId="79" borderId="34" xfId="2130" applyFont="1" applyFill="1" applyBorder="1"/>
    <xf numFmtId="164" fontId="59" fillId="0" borderId="2" xfId="0" applyNumberFormat="1" applyFont="1" applyFill="1" applyBorder="1" applyAlignment="1">
      <alignment horizontal="right"/>
    </xf>
    <xf numFmtId="0" fontId="68" fillId="0" borderId="0" xfId="2133" applyNumberFormat="1" applyFill="1" applyAlignment="1" applyProtection="1">
      <alignment horizontal="left"/>
    </xf>
    <xf numFmtId="0" fontId="105" fillId="80" borderId="0" xfId="0" applyFont="1" applyFill="1"/>
    <xf numFmtId="0" fontId="106" fillId="80" borderId="0" xfId="0" applyFont="1" applyFill="1"/>
    <xf numFmtId="0" fontId="106" fillId="0" borderId="0" xfId="0" applyFont="1" applyFill="1"/>
    <xf numFmtId="0" fontId="105" fillId="80" borderId="0" xfId="0" applyFont="1" applyFill="1" applyAlignment="1">
      <alignment horizontal="left"/>
    </xf>
    <xf numFmtId="0" fontId="107" fillId="80" borderId="0" xfId="0" applyFont="1" applyFill="1"/>
    <xf numFmtId="0" fontId="107" fillId="80" borderId="0" xfId="0" applyFont="1" applyFill="1" applyAlignment="1">
      <alignment horizontal="right"/>
    </xf>
    <xf numFmtId="0" fontId="0" fillId="81" borderId="0" xfId="0" applyFont="1" applyFill="1"/>
    <xf numFmtId="0" fontId="0" fillId="81" borderId="0" xfId="0" applyFill="1"/>
    <xf numFmtId="0" fontId="108" fillId="81" borderId="0" xfId="0" applyFont="1" applyFill="1"/>
    <xf numFmtId="0" fontId="18" fillId="81" borderId="0" xfId="0" applyFont="1" applyFill="1"/>
    <xf numFmtId="0" fontId="0" fillId="82" borderId="0" xfId="0" applyFill="1"/>
    <xf numFmtId="0" fontId="18" fillId="82" borderId="0" xfId="0" applyFont="1" applyFill="1"/>
    <xf numFmtId="0" fontId="108" fillId="0" borderId="0" xfId="0" applyFont="1" applyFill="1"/>
    <xf numFmtId="17" fontId="62" fillId="71" borderId="1" xfId="0" applyNumberFormat="1" applyFont="1" applyFill="1" applyBorder="1" applyAlignment="1">
      <alignment horizontal="center" vertical="center"/>
    </xf>
    <xf numFmtId="0" fontId="16" fillId="83" borderId="51" xfId="3153" applyFill="1" applyBorder="1"/>
    <xf numFmtId="0" fontId="16" fillId="0" borderId="0" xfId="3153" applyAlignment="1">
      <alignment horizontal="left"/>
    </xf>
    <xf numFmtId="14" fontId="16" fillId="0" borderId="0" xfId="3153" applyNumberFormat="1" applyAlignment="1">
      <alignment horizontal="left"/>
    </xf>
    <xf numFmtId="0" fontId="16" fillId="69" borderId="51" xfId="3153" applyFill="1" applyBorder="1"/>
    <xf numFmtId="14" fontId="16" fillId="69" borderId="51" xfId="3153" applyNumberFormat="1" applyFill="1" applyBorder="1" applyAlignment="1">
      <alignment horizontal="left"/>
    </xf>
    <xf numFmtId="0" fontId="83" fillId="0" borderId="0" xfId="3148" applyFont="1" applyFill="1"/>
    <xf numFmtId="0" fontId="83" fillId="0" borderId="0" xfId="3148" applyFont="1" applyFill="1" applyBorder="1"/>
    <xf numFmtId="0" fontId="109" fillId="0" borderId="0" xfId="3148" applyFont="1" applyFill="1" applyBorder="1" applyAlignment="1"/>
    <xf numFmtId="0" fontId="83" fillId="0" borderId="0" xfId="3148" applyFont="1" applyFill="1" applyBorder="1" applyAlignment="1"/>
    <xf numFmtId="0" fontId="111" fillId="0" borderId="1" xfId="0" applyFont="1" applyFill="1" applyBorder="1" applyAlignment="1">
      <alignment horizontal="left"/>
    </xf>
    <xf numFmtId="0" fontId="111" fillId="0" borderId="1" xfId="0" applyFont="1" applyFill="1" applyBorder="1" applyAlignment="1"/>
    <xf numFmtId="0" fontId="83" fillId="0" borderId="1" xfId="0" applyFont="1" applyFill="1" applyBorder="1" applyAlignment="1">
      <alignment horizontal="left"/>
    </xf>
    <xf numFmtId="0" fontId="83" fillId="0" borderId="1" xfId="0" applyFont="1" applyFill="1" applyBorder="1" applyAlignment="1"/>
    <xf numFmtId="0" fontId="110" fillId="0" borderId="1" xfId="0" applyFont="1" applyFill="1" applyBorder="1" applyAlignment="1">
      <alignment horizontal="left"/>
    </xf>
    <xf numFmtId="0" fontId="110" fillId="0" borderId="1" xfId="0" applyFont="1" applyFill="1" applyBorder="1" applyAlignment="1"/>
    <xf numFmtId="0" fontId="110" fillId="0" borderId="1" xfId="0" applyFont="1" applyFill="1" applyBorder="1"/>
    <xf numFmtId="0" fontId="83" fillId="0" borderId="1" xfId="2008" quotePrefix="1" applyNumberFormat="1" applyFont="1" applyFill="1" applyBorder="1" applyAlignment="1">
      <alignment horizontal="left" vertical="center"/>
    </xf>
    <xf numFmtId="0" fontId="83" fillId="0" borderId="1" xfId="2008" quotePrefix="1" applyNumberFormat="1" applyFont="1" applyFill="1" applyBorder="1" applyAlignment="1">
      <alignment vertical="center"/>
    </xf>
    <xf numFmtId="0" fontId="83" fillId="0" borderId="1" xfId="0" applyFont="1" applyFill="1" applyBorder="1"/>
    <xf numFmtId="0" fontId="110" fillId="0" borderId="1" xfId="0" applyFont="1" applyFill="1" applyBorder="1" applyAlignment="1">
      <alignment wrapText="1"/>
    </xf>
    <xf numFmtId="0" fontId="73" fillId="0" borderId="1" xfId="3147" applyFont="1" applyBorder="1"/>
    <xf numFmtId="0" fontId="11" fillId="0" borderId="1" xfId="3147" applyNumberFormat="1" applyFill="1" applyBorder="1"/>
    <xf numFmtId="0" fontId="11" fillId="0" borderId="1" xfId="3147" applyFill="1" applyBorder="1"/>
    <xf numFmtId="0" fontId="5" fillId="0" borderId="1" xfId="3147" applyFont="1" applyFill="1" applyBorder="1"/>
    <xf numFmtId="0" fontId="6" fillId="0" borderId="1" xfId="3147" applyFont="1" applyFill="1" applyBorder="1"/>
    <xf numFmtId="0" fontId="4" fillId="0" borderId="1" xfId="3147" applyFont="1" applyFill="1" applyBorder="1"/>
    <xf numFmtId="0" fontId="8" fillId="0" borderId="1" xfId="3147" applyFont="1" applyFill="1" applyBorder="1"/>
    <xf numFmtId="0" fontId="7" fillId="0" borderId="1" xfId="3147" applyFont="1" applyFill="1" applyBorder="1"/>
    <xf numFmtId="0" fontId="11" fillId="0" borderId="1" xfId="3147" applyBorder="1"/>
    <xf numFmtId="0" fontId="3" fillId="0" borderId="1" xfId="3147" applyFont="1" applyFill="1" applyBorder="1"/>
    <xf numFmtId="0" fontId="2" fillId="0" borderId="1" xfId="3147" applyFont="1" applyFill="1" applyBorder="1"/>
    <xf numFmtId="0" fontId="59" fillId="0" borderId="2" xfId="0" applyNumberFormat="1" applyFont="1" applyFill="1" applyBorder="1" applyAlignment="1"/>
    <xf numFmtId="49" fontId="18" fillId="0" borderId="2" xfId="1573" applyNumberFormat="1" applyFont="1" applyFill="1" applyBorder="1"/>
    <xf numFmtId="0" fontId="18" fillId="0" borderId="2" xfId="1573" applyNumberFormat="1" applyFont="1" applyFill="1" applyBorder="1" applyAlignment="1">
      <alignment horizontal="center"/>
    </xf>
    <xf numFmtId="0" fontId="18" fillId="0" borderId="2" xfId="1573" applyFont="1" applyFill="1" applyBorder="1"/>
    <xf numFmtId="165" fontId="59" fillId="0" borderId="2" xfId="1573" applyNumberFormat="1" applyFont="1" applyFill="1" applyBorder="1"/>
    <xf numFmtId="164" fontId="59" fillId="0" borderId="2" xfId="1573" applyNumberFormat="1" applyFont="1" applyFill="1" applyBorder="1" applyAlignment="1">
      <alignment horizontal="right"/>
    </xf>
    <xf numFmtId="0" fontId="59" fillId="0" borderId="2" xfId="0" applyFont="1" applyFill="1" applyBorder="1" applyAlignment="1">
      <alignment horizontal="center"/>
    </xf>
    <xf numFmtId="0" fontId="59" fillId="0" borderId="2" xfId="0" applyFont="1" applyFill="1" applyBorder="1" applyAlignment="1">
      <alignment horizontal="left"/>
    </xf>
    <xf numFmtId="0" fontId="66" fillId="0" borderId="0" xfId="2130" applyFont="1"/>
    <xf numFmtId="0" fontId="20" fillId="0" borderId="0" xfId="2130" applyFont="1"/>
    <xf numFmtId="0" fontId="21" fillId="0" borderId="0" xfId="2130"/>
    <xf numFmtId="0" fontId="93" fillId="0" borderId="0" xfId="2130" applyFont="1"/>
    <xf numFmtId="0" fontId="94" fillId="0" borderId="0" xfId="2130" applyFont="1"/>
    <xf numFmtId="17" fontId="94" fillId="0" borderId="0" xfId="2130" applyNumberFormat="1" applyFont="1"/>
    <xf numFmtId="0" fontId="95" fillId="0" borderId="0" xfId="2130" applyFont="1" applyAlignment="1">
      <alignment wrapText="1"/>
    </xf>
    <xf numFmtId="171" fontId="98" fillId="0" borderId="24" xfId="2133" applyNumberFormat="1" applyFont="1" applyBorder="1" applyAlignment="1" applyProtection="1">
      <alignment horizontal="right"/>
    </xf>
    <xf numFmtId="171" fontId="98" fillId="0" borderId="2" xfId="2133" applyNumberFormat="1" applyFont="1" applyBorder="1" applyAlignment="1" applyProtection="1">
      <alignment horizontal="right"/>
    </xf>
    <xf numFmtId="171" fontId="77" fillId="72" borderId="31" xfId="3150" applyNumberFormat="1" applyBorder="1"/>
    <xf numFmtId="172" fontId="77" fillId="72" borderId="31" xfId="3150" applyNumberFormat="1" applyBorder="1"/>
    <xf numFmtId="171" fontId="77" fillId="0" borderId="42" xfId="3150" applyNumberFormat="1" applyFill="1" applyBorder="1"/>
    <xf numFmtId="171" fontId="77" fillId="0" borderId="26" xfId="3150" applyNumberFormat="1" applyFill="1" applyBorder="1"/>
    <xf numFmtId="43" fontId="96" fillId="0" borderId="0" xfId="2130" applyNumberFormat="1" applyFont="1"/>
    <xf numFmtId="171" fontId="98" fillId="0" borderId="29" xfId="2142" applyNumberFormat="1" applyFont="1" applyBorder="1" applyAlignment="1">
      <alignment horizontal="right"/>
    </xf>
    <xf numFmtId="171" fontId="102" fillId="0" borderId="1" xfId="969" applyNumberFormat="1" applyFont="1" applyBorder="1"/>
    <xf numFmtId="171" fontId="96" fillId="0" borderId="28" xfId="2130" applyNumberFormat="1" applyFont="1" applyBorder="1"/>
    <xf numFmtId="174" fontId="103" fillId="0" borderId="0" xfId="0" applyNumberFormat="1" applyFont="1" applyFill="1" applyAlignment="1">
      <alignment horizontal="center" vertical="center"/>
    </xf>
    <xf numFmtId="171" fontId="96" fillId="0" borderId="0" xfId="2130" applyNumberFormat="1" applyFont="1"/>
    <xf numFmtId="0" fontId="104" fillId="0" borderId="0" xfId="2130" applyFont="1"/>
    <xf numFmtId="0" fontId="99" fillId="79" borderId="0" xfId="2130" applyFont="1" applyFill="1" applyAlignment="1">
      <alignment horizontal="left"/>
    </xf>
    <xf numFmtId="0" fontId="94" fillId="79" borderId="0" xfId="2130" applyFont="1" applyFill="1"/>
    <xf numFmtId="0" fontId="101" fillId="79" borderId="0" xfId="2130" applyFont="1" applyFill="1"/>
    <xf numFmtId="0" fontId="99" fillId="79" borderId="37" xfId="2130" applyFont="1" applyFill="1" applyBorder="1"/>
    <xf numFmtId="0" fontId="99" fillId="79" borderId="0" xfId="2130" applyFont="1" applyFill="1"/>
    <xf numFmtId="0" fontId="99" fillId="79" borderId="33" xfId="2130" applyFont="1" applyFill="1" applyBorder="1"/>
    <xf numFmtId="0" fontId="99" fillId="79" borderId="39" xfId="2130" applyFont="1" applyFill="1" applyBorder="1"/>
    <xf numFmtId="176" fontId="92" fillId="0" borderId="0" xfId="0" applyNumberFormat="1" applyFont="1" applyFill="1" applyAlignment="1">
      <alignment horizontal="center" vertical="center"/>
    </xf>
    <xf numFmtId="177" fontId="112" fillId="0" borderId="1" xfId="0" applyNumberFormat="1" applyFont="1" applyFill="1" applyBorder="1" applyAlignment="1">
      <alignment horizontal="center" vertical="center"/>
    </xf>
    <xf numFmtId="0" fontId="104" fillId="0" borderId="0" xfId="2130" applyFont="1" applyFill="1"/>
    <xf numFmtId="0" fontId="92" fillId="0" borderId="0" xfId="0" applyFont="1" applyFill="1"/>
    <xf numFmtId="0" fontId="96" fillId="0" borderId="0" xfId="2130" applyFont="1" applyFill="1"/>
    <xf numFmtId="171" fontId="92" fillId="0" borderId="1" xfId="0" applyNumberFormat="1" applyFont="1" applyFill="1" applyBorder="1" applyAlignment="1">
      <alignment horizontal="right" wrapText="1"/>
    </xf>
    <xf numFmtId="171" fontId="92" fillId="0" borderId="24" xfId="0" applyNumberFormat="1" applyFont="1" applyFill="1" applyBorder="1" applyAlignment="1">
      <alignment horizontal="right" wrapText="1"/>
    </xf>
    <xf numFmtId="171" fontId="92" fillId="0" borderId="2" xfId="0" applyNumberFormat="1" applyFont="1" applyFill="1" applyBorder="1" applyAlignment="1">
      <alignment horizontal="right" wrapText="1"/>
    </xf>
    <xf numFmtId="171" fontId="73" fillId="0" borderId="29" xfId="0" applyNumberFormat="1" applyFont="1" applyFill="1" applyBorder="1" applyAlignment="1">
      <alignment horizontal="right" wrapText="1"/>
    </xf>
    <xf numFmtId="171" fontId="101" fillId="0" borderId="1" xfId="0" applyNumberFormat="1" applyFont="1" applyFill="1" applyBorder="1" applyAlignment="1">
      <alignment horizontal="right" wrapText="1"/>
    </xf>
    <xf numFmtId="171" fontId="101" fillId="0" borderId="24" xfId="0" applyNumberFormat="1" applyFont="1" applyFill="1" applyBorder="1" applyAlignment="1">
      <alignment horizontal="right" wrapText="1"/>
    </xf>
    <xf numFmtId="171" fontId="101" fillId="0" borderId="32" xfId="0" applyNumberFormat="1" applyFont="1" applyFill="1" applyBorder="1" applyAlignment="1">
      <alignment horizontal="right" wrapText="1"/>
    </xf>
    <xf numFmtId="171" fontId="101" fillId="0" borderId="2" xfId="0" applyNumberFormat="1" applyFont="1" applyFill="1" applyBorder="1" applyAlignment="1">
      <alignment horizontal="right" wrapText="1"/>
    </xf>
    <xf numFmtId="171" fontId="94" fillId="0" borderId="29" xfId="0" applyNumberFormat="1" applyFont="1" applyFill="1" applyBorder="1" applyAlignment="1">
      <alignment horizontal="right" wrapText="1"/>
    </xf>
    <xf numFmtId="175" fontId="102" fillId="0" borderId="1" xfId="969" applyNumberFormat="1" applyFont="1" applyFill="1" applyBorder="1"/>
    <xf numFmtId="43" fontId="16" fillId="0" borderId="0" xfId="2129" applyFont="1" applyAlignment="1">
      <alignment horizontal="right"/>
    </xf>
    <xf numFmtId="43" fontId="16" fillId="69" borderId="51" xfId="2129" applyFont="1" applyFill="1" applyBorder="1" applyAlignment="1">
      <alignment horizontal="right"/>
    </xf>
    <xf numFmtId="178" fontId="16" fillId="0" borderId="0" xfId="3153" applyNumberFormat="1" applyAlignment="1">
      <alignment horizontal="left"/>
    </xf>
    <xf numFmtId="178" fontId="16" fillId="69" borderId="51" xfId="3153" applyNumberFormat="1" applyFill="1" applyBorder="1" applyAlignment="1">
      <alignment horizontal="left"/>
    </xf>
    <xf numFmtId="178" fontId="100" fillId="71" borderId="0" xfId="3149" applyNumberFormat="1" applyFont="1" applyFill="1" applyBorder="1"/>
    <xf numFmtId="0" fontId="1" fillId="0" borderId="0" xfId="3151" applyFont="1"/>
    <xf numFmtId="0" fontId="1" fillId="0" borderId="0" xfId="0" applyFont="1" applyFill="1"/>
    <xf numFmtId="0" fontId="1" fillId="74" borderId="0" xfId="0" applyFont="1" applyFill="1"/>
    <xf numFmtId="0" fontId="1" fillId="0" borderId="0" xfId="3151" applyFont="1" applyFill="1"/>
    <xf numFmtId="43" fontId="1" fillId="0" borderId="0" xfId="0" applyNumberFormat="1" applyFont="1" applyFill="1"/>
    <xf numFmtId="0" fontId="1" fillId="74" borderId="0" xfId="3151" applyFont="1" applyFill="1"/>
    <xf numFmtId="171" fontId="1" fillId="0" borderId="29" xfId="2142" applyNumberFormat="1" applyFont="1" applyBorder="1" applyAlignment="1">
      <alignment horizontal="right"/>
    </xf>
    <xf numFmtId="172" fontId="1" fillId="0" borderId="0" xfId="3151" applyNumberFormat="1" applyFont="1" applyAlignment="1">
      <alignment wrapText="1"/>
    </xf>
    <xf numFmtId="0" fontId="1" fillId="0" borderId="0" xfId="3151" applyFont="1" applyAlignment="1">
      <alignment wrapText="1"/>
    </xf>
    <xf numFmtId="0" fontId="1" fillId="0" borderId="0" xfId="0" applyFont="1" applyFill="1" applyAlignment="1">
      <alignment wrapText="1"/>
    </xf>
    <xf numFmtId="0" fontId="1" fillId="0" borderId="0" xfId="3151" applyFont="1" applyFill="1" applyAlignment="1">
      <alignment wrapText="1"/>
    </xf>
    <xf numFmtId="0" fontId="60" fillId="0" borderId="0" xfId="1" applyFont="1" applyFill="1" applyBorder="1" applyAlignment="1">
      <alignment horizontal="left"/>
    </xf>
    <xf numFmtId="0" fontId="57" fillId="0" borderId="0" xfId="1" applyFont="1" applyFill="1" applyBorder="1" applyAlignment="1">
      <alignment horizontal="left"/>
    </xf>
    <xf numFmtId="0" fontId="60" fillId="0" borderId="0" xfId="1" applyFont="1" applyFill="1" applyBorder="1" applyAlignment="1">
      <alignment horizontal="left"/>
    </xf>
    <xf numFmtId="0" fontId="86" fillId="65" borderId="1" xfId="1837" applyFont="1" applyFill="1" applyBorder="1" applyAlignment="1">
      <alignment horizontal="center"/>
    </xf>
    <xf numFmtId="0" fontId="86" fillId="75" borderId="1" xfId="1837" applyFont="1" applyFill="1" applyBorder="1" applyAlignment="1">
      <alignment horizontal="center"/>
    </xf>
  </cellXfs>
  <cellStyles count="3154">
    <cellStyle name="20% - Accent1 10" xfId="2" xr:uid="{00000000-0005-0000-0000-000000000000}"/>
    <cellStyle name="20% - Accent1 10 2" xfId="3" xr:uid="{00000000-0005-0000-0000-000001000000}"/>
    <cellStyle name="20% - Accent1 11" xfId="4" xr:uid="{00000000-0005-0000-0000-000002000000}"/>
    <cellStyle name="20% - Accent1 11 2" xfId="5" xr:uid="{00000000-0005-0000-0000-000003000000}"/>
    <cellStyle name="20% - Accent1 12" xfId="6" xr:uid="{00000000-0005-0000-0000-000004000000}"/>
    <cellStyle name="20% - Accent1 12 2" xfId="7" xr:uid="{00000000-0005-0000-0000-000005000000}"/>
    <cellStyle name="20% - Accent1 13" xfId="8" xr:uid="{00000000-0005-0000-0000-000006000000}"/>
    <cellStyle name="20% - Accent1 13 2" xfId="9" xr:uid="{00000000-0005-0000-0000-000007000000}"/>
    <cellStyle name="20% - Accent1 14" xfId="10" xr:uid="{00000000-0005-0000-0000-000008000000}"/>
    <cellStyle name="20% - Accent1 14 2" xfId="11" xr:uid="{00000000-0005-0000-0000-000009000000}"/>
    <cellStyle name="20% - Accent1 15" xfId="12" xr:uid="{00000000-0005-0000-0000-00000A000000}"/>
    <cellStyle name="20% - Accent1 15 2" xfId="13" xr:uid="{00000000-0005-0000-0000-00000B000000}"/>
    <cellStyle name="20% - Accent1 16" xfId="14" xr:uid="{00000000-0005-0000-0000-00000C000000}"/>
    <cellStyle name="20% - Accent1 2" xfId="15" xr:uid="{00000000-0005-0000-0000-00000D000000}"/>
    <cellStyle name="20% - Accent1 2 2" xfId="16" xr:uid="{00000000-0005-0000-0000-00000E000000}"/>
    <cellStyle name="20% - Accent1 2 2 2" xfId="17" xr:uid="{00000000-0005-0000-0000-00000F000000}"/>
    <cellStyle name="20% - Accent1 2 3" xfId="18" xr:uid="{00000000-0005-0000-0000-000010000000}"/>
    <cellStyle name="20% - Accent1 2 3 2" xfId="19" xr:uid="{00000000-0005-0000-0000-000011000000}"/>
    <cellStyle name="20% - Accent1 2 4" xfId="20" xr:uid="{00000000-0005-0000-0000-000012000000}"/>
    <cellStyle name="20% - Accent1 3" xfId="21" xr:uid="{00000000-0005-0000-0000-000013000000}"/>
    <cellStyle name="20% - Accent1 3 2" xfId="22" xr:uid="{00000000-0005-0000-0000-000014000000}"/>
    <cellStyle name="20% - Accent1 4" xfId="23" xr:uid="{00000000-0005-0000-0000-000015000000}"/>
    <cellStyle name="20% - Accent1 4 2" xfId="24" xr:uid="{00000000-0005-0000-0000-000016000000}"/>
    <cellStyle name="20% - Accent1 5" xfId="25" xr:uid="{00000000-0005-0000-0000-000017000000}"/>
    <cellStyle name="20% - Accent1 5 2" xfId="26" xr:uid="{00000000-0005-0000-0000-000018000000}"/>
    <cellStyle name="20% - Accent1 6" xfId="27" xr:uid="{00000000-0005-0000-0000-000019000000}"/>
    <cellStyle name="20% - Accent1 6 2" xfId="28" xr:uid="{00000000-0005-0000-0000-00001A000000}"/>
    <cellStyle name="20% - Accent1 7" xfId="29" xr:uid="{00000000-0005-0000-0000-00001B000000}"/>
    <cellStyle name="20% - Accent1 7 2" xfId="30" xr:uid="{00000000-0005-0000-0000-00001C000000}"/>
    <cellStyle name="20% - Accent1 8" xfId="31" xr:uid="{00000000-0005-0000-0000-00001D000000}"/>
    <cellStyle name="20% - Accent1 8 2" xfId="32" xr:uid="{00000000-0005-0000-0000-00001E000000}"/>
    <cellStyle name="20% - Accent1 9" xfId="33" xr:uid="{00000000-0005-0000-0000-00001F000000}"/>
    <cellStyle name="20% - Accent1 9 2" xfId="34" xr:uid="{00000000-0005-0000-0000-000020000000}"/>
    <cellStyle name="20% - Accent2 10" xfId="35" xr:uid="{00000000-0005-0000-0000-000021000000}"/>
    <cellStyle name="20% - Accent2 10 2" xfId="36" xr:uid="{00000000-0005-0000-0000-000022000000}"/>
    <cellStyle name="20% - Accent2 11" xfId="37" xr:uid="{00000000-0005-0000-0000-000023000000}"/>
    <cellStyle name="20% - Accent2 11 2" xfId="38" xr:uid="{00000000-0005-0000-0000-000024000000}"/>
    <cellStyle name="20% - Accent2 12" xfId="39" xr:uid="{00000000-0005-0000-0000-000025000000}"/>
    <cellStyle name="20% - Accent2 12 2" xfId="40" xr:uid="{00000000-0005-0000-0000-000026000000}"/>
    <cellStyle name="20% - Accent2 13" xfId="41" xr:uid="{00000000-0005-0000-0000-000027000000}"/>
    <cellStyle name="20% - Accent2 13 2" xfId="42" xr:uid="{00000000-0005-0000-0000-000028000000}"/>
    <cellStyle name="20% - Accent2 14" xfId="43" xr:uid="{00000000-0005-0000-0000-000029000000}"/>
    <cellStyle name="20% - Accent2 14 2" xfId="44" xr:uid="{00000000-0005-0000-0000-00002A000000}"/>
    <cellStyle name="20% - Accent2 15" xfId="45" xr:uid="{00000000-0005-0000-0000-00002B000000}"/>
    <cellStyle name="20% - Accent2 15 2" xfId="46" xr:uid="{00000000-0005-0000-0000-00002C000000}"/>
    <cellStyle name="20% - Accent2 16" xfId="47" xr:uid="{00000000-0005-0000-0000-00002D000000}"/>
    <cellStyle name="20% - Accent2 2" xfId="48" xr:uid="{00000000-0005-0000-0000-00002E000000}"/>
    <cellStyle name="20% - Accent2 2 2" xfId="49" xr:uid="{00000000-0005-0000-0000-00002F000000}"/>
    <cellStyle name="20% - Accent2 2 2 2" xfId="50" xr:uid="{00000000-0005-0000-0000-000030000000}"/>
    <cellStyle name="20% - Accent2 2 3" xfId="51" xr:uid="{00000000-0005-0000-0000-000031000000}"/>
    <cellStyle name="20% - Accent2 2 3 2" xfId="52" xr:uid="{00000000-0005-0000-0000-000032000000}"/>
    <cellStyle name="20% - Accent2 2 4" xfId="53" xr:uid="{00000000-0005-0000-0000-000033000000}"/>
    <cellStyle name="20% - Accent2 3" xfId="54" xr:uid="{00000000-0005-0000-0000-000034000000}"/>
    <cellStyle name="20% - Accent2 3 2" xfId="55" xr:uid="{00000000-0005-0000-0000-000035000000}"/>
    <cellStyle name="20% - Accent2 4" xfId="56" xr:uid="{00000000-0005-0000-0000-000036000000}"/>
    <cellStyle name="20% - Accent2 4 2" xfId="57" xr:uid="{00000000-0005-0000-0000-000037000000}"/>
    <cellStyle name="20% - Accent2 5" xfId="58" xr:uid="{00000000-0005-0000-0000-000038000000}"/>
    <cellStyle name="20% - Accent2 5 2" xfId="59" xr:uid="{00000000-0005-0000-0000-000039000000}"/>
    <cellStyle name="20% - Accent2 6" xfId="60" xr:uid="{00000000-0005-0000-0000-00003A000000}"/>
    <cellStyle name="20% - Accent2 6 2" xfId="61" xr:uid="{00000000-0005-0000-0000-00003B000000}"/>
    <cellStyle name="20% - Accent2 7" xfId="62" xr:uid="{00000000-0005-0000-0000-00003C000000}"/>
    <cellStyle name="20% - Accent2 7 2" xfId="63" xr:uid="{00000000-0005-0000-0000-00003D000000}"/>
    <cellStyle name="20% - Accent2 8" xfId="64" xr:uid="{00000000-0005-0000-0000-00003E000000}"/>
    <cellStyle name="20% - Accent2 8 2" xfId="65" xr:uid="{00000000-0005-0000-0000-00003F000000}"/>
    <cellStyle name="20% - Accent2 9" xfId="66" xr:uid="{00000000-0005-0000-0000-000040000000}"/>
    <cellStyle name="20% - Accent2 9 2" xfId="67" xr:uid="{00000000-0005-0000-0000-000041000000}"/>
    <cellStyle name="20% - Accent3 10" xfId="68" xr:uid="{00000000-0005-0000-0000-000042000000}"/>
    <cellStyle name="20% - Accent3 10 2" xfId="69" xr:uid="{00000000-0005-0000-0000-000043000000}"/>
    <cellStyle name="20% - Accent3 11" xfId="70" xr:uid="{00000000-0005-0000-0000-000044000000}"/>
    <cellStyle name="20% - Accent3 11 2" xfId="71" xr:uid="{00000000-0005-0000-0000-000045000000}"/>
    <cellStyle name="20% - Accent3 12" xfId="72" xr:uid="{00000000-0005-0000-0000-000046000000}"/>
    <cellStyle name="20% - Accent3 12 2" xfId="73" xr:uid="{00000000-0005-0000-0000-000047000000}"/>
    <cellStyle name="20% - Accent3 13" xfId="74" xr:uid="{00000000-0005-0000-0000-000048000000}"/>
    <cellStyle name="20% - Accent3 13 2" xfId="75" xr:uid="{00000000-0005-0000-0000-000049000000}"/>
    <cellStyle name="20% - Accent3 14" xfId="76" xr:uid="{00000000-0005-0000-0000-00004A000000}"/>
    <cellStyle name="20% - Accent3 14 2" xfId="77" xr:uid="{00000000-0005-0000-0000-00004B000000}"/>
    <cellStyle name="20% - Accent3 15" xfId="78" xr:uid="{00000000-0005-0000-0000-00004C000000}"/>
    <cellStyle name="20% - Accent3 15 2" xfId="79" xr:uid="{00000000-0005-0000-0000-00004D000000}"/>
    <cellStyle name="20% - Accent3 16" xfId="80" xr:uid="{00000000-0005-0000-0000-00004E000000}"/>
    <cellStyle name="20% - Accent3 2" xfId="81" xr:uid="{00000000-0005-0000-0000-00004F000000}"/>
    <cellStyle name="20% - Accent3 2 2" xfId="82" xr:uid="{00000000-0005-0000-0000-000050000000}"/>
    <cellStyle name="20% - Accent3 2 2 2" xfId="83" xr:uid="{00000000-0005-0000-0000-000051000000}"/>
    <cellStyle name="20% - Accent3 2 3" xfId="84" xr:uid="{00000000-0005-0000-0000-000052000000}"/>
    <cellStyle name="20% - Accent3 2 3 2" xfId="85" xr:uid="{00000000-0005-0000-0000-000053000000}"/>
    <cellStyle name="20% - Accent3 2 4" xfId="86" xr:uid="{00000000-0005-0000-0000-000054000000}"/>
    <cellStyle name="20% - Accent3 3" xfId="87" xr:uid="{00000000-0005-0000-0000-000055000000}"/>
    <cellStyle name="20% - Accent3 3 2" xfId="88" xr:uid="{00000000-0005-0000-0000-000056000000}"/>
    <cellStyle name="20% - Accent3 4" xfId="89" xr:uid="{00000000-0005-0000-0000-000057000000}"/>
    <cellStyle name="20% - Accent3 4 2" xfId="90" xr:uid="{00000000-0005-0000-0000-000058000000}"/>
    <cellStyle name="20% - Accent3 5" xfId="91" xr:uid="{00000000-0005-0000-0000-000059000000}"/>
    <cellStyle name="20% - Accent3 5 2" xfId="92" xr:uid="{00000000-0005-0000-0000-00005A000000}"/>
    <cellStyle name="20% - Accent3 6" xfId="93" xr:uid="{00000000-0005-0000-0000-00005B000000}"/>
    <cellStyle name="20% - Accent3 6 2" xfId="94" xr:uid="{00000000-0005-0000-0000-00005C000000}"/>
    <cellStyle name="20% - Accent3 7" xfId="95" xr:uid="{00000000-0005-0000-0000-00005D000000}"/>
    <cellStyle name="20% - Accent3 7 2" xfId="96" xr:uid="{00000000-0005-0000-0000-00005E000000}"/>
    <cellStyle name="20% - Accent3 8" xfId="97" xr:uid="{00000000-0005-0000-0000-00005F000000}"/>
    <cellStyle name="20% - Accent3 8 2" xfId="98" xr:uid="{00000000-0005-0000-0000-000060000000}"/>
    <cellStyle name="20% - Accent3 9" xfId="99" xr:uid="{00000000-0005-0000-0000-000061000000}"/>
    <cellStyle name="20% - Accent3 9 2" xfId="100" xr:uid="{00000000-0005-0000-0000-000062000000}"/>
    <cellStyle name="20% - Accent4 10" xfId="101" xr:uid="{00000000-0005-0000-0000-000063000000}"/>
    <cellStyle name="20% - Accent4 10 2" xfId="102" xr:uid="{00000000-0005-0000-0000-000064000000}"/>
    <cellStyle name="20% - Accent4 11" xfId="103" xr:uid="{00000000-0005-0000-0000-000065000000}"/>
    <cellStyle name="20% - Accent4 11 2" xfId="104" xr:uid="{00000000-0005-0000-0000-000066000000}"/>
    <cellStyle name="20% - Accent4 12" xfId="105" xr:uid="{00000000-0005-0000-0000-000067000000}"/>
    <cellStyle name="20% - Accent4 12 2" xfId="106" xr:uid="{00000000-0005-0000-0000-000068000000}"/>
    <cellStyle name="20% - Accent4 13" xfId="107" xr:uid="{00000000-0005-0000-0000-000069000000}"/>
    <cellStyle name="20% - Accent4 13 2" xfId="108" xr:uid="{00000000-0005-0000-0000-00006A000000}"/>
    <cellStyle name="20% - Accent4 14" xfId="109" xr:uid="{00000000-0005-0000-0000-00006B000000}"/>
    <cellStyle name="20% - Accent4 14 2" xfId="110" xr:uid="{00000000-0005-0000-0000-00006C000000}"/>
    <cellStyle name="20% - Accent4 15" xfId="111" xr:uid="{00000000-0005-0000-0000-00006D000000}"/>
    <cellStyle name="20% - Accent4 15 2" xfId="112" xr:uid="{00000000-0005-0000-0000-00006E000000}"/>
    <cellStyle name="20% - Accent4 16" xfId="113" xr:uid="{00000000-0005-0000-0000-00006F000000}"/>
    <cellStyle name="20% - Accent4 2" xfId="114" xr:uid="{00000000-0005-0000-0000-000070000000}"/>
    <cellStyle name="20% - Accent4 2 2" xfId="115" xr:uid="{00000000-0005-0000-0000-000071000000}"/>
    <cellStyle name="20% - Accent4 2 2 2" xfId="116" xr:uid="{00000000-0005-0000-0000-000072000000}"/>
    <cellStyle name="20% - Accent4 2 3" xfId="117" xr:uid="{00000000-0005-0000-0000-000073000000}"/>
    <cellStyle name="20% - Accent4 2 3 2" xfId="118" xr:uid="{00000000-0005-0000-0000-000074000000}"/>
    <cellStyle name="20% - Accent4 2 4" xfId="119" xr:uid="{00000000-0005-0000-0000-000075000000}"/>
    <cellStyle name="20% - Accent4 3" xfId="120" xr:uid="{00000000-0005-0000-0000-000076000000}"/>
    <cellStyle name="20% - Accent4 3 2" xfId="121" xr:uid="{00000000-0005-0000-0000-000077000000}"/>
    <cellStyle name="20% - Accent4 4" xfId="122" xr:uid="{00000000-0005-0000-0000-000078000000}"/>
    <cellStyle name="20% - Accent4 4 2" xfId="123" xr:uid="{00000000-0005-0000-0000-000079000000}"/>
    <cellStyle name="20% - Accent4 5" xfId="124" xr:uid="{00000000-0005-0000-0000-00007A000000}"/>
    <cellStyle name="20% - Accent4 5 2" xfId="125" xr:uid="{00000000-0005-0000-0000-00007B000000}"/>
    <cellStyle name="20% - Accent4 6" xfId="126" xr:uid="{00000000-0005-0000-0000-00007C000000}"/>
    <cellStyle name="20% - Accent4 6 2" xfId="127" xr:uid="{00000000-0005-0000-0000-00007D000000}"/>
    <cellStyle name="20% - Accent4 7" xfId="128" xr:uid="{00000000-0005-0000-0000-00007E000000}"/>
    <cellStyle name="20% - Accent4 7 2" xfId="129" xr:uid="{00000000-0005-0000-0000-00007F000000}"/>
    <cellStyle name="20% - Accent4 8" xfId="130" xr:uid="{00000000-0005-0000-0000-000080000000}"/>
    <cellStyle name="20% - Accent4 8 2" xfId="131" xr:uid="{00000000-0005-0000-0000-000081000000}"/>
    <cellStyle name="20% - Accent4 9" xfId="132" xr:uid="{00000000-0005-0000-0000-000082000000}"/>
    <cellStyle name="20% - Accent4 9 2" xfId="133" xr:uid="{00000000-0005-0000-0000-000083000000}"/>
    <cellStyle name="20% - Accent5 10" xfId="134" xr:uid="{00000000-0005-0000-0000-000084000000}"/>
    <cellStyle name="20% - Accent5 10 2" xfId="135" xr:uid="{00000000-0005-0000-0000-000085000000}"/>
    <cellStyle name="20% - Accent5 11" xfId="136" xr:uid="{00000000-0005-0000-0000-000086000000}"/>
    <cellStyle name="20% - Accent5 11 2" xfId="137" xr:uid="{00000000-0005-0000-0000-000087000000}"/>
    <cellStyle name="20% - Accent5 12" xfId="138" xr:uid="{00000000-0005-0000-0000-000088000000}"/>
    <cellStyle name="20% - Accent5 12 2" xfId="139" xr:uid="{00000000-0005-0000-0000-000089000000}"/>
    <cellStyle name="20% - Accent5 13" xfId="140" xr:uid="{00000000-0005-0000-0000-00008A000000}"/>
    <cellStyle name="20% - Accent5 13 2" xfId="141" xr:uid="{00000000-0005-0000-0000-00008B000000}"/>
    <cellStyle name="20% - Accent5 14" xfId="142" xr:uid="{00000000-0005-0000-0000-00008C000000}"/>
    <cellStyle name="20% - Accent5 14 2" xfId="143" xr:uid="{00000000-0005-0000-0000-00008D000000}"/>
    <cellStyle name="20% - Accent5 15" xfId="144" xr:uid="{00000000-0005-0000-0000-00008E000000}"/>
    <cellStyle name="20% - Accent5 15 2" xfId="145" xr:uid="{00000000-0005-0000-0000-00008F000000}"/>
    <cellStyle name="20% - Accent5 16" xfId="146" xr:uid="{00000000-0005-0000-0000-000090000000}"/>
    <cellStyle name="20% - Accent5 2" xfId="147" xr:uid="{00000000-0005-0000-0000-000091000000}"/>
    <cellStyle name="20% - Accent5 2 2" xfId="148" xr:uid="{00000000-0005-0000-0000-000092000000}"/>
    <cellStyle name="20% - Accent5 2 2 2" xfId="149" xr:uid="{00000000-0005-0000-0000-000093000000}"/>
    <cellStyle name="20% - Accent5 2 3" xfId="150" xr:uid="{00000000-0005-0000-0000-000094000000}"/>
    <cellStyle name="20% - Accent5 2 3 2" xfId="151" xr:uid="{00000000-0005-0000-0000-000095000000}"/>
    <cellStyle name="20% - Accent5 2 4" xfId="152" xr:uid="{00000000-0005-0000-0000-000096000000}"/>
    <cellStyle name="20% - Accent5 3" xfId="153" xr:uid="{00000000-0005-0000-0000-000097000000}"/>
    <cellStyle name="20% - Accent5 3 2" xfId="154" xr:uid="{00000000-0005-0000-0000-000098000000}"/>
    <cellStyle name="20% - Accent5 4" xfId="155" xr:uid="{00000000-0005-0000-0000-000099000000}"/>
    <cellStyle name="20% - Accent5 4 2" xfId="156" xr:uid="{00000000-0005-0000-0000-00009A000000}"/>
    <cellStyle name="20% - Accent5 5" xfId="157" xr:uid="{00000000-0005-0000-0000-00009B000000}"/>
    <cellStyle name="20% - Accent5 5 2" xfId="158" xr:uid="{00000000-0005-0000-0000-00009C000000}"/>
    <cellStyle name="20% - Accent5 6" xfId="159" xr:uid="{00000000-0005-0000-0000-00009D000000}"/>
    <cellStyle name="20% - Accent5 6 2" xfId="160" xr:uid="{00000000-0005-0000-0000-00009E000000}"/>
    <cellStyle name="20% - Accent5 7" xfId="161" xr:uid="{00000000-0005-0000-0000-00009F000000}"/>
    <cellStyle name="20% - Accent5 7 2" xfId="162" xr:uid="{00000000-0005-0000-0000-0000A0000000}"/>
    <cellStyle name="20% - Accent5 8" xfId="163" xr:uid="{00000000-0005-0000-0000-0000A1000000}"/>
    <cellStyle name="20% - Accent5 8 2" xfId="164" xr:uid="{00000000-0005-0000-0000-0000A2000000}"/>
    <cellStyle name="20% - Accent5 9" xfId="165" xr:uid="{00000000-0005-0000-0000-0000A3000000}"/>
    <cellStyle name="20% - Accent5 9 2" xfId="166" xr:uid="{00000000-0005-0000-0000-0000A4000000}"/>
    <cellStyle name="20% - Accent6 10" xfId="167" xr:uid="{00000000-0005-0000-0000-0000A5000000}"/>
    <cellStyle name="20% - Accent6 10 2" xfId="168" xr:uid="{00000000-0005-0000-0000-0000A6000000}"/>
    <cellStyle name="20% - Accent6 11" xfId="169" xr:uid="{00000000-0005-0000-0000-0000A7000000}"/>
    <cellStyle name="20% - Accent6 11 2" xfId="170" xr:uid="{00000000-0005-0000-0000-0000A8000000}"/>
    <cellStyle name="20% - Accent6 12" xfId="171" xr:uid="{00000000-0005-0000-0000-0000A9000000}"/>
    <cellStyle name="20% - Accent6 12 2" xfId="172" xr:uid="{00000000-0005-0000-0000-0000AA000000}"/>
    <cellStyle name="20% - Accent6 13" xfId="173" xr:uid="{00000000-0005-0000-0000-0000AB000000}"/>
    <cellStyle name="20% - Accent6 13 2" xfId="174" xr:uid="{00000000-0005-0000-0000-0000AC000000}"/>
    <cellStyle name="20% - Accent6 14" xfId="175" xr:uid="{00000000-0005-0000-0000-0000AD000000}"/>
    <cellStyle name="20% - Accent6 14 2" xfId="176" xr:uid="{00000000-0005-0000-0000-0000AE000000}"/>
    <cellStyle name="20% - Accent6 15" xfId="177" xr:uid="{00000000-0005-0000-0000-0000AF000000}"/>
    <cellStyle name="20% - Accent6 15 2" xfId="178" xr:uid="{00000000-0005-0000-0000-0000B0000000}"/>
    <cellStyle name="20% - Accent6 16" xfId="179" xr:uid="{00000000-0005-0000-0000-0000B1000000}"/>
    <cellStyle name="20% - Accent6 2" xfId="180" xr:uid="{00000000-0005-0000-0000-0000B2000000}"/>
    <cellStyle name="20% - Accent6 2 2" xfId="181" xr:uid="{00000000-0005-0000-0000-0000B3000000}"/>
    <cellStyle name="20% - Accent6 2 2 2" xfId="182" xr:uid="{00000000-0005-0000-0000-0000B4000000}"/>
    <cellStyle name="20% - Accent6 2 3" xfId="183" xr:uid="{00000000-0005-0000-0000-0000B5000000}"/>
    <cellStyle name="20% - Accent6 2 3 2" xfId="184" xr:uid="{00000000-0005-0000-0000-0000B6000000}"/>
    <cellStyle name="20% - Accent6 2 4" xfId="185" xr:uid="{00000000-0005-0000-0000-0000B7000000}"/>
    <cellStyle name="20% - Accent6 3" xfId="186" xr:uid="{00000000-0005-0000-0000-0000B8000000}"/>
    <cellStyle name="20% - Accent6 3 2" xfId="187" xr:uid="{00000000-0005-0000-0000-0000B9000000}"/>
    <cellStyle name="20% - Accent6 4" xfId="188" xr:uid="{00000000-0005-0000-0000-0000BA000000}"/>
    <cellStyle name="20% - Accent6 4 2" xfId="189" xr:uid="{00000000-0005-0000-0000-0000BB000000}"/>
    <cellStyle name="20% - Accent6 5" xfId="190" xr:uid="{00000000-0005-0000-0000-0000BC000000}"/>
    <cellStyle name="20% - Accent6 5 2" xfId="191" xr:uid="{00000000-0005-0000-0000-0000BD000000}"/>
    <cellStyle name="20% - Accent6 6" xfId="192" xr:uid="{00000000-0005-0000-0000-0000BE000000}"/>
    <cellStyle name="20% - Accent6 6 2" xfId="193" xr:uid="{00000000-0005-0000-0000-0000BF000000}"/>
    <cellStyle name="20% - Accent6 7" xfId="194" xr:uid="{00000000-0005-0000-0000-0000C0000000}"/>
    <cellStyle name="20% - Accent6 7 2" xfId="195" xr:uid="{00000000-0005-0000-0000-0000C1000000}"/>
    <cellStyle name="20% - Accent6 8" xfId="196" xr:uid="{00000000-0005-0000-0000-0000C2000000}"/>
    <cellStyle name="20% - Accent6 8 2" xfId="197" xr:uid="{00000000-0005-0000-0000-0000C3000000}"/>
    <cellStyle name="20% - Accent6 9" xfId="198" xr:uid="{00000000-0005-0000-0000-0000C4000000}"/>
    <cellStyle name="20% - Accent6 9 2" xfId="199" xr:uid="{00000000-0005-0000-0000-0000C5000000}"/>
    <cellStyle name="40% - Accent1 10" xfId="200" xr:uid="{00000000-0005-0000-0000-0000C6000000}"/>
    <cellStyle name="40% - Accent1 10 2" xfId="201" xr:uid="{00000000-0005-0000-0000-0000C7000000}"/>
    <cellStyle name="40% - Accent1 11" xfId="202" xr:uid="{00000000-0005-0000-0000-0000C8000000}"/>
    <cellStyle name="40% - Accent1 11 2" xfId="203" xr:uid="{00000000-0005-0000-0000-0000C9000000}"/>
    <cellStyle name="40% - Accent1 12" xfId="204" xr:uid="{00000000-0005-0000-0000-0000CA000000}"/>
    <cellStyle name="40% - Accent1 12 2" xfId="205" xr:uid="{00000000-0005-0000-0000-0000CB000000}"/>
    <cellStyle name="40% - Accent1 13" xfId="206" xr:uid="{00000000-0005-0000-0000-0000CC000000}"/>
    <cellStyle name="40% - Accent1 13 2" xfId="207" xr:uid="{00000000-0005-0000-0000-0000CD000000}"/>
    <cellStyle name="40% - Accent1 14" xfId="208" xr:uid="{00000000-0005-0000-0000-0000CE000000}"/>
    <cellStyle name="40% - Accent1 14 2" xfId="209" xr:uid="{00000000-0005-0000-0000-0000CF000000}"/>
    <cellStyle name="40% - Accent1 15" xfId="210" xr:uid="{00000000-0005-0000-0000-0000D0000000}"/>
    <cellStyle name="40% - Accent1 15 2" xfId="211" xr:uid="{00000000-0005-0000-0000-0000D1000000}"/>
    <cellStyle name="40% - Accent1 16" xfId="212" xr:uid="{00000000-0005-0000-0000-0000D2000000}"/>
    <cellStyle name="40% - Accent1 2" xfId="213" xr:uid="{00000000-0005-0000-0000-0000D3000000}"/>
    <cellStyle name="40% - Accent1 2 2" xfId="214" xr:uid="{00000000-0005-0000-0000-0000D4000000}"/>
    <cellStyle name="40% - Accent1 2 2 2" xfId="215" xr:uid="{00000000-0005-0000-0000-0000D5000000}"/>
    <cellStyle name="40% - Accent1 2 3" xfId="216" xr:uid="{00000000-0005-0000-0000-0000D6000000}"/>
    <cellStyle name="40% - Accent1 2 3 2" xfId="217" xr:uid="{00000000-0005-0000-0000-0000D7000000}"/>
    <cellStyle name="40% - Accent1 2 4" xfId="218" xr:uid="{00000000-0005-0000-0000-0000D8000000}"/>
    <cellStyle name="40% - Accent1 3" xfId="219" xr:uid="{00000000-0005-0000-0000-0000D9000000}"/>
    <cellStyle name="40% - Accent1 3 2" xfId="220" xr:uid="{00000000-0005-0000-0000-0000DA000000}"/>
    <cellStyle name="40% - Accent1 4" xfId="221" xr:uid="{00000000-0005-0000-0000-0000DB000000}"/>
    <cellStyle name="40% - Accent1 4 2" xfId="222" xr:uid="{00000000-0005-0000-0000-0000DC000000}"/>
    <cellStyle name="40% - Accent1 5" xfId="223" xr:uid="{00000000-0005-0000-0000-0000DD000000}"/>
    <cellStyle name="40% - Accent1 5 2" xfId="224" xr:uid="{00000000-0005-0000-0000-0000DE000000}"/>
    <cellStyle name="40% - Accent1 6" xfId="225" xr:uid="{00000000-0005-0000-0000-0000DF000000}"/>
    <cellStyle name="40% - Accent1 6 2" xfId="226" xr:uid="{00000000-0005-0000-0000-0000E0000000}"/>
    <cellStyle name="40% - Accent1 7" xfId="227" xr:uid="{00000000-0005-0000-0000-0000E1000000}"/>
    <cellStyle name="40% - Accent1 7 2" xfId="228" xr:uid="{00000000-0005-0000-0000-0000E2000000}"/>
    <cellStyle name="40% - Accent1 8" xfId="229" xr:uid="{00000000-0005-0000-0000-0000E3000000}"/>
    <cellStyle name="40% - Accent1 8 2" xfId="230" xr:uid="{00000000-0005-0000-0000-0000E4000000}"/>
    <cellStyle name="40% - Accent1 9" xfId="231" xr:uid="{00000000-0005-0000-0000-0000E5000000}"/>
    <cellStyle name="40% - Accent1 9 2" xfId="232" xr:uid="{00000000-0005-0000-0000-0000E6000000}"/>
    <cellStyle name="40% - Accent2 10" xfId="233" xr:uid="{00000000-0005-0000-0000-0000E7000000}"/>
    <cellStyle name="40% - Accent2 10 2" xfId="234" xr:uid="{00000000-0005-0000-0000-0000E8000000}"/>
    <cellStyle name="40% - Accent2 11" xfId="235" xr:uid="{00000000-0005-0000-0000-0000E9000000}"/>
    <cellStyle name="40% - Accent2 11 2" xfId="236" xr:uid="{00000000-0005-0000-0000-0000EA000000}"/>
    <cellStyle name="40% - Accent2 12" xfId="237" xr:uid="{00000000-0005-0000-0000-0000EB000000}"/>
    <cellStyle name="40% - Accent2 12 2" xfId="238" xr:uid="{00000000-0005-0000-0000-0000EC000000}"/>
    <cellStyle name="40% - Accent2 13" xfId="239" xr:uid="{00000000-0005-0000-0000-0000ED000000}"/>
    <cellStyle name="40% - Accent2 13 2" xfId="240" xr:uid="{00000000-0005-0000-0000-0000EE000000}"/>
    <cellStyle name="40% - Accent2 14" xfId="241" xr:uid="{00000000-0005-0000-0000-0000EF000000}"/>
    <cellStyle name="40% - Accent2 14 2" xfId="242" xr:uid="{00000000-0005-0000-0000-0000F0000000}"/>
    <cellStyle name="40% - Accent2 15" xfId="243" xr:uid="{00000000-0005-0000-0000-0000F1000000}"/>
    <cellStyle name="40% - Accent2 15 2" xfId="244" xr:uid="{00000000-0005-0000-0000-0000F2000000}"/>
    <cellStyle name="40% - Accent2 16" xfId="245" xr:uid="{00000000-0005-0000-0000-0000F3000000}"/>
    <cellStyle name="40% - Accent2 2" xfId="246" xr:uid="{00000000-0005-0000-0000-0000F4000000}"/>
    <cellStyle name="40% - Accent2 2 2" xfId="247" xr:uid="{00000000-0005-0000-0000-0000F5000000}"/>
    <cellStyle name="40% - Accent2 2 2 2" xfId="248" xr:uid="{00000000-0005-0000-0000-0000F6000000}"/>
    <cellStyle name="40% - Accent2 2 3" xfId="249" xr:uid="{00000000-0005-0000-0000-0000F7000000}"/>
    <cellStyle name="40% - Accent2 2 3 2" xfId="250" xr:uid="{00000000-0005-0000-0000-0000F8000000}"/>
    <cellStyle name="40% - Accent2 2 4" xfId="251" xr:uid="{00000000-0005-0000-0000-0000F9000000}"/>
    <cellStyle name="40% - Accent2 3" xfId="252" xr:uid="{00000000-0005-0000-0000-0000FA000000}"/>
    <cellStyle name="40% - Accent2 3 2" xfId="253" xr:uid="{00000000-0005-0000-0000-0000FB000000}"/>
    <cellStyle name="40% - Accent2 4" xfId="254" xr:uid="{00000000-0005-0000-0000-0000FC000000}"/>
    <cellStyle name="40% - Accent2 4 2" xfId="255" xr:uid="{00000000-0005-0000-0000-0000FD000000}"/>
    <cellStyle name="40% - Accent2 5" xfId="256" xr:uid="{00000000-0005-0000-0000-0000FE000000}"/>
    <cellStyle name="40% - Accent2 5 2" xfId="257" xr:uid="{00000000-0005-0000-0000-0000FF000000}"/>
    <cellStyle name="40% - Accent2 6" xfId="258" xr:uid="{00000000-0005-0000-0000-000000010000}"/>
    <cellStyle name="40% - Accent2 6 2" xfId="259" xr:uid="{00000000-0005-0000-0000-000001010000}"/>
    <cellStyle name="40% - Accent2 7" xfId="260" xr:uid="{00000000-0005-0000-0000-000002010000}"/>
    <cellStyle name="40% - Accent2 7 2" xfId="261" xr:uid="{00000000-0005-0000-0000-000003010000}"/>
    <cellStyle name="40% - Accent2 8" xfId="262" xr:uid="{00000000-0005-0000-0000-000004010000}"/>
    <cellStyle name="40% - Accent2 8 2" xfId="263" xr:uid="{00000000-0005-0000-0000-000005010000}"/>
    <cellStyle name="40% - Accent2 9" xfId="264" xr:uid="{00000000-0005-0000-0000-000006010000}"/>
    <cellStyle name="40% - Accent2 9 2" xfId="265" xr:uid="{00000000-0005-0000-0000-000007010000}"/>
    <cellStyle name="40% - Accent3 10" xfId="266" xr:uid="{00000000-0005-0000-0000-000008010000}"/>
    <cellStyle name="40% - Accent3 10 2" xfId="267" xr:uid="{00000000-0005-0000-0000-000009010000}"/>
    <cellStyle name="40% - Accent3 11" xfId="268" xr:uid="{00000000-0005-0000-0000-00000A010000}"/>
    <cellStyle name="40% - Accent3 11 2" xfId="269" xr:uid="{00000000-0005-0000-0000-00000B010000}"/>
    <cellStyle name="40% - Accent3 12" xfId="270" xr:uid="{00000000-0005-0000-0000-00000C010000}"/>
    <cellStyle name="40% - Accent3 12 2" xfId="271" xr:uid="{00000000-0005-0000-0000-00000D010000}"/>
    <cellStyle name="40% - Accent3 13" xfId="272" xr:uid="{00000000-0005-0000-0000-00000E010000}"/>
    <cellStyle name="40% - Accent3 13 2" xfId="273" xr:uid="{00000000-0005-0000-0000-00000F010000}"/>
    <cellStyle name="40% - Accent3 14" xfId="274" xr:uid="{00000000-0005-0000-0000-000010010000}"/>
    <cellStyle name="40% - Accent3 14 2" xfId="275" xr:uid="{00000000-0005-0000-0000-000011010000}"/>
    <cellStyle name="40% - Accent3 15" xfId="276" xr:uid="{00000000-0005-0000-0000-000012010000}"/>
    <cellStyle name="40% - Accent3 15 2" xfId="277" xr:uid="{00000000-0005-0000-0000-000013010000}"/>
    <cellStyle name="40% - Accent3 16" xfId="278" xr:uid="{00000000-0005-0000-0000-000014010000}"/>
    <cellStyle name="40% - Accent3 2" xfId="279" xr:uid="{00000000-0005-0000-0000-000015010000}"/>
    <cellStyle name="40% - Accent3 2 2" xfId="280" xr:uid="{00000000-0005-0000-0000-000016010000}"/>
    <cellStyle name="40% - Accent3 2 2 2" xfId="281" xr:uid="{00000000-0005-0000-0000-000017010000}"/>
    <cellStyle name="40% - Accent3 2 3" xfId="282" xr:uid="{00000000-0005-0000-0000-000018010000}"/>
    <cellStyle name="40% - Accent3 2 3 2" xfId="283" xr:uid="{00000000-0005-0000-0000-000019010000}"/>
    <cellStyle name="40% - Accent3 2 4" xfId="284" xr:uid="{00000000-0005-0000-0000-00001A010000}"/>
    <cellStyle name="40% - Accent3 3" xfId="285" xr:uid="{00000000-0005-0000-0000-00001B010000}"/>
    <cellStyle name="40% - Accent3 3 2" xfId="286" xr:uid="{00000000-0005-0000-0000-00001C010000}"/>
    <cellStyle name="40% - Accent3 4" xfId="287" xr:uid="{00000000-0005-0000-0000-00001D010000}"/>
    <cellStyle name="40% - Accent3 4 2" xfId="288" xr:uid="{00000000-0005-0000-0000-00001E010000}"/>
    <cellStyle name="40% - Accent3 5" xfId="289" xr:uid="{00000000-0005-0000-0000-00001F010000}"/>
    <cellStyle name="40% - Accent3 5 2" xfId="290" xr:uid="{00000000-0005-0000-0000-000020010000}"/>
    <cellStyle name="40% - Accent3 6" xfId="291" xr:uid="{00000000-0005-0000-0000-000021010000}"/>
    <cellStyle name="40% - Accent3 6 2" xfId="292" xr:uid="{00000000-0005-0000-0000-000022010000}"/>
    <cellStyle name="40% - Accent3 7" xfId="293" xr:uid="{00000000-0005-0000-0000-000023010000}"/>
    <cellStyle name="40% - Accent3 7 2" xfId="294" xr:uid="{00000000-0005-0000-0000-000024010000}"/>
    <cellStyle name="40% - Accent3 8" xfId="295" xr:uid="{00000000-0005-0000-0000-000025010000}"/>
    <cellStyle name="40% - Accent3 8 2" xfId="296" xr:uid="{00000000-0005-0000-0000-000026010000}"/>
    <cellStyle name="40% - Accent3 9" xfId="297" xr:uid="{00000000-0005-0000-0000-000027010000}"/>
    <cellStyle name="40% - Accent3 9 2" xfId="298" xr:uid="{00000000-0005-0000-0000-000028010000}"/>
    <cellStyle name="40% - Accent4 10" xfId="299" xr:uid="{00000000-0005-0000-0000-000029010000}"/>
    <cellStyle name="40% - Accent4 10 2" xfId="300" xr:uid="{00000000-0005-0000-0000-00002A010000}"/>
    <cellStyle name="40% - Accent4 11" xfId="301" xr:uid="{00000000-0005-0000-0000-00002B010000}"/>
    <cellStyle name="40% - Accent4 11 2" xfId="302" xr:uid="{00000000-0005-0000-0000-00002C010000}"/>
    <cellStyle name="40% - Accent4 12" xfId="303" xr:uid="{00000000-0005-0000-0000-00002D010000}"/>
    <cellStyle name="40% - Accent4 12 2" xfId="304" xr:uid="{00000000-0005-0000-0000-00002E010000}"/>
    <cellStyle name="40% - Accent4 13" xfId="305" xr:uid="{00000000-0005-0000-0000-00002F010000}"/>
    <cellStyle name="40% - Accent4 13 2" xfId="306" xr:uid="{00000000-0005-0000-0000-000030010000}"/>
    <cellStyle name="40% - Accent4 14" xfId="307" xr:uid="{00000000-0005-0000-0000-000031010000}"/>
    <cellStyle name="40% - Accent4 14 2" xfId="308" xr:uid="{00000000-0005-0000-0000-000032010000}"/>
    <cellStyle name="40% - Accent4 15" xfId="309" xr:uid="{00000000-0005-0000-0000-000033010000}"/>
    <cellStyle name="40% - Accent4 15 2" xfId="310" xr:uid="{00000000-0005-0000-0000-000034010000}"/>
    <cellStyle name="40% - Accent4 16" xfId="311" xr:uid="{00000000-0005-0000-0000-000035010000}"/>
    <cellStyle name="40% - Accent4 2" xfId="312" xr:uid="{00000000-0005-0000-0000-000036010000}"/>
    <cellStyle name="40% - Accent4 2 2" xfId="313" xr:uid="{00000000-0005-0000-0000-000037010000}"/>
    <cellStyle name="40% - Accent4 2 2 2" xfId="314" xr:uid="{00000000-0005-0000-0000-000038010000}"/>
    <cellStyle name="40% - Accent4 2 3" xfId="315" xr:uid="{00000000-0005-0000-0000-000039010000}"/>
    <cellStyle name="40% - Accent4 2 3 2" xfId="316" xr:uid="{00000000-0005-0000-0000-00003A010000}"/>
    <cellStyle name="40% - Accent4 2 4" xfId="317" xr:uid="{00000000-0005-0000-0000-00003B010000}"/>
    <cellStyle name="40% - Accent4 3" xfId="318" xr:uid="{00000000-0005-0000-0000-00003C010000}"/>
    <cellStyle name="40% - Accent4 3 2" xfId="319" xr:uid="{00000000-0005-0000-0000-00003D010000}"/>
    <cellStyle name="40% - Accent4 4" xfId="320" xr:uid="{00000000-0005-0000-0000-00003E010000}"/>
    <cellStyle name="40% - Accent4 4 2" xfId="321" xr:uid="{00000000-0005-0000-0000-00003F010000}"/>
    <cellStyle name="40% - Accent4 5" xfId="322" xr:uid="{00000000-0005-0000-0000-000040010000}"/>
    <cellStyle name="40% - Accent4 5 2" xfId="323" xr:uid="{00000000-0005-0000-0000-000041010000}"/>
    <cellStyle name="40% - Accent4 6" xfId="324" xr:uid="{00000000-0005-0000-0000-000042010000}"/>
    <cellStyle name="40% - Accent4 6 2" xfId="325" xr:uid="{00000000-0005-0000-0000-000043010000}"/>
    <cellStyle name="40% - Accent4 7" xfId="326" xr:uid="{00000000-0005-0000-0000-000044010000}"/>
    <cellStyle name="40% - Accent4 7 2" xfId="327" xr:uid="{00000000-0005-0000-0000-000045010000}"/>
    <cellStyle name="40% - Accent4 8" xfId="328" xr:uid="{00000000-0005-0000-0000-000046010000}"/>
    <cellStyle name="40% - Accent4 8 2" xfId="329" xr:uid="{00000000-0005-0000-0000-000047010000}"/>
    <cellStyle name="40% - Accent4 9" xfId="330" xr:uid="{00000000-0005-0000-0000-000048010000}"/>
    <cellStyle name="40% - Accent4 9 2" xfId="331" xr:uid="{00000000-0005-0000-0000-000049010000}"/>
    <cellStyle name="40% - Accent5 10" xfId="332" xr:uid="{00000000-0005-0000-0000-00004A010000}"/>
    <cellStyle name="40% - Accent5 10 2" xfId="333" xr:uid="{00000000-0005-0000-0000-00004B010000}"/>
    <cellStyle name="40% - Accent5 11" xfId="334" xr:uid="{00000000-0005-0000-0000-00004C010000}"/>
    <cellStyle name="40% - Accent5 11 2" xfId="335" xr:uid="{00000000-0005-0000-0000-00004D010000}"/>
    <cellStyle name="40% - Accent5 12" xfId="336" xr:uid="{00000000-0005-0000-0000-00004E010000}"/>
    <cellStyle name="40% - Accent5 12 2" xfId="337" xr:uid="{00000000-0005-0000-0000-00004F010000}"/>
    <cellStyle name="40% - Accent5 13" xfId="338" xr:uid="{00000000-0005-0000-0000-000050010000}"/>
    <cellStyle name="40% - Accent5 13 2" xfId="339" xr:uid="{00000000-0005-0000-0000-000051010000}"/>
    <cellStyle name="40% - Accent5 14" xfId="340" xr:uid="{00000000-0005-0000-0000-000052010000}"/>
    <cellStyle name="40% - Accent5 14 2" xfId="341" xr:uid="{00000000-0005-0000-0000-000053010000}"/>
    <cellStyle name="40% - Accent5 15" xfId="342" xr:uid="{00000000-0005-0000-0000-000054010000}"/>
    <cellStyle name="40% - Accent5 15 2" xfId="343" xr:uid="{00000000-0005-0000-0000-000055010000}"/>
    <cellStyle name="40% - Accent5 16" xfId="344" xr:uid="{00000000-0005-0000-0000-000056010000}"/>
    <cellStyle name="40% - Accent5 2" xfId="345" xr:uid="{00000000-0005-0000-0000-000057010000}"/>
    <cellStyle name="40% - Accent5 2 2" xfId="346" xr:uid="{00000000-0005-0000-0000-000058010000}"/>
    <cellStyle name="40% - Accent5 2 2 2" xfId="347" xr:uid="{00000000-0005-0000-0000-000059010000}"/>
    <cellStyle name="40% - Accent5 2 3" xfId="348" xr:uid="{00000000-0005-0000-0000-00005A010000}"/>
    <cellStyle name="40% - Accent5 2 3 2" xfId="349" xr:uid="{00000000-0005-0000-0000-00005B010000}"/>
    <cellStyle name="40% - Accent5 2 4" xfId="350" xr:uid="{00000000-0005-0000-0000-00005C010000}"/>
    <cellStyle name="40% - Accent5 3" xfId="351" xr:uid="{00000000-0005-0000-0000-00005D010000}"/>
    <cellStyle name="40% - Accent5 3 2" xfId="352" xr:uid="{00000000-0005-0000-0000-00005E010000}"/>
    <cellStyle name="40% - Accent5 4" xfId="353" xr:uid="{00000000-0005-0000-0000-00005F010000}"/>
    <cellStyle name="40% - Accent5 4 2" xfId="354" xr:uid="{00000000-0005-0000-0000-000060010000}"/>
    <cellStyle name="40% - Accent5 5" xfId="355" xr:uid="{00000000-0005-0000-0000-000061010000}"/>
    <cellStyle name="40% - Accent5 5 2" xfId="356" xr:uid="{00000000-0005-0000-0000-000062010000}"/>
    <cellStyle name="40% - Accent5 6" xfId="357" xr:uid="{00000000-0005-0000-0000-000063010000}"/>
    <cellStyle name="40% - Accent5 6 2" xfId="358" xr:uid="{00000000-0005-0000-0000-000064010000}"/>
    <cellStyle name="40% - Accent5 7" xfId="359" xr:uid="{00000000-0005-0000-0000-000065010000}"/>
    <cellStyle name="40% - Accent5 7 2" xfId="360" xr:uid="{00000000-0005-0000-0000-000066010000}"/>
    <cellStyle name="40% - Accent5 8" xfId="361" xr:uid="{00000000-0005-0000-0000-000067010000}"/>
    <cellStyle name="40% - Accent5 8 2" xfId="362" xr:uid="{00000000-0005-0000-0000-000068010000}"/>
    <cellStyle name="40% - Accent5 9" xfId="363" xr:uid="{00000000-0005-0000-0000-000069010000}"/>
    <cellStyle name="40% - Accent5 9 2" xfId="364" xr:uid="{00000000-0005-0000-0000-00006A010000}"/>
    <cellStyle name="40% - Accent6 10" xfId="365" xr:uid="{00000000-0005-0000-0000-00006B010000}"/>
    <cellStyle name="40% - Accent6 10 2" xfId="366" xr:uid="{00000000-0005-0000-0000-00006C010000}"/>
    <cellStyle name="40% - Accent6 11" xfId="367" xr:uid="{00000000-0005-0000-0000-00006D010000}"/>
    <cellStyle name="40% - Accent6 11 2" xfId="368" xr:uid="{00000000-0005-0000-0000-00006E010000}"/>
    <cellStyle name="40% - Accent6 12" xfId="369" xr:uid="{00000000-0005-0000-0000-00006F010000}"/>
    <cellStyle name="40% - Accent6 12 2" xfId="370" xr:uid="{00000000-0005-0000-0000-000070010000}"/>
    <cellStyle name="40% - Accent6 13" xfId="371" xr:uid="{00000000-0005-0000-0000-000071010000}"/>
    <cellStyle name="40% - Accent6 13 2" xfId="372" xr:uid="{00000000-0005-0000-0000-000072010000}"/>
    <cellStyle name="40% - Accent6 14" xfId="373" xr:uid="{00000000-0005-0000-0000-000073010000}"/>
    <cellStyle name="40% - Accent6 14 2" xfId="374" xr:uid="{00000000-0005-0000-0000-000074010000}"/>
    <cellStyle name="40% - Accent6 15" xfId="375" xr:uid="{00000000-0005-0000-0000-000075010000}"/>
    <cellStyle name="40% - Accent6 15 2" xfId="376" xr:uid="{00000000-0005-0000-0000-000076010000}"/>
    <cellStyle name="40% - Accent6 16" xfId="377" xr:uid="{00000000-0005-0000-0000-000077010000}"/>
    <cellStyle name="40% - Accent6 2" xfId="378" xr:uid="{00000000-0005-0000-0000-000078010000}"/>
    <cellStyle name="40% - Accent6 2 2" xfId="379" xr:uid="{00000000-0005-0000-0000-000079010000}"/>
    <cellStyle name="40% - Accent6 2 2 2" xfId="380" xr:uid="{00000000-0005-0000-0000-00007A010000}"/>
    <cellStyle name="40% - Accent6 2 3" xfId="381" xr:uid="{00000000-0005-0000-0000-00007B010000}"/>
    <cellStyle name="40% - Accent6 2 3 2" xfId="382" xr:uid="{00000000-0005-0000-0000-00007C010000}"/>
    <cellStyle name="40% - Accent6 2 4" xfId="383" xr:uid="{00000000-0005-0000-0000-00007D010000}"/>
    <cellStyle name="40% - Accent6 3" xfId="384" xr:uid="{00000000-0005-0000-0000-00007E010000}"/>
    <cellStyle name="40% - Accent6 3 2" xfId="385" xr:uid="{00000000-0005-0000-0000-00007F010000}"/>
    <cellStyle name="40% - Accent6 4" xfId="386" xr:uid="{00000000-0005-0000-0000-000080010000}"/>
    <cellStyle name="40% - Accent6 4 2" xfId="387" xr:uid="{00000000-0005-0000-0000-000081010000}"/>
    <cellStyle name="40% - Accent6 5" xfId="388" xr:uid="{00000000-0005-0000-0000-000082010000}"/>
    <cellStyle name="40% - Accent6 5 2" xfId="389" xr:uid="{00000000-0005-0000-0000-000083010000}"/>
    <cellStyle name="40% - Accent6 6" xfId="390" xr:uid="{00000000-0005-0000-0000-000084010000}"/>
    <cellStyle name="40% - Accent6 6 2" xfId="391" xr:uid="{00000000-0005-0000-0000-000085010000}"/>
    <cellStyle name="40% - Accent6 7" xfId="392" xr:uid="{00000000-0005-0000-0000-000086010000}"/>
    <cellStyle name="40% - Accent6 7 2" xfId="393" xr:uid="{00000000-0005-0000-0000-000087010000}"/>
    <cellStyle name="40% - Accent6 8" xfId="394" xr:uid="{00000000-0005-0000-0000-000088010000}"/>
    <cellStyle name="40% - Accent6 8 2" xfId="395" xr:uid="{00000000-0005-0000-0000-000089010000}"/>
    <cellStyle name="40% - Accent6 9" xfId="396" xr:uid="{00000000-0005-0000-0000-00008A010000}"/>
    <cellStyle name="40% - Accent6 9 2" xfId="397" xr:uid="{00000000-0005-0000-0000-00008B010000}"/>
    <cellStyle name="60% - Accent1 10" xfId="398" xr:uid="{00000000-0005-0000-0000-00008C010000}"/>
    <cellStyle name="60% - Accent1 11" xfId="399" xr:uid="{00000000-0005-0000-0000-00008D010000}"/>
    <cellStyle name="60% - Accent1 12" xfId="400" xr:uid="{00000000-0005-0000-0000-00008E010000}"/>
    <cellStyle name="60% - Accent1 13" xfId="401" xr:uid="{00000000-0005-0000-0000-00008F010000}"/>
    <cellStyle name="60% - Accent1 14" xfId="402" xr:uid="{00000000-0005-0000-0000-000090010000}"/>
    <cellStyle name="60% - Accent1 15" xfId="403" xr:uid="{00000000-0005-0000-0000-000091010000}"/>
    <cellStyle name="60% - Accent1 16" xfId="404" xr:uid="{00000000-0005-0000-0000-000092010000}"/>
    <cellStyle name="60% - Accent1 2" xfId="405" xr:uid="{00000000-0005-0000-0000-000093010000}"/>
    <cellStyle name="60% - Accent1 2 2" xfId="406" xr:uid="{00000000-0005-0000-0000-000094010000}"/>
    <cellStyle name="60% - Accent1 2 3" xfId="407" xr:uid="{00000000-0005-0000-0000-000095010000}"/>
    <cellStyle name="60% - Accent1 3" xfId="408" xr:uid="{00000000-0005-0000-0000-000096010000}"/>
    <cellStyle name="60% - Accent1 4" xfId="409" xr:uid="{00000000-0005-0000-0000-000097010000}"/>
    <cellStyle name="60% - Accent1 5" xfId="410" xr:uid="{00000000-0005-0000-0000-000098010000}"/>
    <cellStyle name="60% - Accent1 6" xfId="411" xr:uid="{00000000-0005-0000-0000-000099010000}"/>
    <cellStyle name="60% - Accent1 7" xfId="412" xr:uid="{00000000-0005-0000-0000-00009A010000}"/>
    <cellStyle name="60% - Accent1 8" xfId="413" xr:uid="{00000000-0005-0000-0000-00009B010000}"/>
    <cellStyle name="60% - Accent1 9" xfId="414" xr:uid="{00000000-0005-0000-0000-00009C010000}"/>
    <cellStyle name="60% - Accent2 10" xfId="415" xr:uid="{00000000-0005-0000-0000-00009D010000}"/>
    <cellStyle name="60% - Accent2 11" xfId="416" xr:uid="{00000000-0005-0000-0000-00009E010000}"/>
    <cellStyle name="60% - Accent2 12" xfId="417" xr:uid="{00000000-0005-0000-0000-00009F010000}"/>
    <cellStyle name="60% - Accent2 13" xfId="418" xr:uid="{00000000-0005-0000-0000-0000A0010000}"/>
    <cellStyle name="60% - Accent2 14" xfId="419" xr:uid="{00000000-0005-0000-0000-0000A1010000}"/>
    <cellStyle name="60% - Accent2 15" xfId="420" xr:uid="{00000000-0005-0000-0000-0000A2010000}"/>
    <cellStyle name="60% - Accent2 16" xfId="421" xr:uid="{00000000-0005-0000-0000-0000A3010000}"/>
    <cellStyle name="60% - Accent2 2" xfId="422" xr:uid="{00000000-0005-0000-0000-0000A4010000}"/>
    <cellStyle name="60% - Accent2 2 2" xfId="423" xr:uid="{00000000-0005-0000-0000-0000A5010000}"/>
    <cellStyle name="60% - Accent2 2 3" xfId="424" xr:uid="{00000000-0005-0000-0000-0000A6010000}"/>
    <cellStyle name="60% - Accent2 3" xfId="425" xr:uid="{00000000-0005-0000-0000-0000A7010000}"/>
    <cellStyle name="60% - Accent2 4" xfId="426" xr:uid="{00000000-0005-0000-0000-0000A8010000}"/>
    <cellStyle name="60% - Accent2 5" xfId="427" xr:uid="{00000000-0005-0000-0000-0000A9010000}"/>
    <cellStyle name="60% - Accent2 6" xfId="428" xr:uid="{00000000-0005-0000-0000-0000AA010000}"/>
    <cellStyle name="60% - Accent2 7" xfId="429" xr:uid="{00000000-0005-0000-0000-0000AB010000}"/>
    <cellStyle name="60% - Accent2 8" xfId="430" xr:uid="{00000000-0005-0000-0000-0000AC010000}"/>
    <cellStyle name="60% - Accent2 9" xfId="431" xr:uid="{00000000-0005-0000-0000-0000AD010000}"/>
    <cellStyle name="60% - Accent3 10" xfId="432" xr:uid="{00000000-0005-0000-0000-0000AE010000}"/>
    <cellStyle name="60% - Accent3 11" xfId="433" xr:uid="{00000000-0005-0000-0000-0000AF010000}"/>
    <cellStyle name="60% - Accent3 12" xfId="434" xr:uid="{00000000-0005-0000-0000-0000B0010000}"/>
    <cellStyle name="60% - Accent3 13" xfId="435" xr:uid="{00000000-0005-0000-0000-0000B1010000}"/>
    <cellStyle name="60% - Accent3 14" xfId="436" xr:uid="{00000000-0005-0000-0000-0000B2010000}"/>
    <cellStyle name="60% - Accent3 15" xfId="437" xr:uid="{00000000-0005-0000-0000-0000B3010000}"/>
    <cellStyle name="60% - Accent3 16" xfId="438" xr:uid="{00000000-0005-0000-0000-0000B4010000}"/>
    <cellStyle name="60% - Accent3 2" xfId="439" xr:uid="{00000000-0005-0000-0000-0000B5010000}"/>
    <cellStyle name="60% - Accent3 2 2" xfId="440" xr:uid="{00000000-0005-0000-0000-0000B6010000}"/>
    <cellStyle name="60% - Accent3 2 3" xfId="441" xr:uid="{00000000-0005-0000-0000-0000B7010000}"/>
    <cellStyle name="60% - Accent3 3" xfId="442" xr:uid="{00000000-0005-0000-0000-0000B8010000}"/>
    <cellStyle name="60% - Accent3 4" xfId="443" xr:uid="{00000000-0005-0000-0000-0000B9010000}"/>
    <cellStyle name="60% - Accent3 5" xfId="444" xr:uid="{00000000-0005-0000-0000-0000BA010000}"/>
    <cellStyle name="60% - Accent3 6" xfId="445" xr:uid="{00000000-0005-0000-0000-0000BB010000}"/>
    <cellStyle name="60% - Accent3 7" xfId="446" xr:uid="{00000000-0005-0000-0000-0000BC010000}"/>
    <cellStyle name="60% - Accent3 8" xfId="447" xr:uid="{00000000-0005-0000-0000-0000BD010000}"/>
    <cellStyle name="60% - Accent3 9" xfId="448" xr:uid="{00000000-0005-0000-0000-0000BE010000}"/>
    <cellStyle name="60% - Accent4 10" xfId="449" xr:uid="{00000000-0005-0000-0000-0000BF010000}"/>
    <cellStyle name="60% - Accent4 11" xfId="450" xr:uid="{00000000-0005-0000-0000-0000C0010000}"/>
    <cellStyle name="60% - Accent4 12" xfId="451" xr:uid="{00000000-0005-0000-0000-0000C1010000}"/>
    <cellStyle name="60% - Accent4 13" xfId="452" xr:uid="{00000000-0005-0000-0000-0000C2010000}"/>
    <cellStyle name="60% - Accent4 14" xfId="453" xr:uid="{00000000-0005-0000-0000-0000C3010000}"/>
    <cellStyle name="60% - Accent4 15" xfId="454" xr:uid="{00000000-0005-0000-0000-0000C4010000}"/>
    <cellStyle name="60% - Accent4 16" xfId="455" xr:uid="{00000000-0005-0000-0000-0000C5010000}"/>
    <cellStyle name="60% - Accent4 2" xfId="456" xr:uid="{00000000-0005-0000-0000-0000C6010000}"/>
    <cellStyle name="60% - Accent4 2 2" xfId="457" xr:uid="{00000000-0005-0000-0000-0000C7010000}"/>
    <cellStyle name="60% - Accent4 2 3" xfId="458" xr:uid="{00000000-0005-0000-0000-0000C8010000}"/>
    <cellStyle name="60% - Accent4 3" xfId="459" xr:uid="{00000000-0005-0000-0000-0000C9010000}"/>
    <cellStyle name="60% - Accent4 4" xfId="460" xr:uid="{00000000-0005-0000-0000-0000CA010000}"/>
    <cellStyle name="60% - Accent4 5" xfId="461" xr:uid="{00000000-0005-0000-0000-0000CB010000}"/>
    <cellStyle name="60% - Accent4 6" xfId="462" xr:uid="{00000000-0005-0000-0000-0000CC010000}"/>
    <cellStyle name="60% - Accent4 7" xfId="463" xr:uid="{00000000-0005-0000-0000-0000CD010000}"/>
    <cellStyle name="60% - Accent4 8" xfId="464" xr:uid="{00000000-0005-0000-0000-0000CE010000}"/>
    <cellStyle name="60% - Accent4 9" xfId="465" xr:uid="{00000000-0005-0000-0000-0000CF010000}"/>
    <cellStyle name="60% - Accent5 10" xfId="466" xr:uid="{00000000-0005-0000-0000-0000D0010000}"/>
    <cellStyle name="60% - Accent5 11" xfId="467" xr:uid="{00000000-0005-0000-0000-0000D1010000}"/>
    <cellStyle name="60% - Accent5 12" xfId="468" xr:uid="{00000000-0005-0000-0000-0000D2010000}"/>
    <cellStyle name="60% - Accent5 13" xfId="469" xr:uid="{00000000-0005-0000-0000-0000D3010000}"/>
    <cellStyle name="60% - Accent5 14" xfId="470" xr:uid="{00000000-0005-0000-0000-0000D4010000}"/>
    <cellStyle name="60% - Accent5 15" xfId="471" xr:uid="{00000000-0005-0000-0000-0000D5010000}"/>
    <cellStyle name="60% - Accent5 16" xfId="472" xr:uid="{00000000-0005-0000-0000-0000D6010000}"/>
    <cellStyle name="60% - Accent5 2" xfId="473" xr:uid="{00000000-0005-0000-0000-0000D7010000}"/>
    <cellStyle name="60% - Accent5 2 2" xfId="474" xr:uid="{00000000-0005-0000-0000-0000D8010000}"/>
    <cellStyle name="60% - Accent5 2 3" xfId="475" xr:uid="{00000000-0005-0000-0000-0000D9010000}"/>
    <cellStyle name="60% - Accent5 3" xfId="476" xr:uid="{00000000-0005-0000-0000-0000DA010000}"/>
    <cellStyle name="60% - Accent5 4" xfId="477" xr:uid="{00000000-0005-0000-0000-0000DB010000}"/>
    <cellStyle name="60% - Accent5 5" xfId="478" xr:uid="{00000000-0005-0000-0000-0000DC010000}"/>
    <cellStyle name="60% - Accent5 6" xfId="479" xr:uid="{00000000-0005-0000-0000-0000DD010000}"/>
    <cellStyle name="60% - Accent5 7" xfId="480" xr:uid="{00000000-0005-0000-0000-0000DE010000}"/>
    <cellStyle name="60% - Accent5 8" xfId="481" xr:uid="{00000000-0005-0000-0000-0000DF010000}"/>
    <cellStyle name="60% - Accent5 9" xfId="482" xr:uid="{00000000-0005-0000-0000-0000E0010000}"/>
    <cellStyle name="60% - Accent6 10" xfId="483" xr:uid="{00000000-0005-0000-0000-0000E1010000}"/>
    <cellStyle name="60% - Accent6 11" xfId="484" xr:uid="{00000000-0005-0000-0000-0000E2010000}"/>
    <cellStyle name="60% - Accent6 12" xfId="485" xr:uid="{00000000-0005-0000-0000-0000E3010000}"/>
    <cellStyle name="60% - Accent6 13" xfId="486" xr:uid="{00000000-0005-0000-0000-0000E4010000}"/>
    <cellStyle name="60% - Accent6 14" xfId="487" xr:uid="{00000000-0005-0000-0000-0000E5010000}"/>
    <cellStyle name="60% - Accent6 15" xfId="488" xr:uid="{00000000-0005-0000-0000-0000E6010000}"/>
    <cellStyle name="60% - Accent6 16" xfId="489" xr:uid="{00000000-0005-0000-0000-0000E7010000}"/>
    <cellStyle name="60% - Accent6 2" xfId="490" xr:uid="{00000000-0005-0000-0000-0000E8010000}"/>
    <cellStyle name="60% - Accent6 2 2" xfId="491" xr:uid="{00000000-0005-0000-0000-0000E9010000}"/>
    <cellStyle name="60% - Accent6 2 3" xfId="492" xr:uid="{00000000-0005-0000-0000-0000EA010000}"/>
    <cellStyle name="60% - Accent6 3" xfId="493" xr:uid="{00000000-0005-0000-0000-0000EB010000}"/>
    <cellStyle name="60% - Accent6 4" xfId="494" xr:uid="{00000000-0005-0000-0000-0000EC010000}"/>
    <cellStyle name="60% - Accent6 5" xfId="495" xr:uid="{00000000-0005-0000-0000-0000ED010000}"/>
    <cellStyle name="60% - Accent6 6" xfId="496" xr:uid="{00000000-0005-0000-0000-0000EE010000}"/>
    <cellStyle name="60% - Accent6 7" xfId="497" xr:uid="{00000000-0005-0000-0000-0000EF010000}"/>
    <cellStyle name="60% - Accent6 8" xfId="498" xr:uid="{00000000-0005-0000-0000-0000F0010000}"/>
    <cellStyle name="60% - Accent6 9" xfId="499" xr:uid="{00000000-0005-0000-0000-0000F1010000}"/>
    <cellStyle name="Accent1 - 20%" xfId="500" xr:uid="{00000000-0005-0000-0000-0000F2010000}"/>
    <cellStyle name="Accent1 - 20% 2" xfId="501" xr:uid="{00000000-0005-0000-0000-0000F3010000}"/>
    <cellStyle name="Accent1 - 20%_RAW Data FBL1N" xfId="502" xr:uid="{00000000-0005-0000-0000-0000F4010000}"/>
    <cellStyle name="Accent1 - 40%" xfId="503" xr:uid="{00000000-0005-0000-0000-0000F5010000}"/>
    <cellStyle name="Accent1 - 40% 2" xfId="504" xr:uid="{00000000-0005-0000-0000-0000F6010000}"/>
    <cellStyle name="Accent1 - 40%_RAW Data FBL1N" xfId="505" xr:uid="{00000000-0005-0000-0000-0000F7010000}"/>
    <cellStyle name="Accent1 - 60%" xfId="506" xr:uid="{00000000-0005-0000-0000-0000F8010000}"/>
    <cellStyle name="Accent1 10" xfId="507" xr:uid="{00000000-0005-0000-0000-0000F9010000}"/>
    <cellStyle name="Accent1 11" xfId="508" xr:uid="{00000000-0005-0000-0000-0000FA010000}"/>
    <cellStyle name="Accent1 12" xfId="509" xr:uid="{00000000-0005-0000-0000-0000FB010000}"/>
    <cellStyle name="Accent1 13" xfId="510" xr:uid="{00000000-0005-0000-0000-0000FC010000}"/>
    <cellStyle name="Accent1 14" xfId="511" xr:uid="{00000000-0005-0000-0000-0000FD010000}"/>
    <cellStyle name="Accent1 15" xfId="512" xr:uid="{00000000-0005-0000-0000-0000FE010000}"/>
    <cellStyle name="Accent1 16" xfId="513" xr:uid="{00000000-0005-0000-0000-0000FF010000}"/>
    <cellStyle name="Accent1 17" xfId="514" xr:uid="{00000000-0005-0000-0000-000000020000}"/>
    <cellStyle name="Accent1 18" xfId="2121" xr:uid="{00000000-0005-0000-0000-000001020000}"/>
    <cellStyle name="Accent1 19" xfId="3116" xr:uid="{00000000-0005-0000-0000-000002020000}"/>
    <cellStyle name="Accent1 2" xfId="515" xr:uid="{00000000-0005-0000-0000-000003020000}"/>
    <cellStyle name="Accent1 2 2" xfId="516" xr:uid="{00000000-0005-0000-0000-000004020000}"/>
    <cellStyle name="Accent1 2 3" xfId="517" xr:uid="{00000000-0005-0000-0000-000005020000}"/>
    <cellStyle name="Accent1 20" xfId="3139" xr:uid="{00000000-0005-0000-0000-000006020000}"/>
    <cellStyle name="Accent1 21" xfId="3115" xr:uid="{00000000-0005-0000-0000-000007020000}"/>
    <cellStyle name="Accent1 22" xfId="3140" xr:uid="{00000000-0005-0000-0000-000008020000}"/>
    <cellStyle name="Accent1 3" xfId="518" xr:uid="{00000000-0005-0000-0000-000009020000}"/>
    <cellStyle name="Accent1 4" xfId="519" xr:uid="{00000000-0005-0000-0000-00000A020000}"/>
    <cellStyle name="Accent1 5" xfId="520" xr:uid="{00000000-0005-0000-0000-00000B020000}"/>
    <cellStyle name="Accent1 6" xfId="521" xr:uid="{00000000-0005-0000-0000-00000C020000}"/>
    <cellStyle name="Accent1 7" xfId="522" xr:uid="{00000000-0005-0000-0000-00000D020000}"/>
    <cellStyle name="Accent1 8" xfId="523" xr:uid="{00000000-0005-0000-0000-00000E020000}"/>
    <cellStyle name="Accent1 9" xfId="524" xr:uid="{00000000-0005-0000-0000-00000F020000}"/>
    <cellStyle name="Accent2 - 20%" xfId="525" xr:uid="{00000000-0005-0000-0000-000010020000}"/>
    <cellStyle name="Accent2 - 20% 2" xfId="526" xr:uid="{00000000-0005-0000-0000-000011020000}"/>
    <cellStyle name="Accent2 - 20%_RAW Data FBL1N" xfId="527" xr:uid="{00000000-0005-0000-0000-000012020000}"/>
    <cellStyle name="Accent2 - 40%" xfId="528" xr:uid="{00000000-0005-0000-0000-000013020000}"/>
    <cellStyle name="Accent2 - 40% 2" xfId="529" xr:uid="{00000000-0005-0000-0000-000014020000}"/>
    <cellStyle name="Accent2 - 40%_RAW Data FBL1N" xfId="530" xr:uid="{00000000-0005-0000-0000-000015020000}"/>
    <cellStyle name="Accent2 - 60%" xfId="531" xr:uid="{00000000-0005-0000-0000-000016020000}"/>
    <cellStyle name="Accent2 10" xfId="532" xr:uid="{00000000-0005-0000-0000-000017020000}"/>
    <cellStyle name="Accent2 11" xfId="533" xr:uid="{00000000-0005-0000-0000-000018020000}"/>
    <cellStyle name="Accent2 12" xfId="534" xr:uid="{00000000-0005-0000-0000-000019020000}"/>
    <cellStyle name="Accent2 13" xfId="535" xr:uid="{00000000-0005-0000-0000-00001A020000}"/>
    <cellStyle name="Accent2 14" xfId="536" xr:uid="{00000000-0005-0000-0000-00001B020000}"/>
    <cellStyle name="Accent2 15" xfId="537" xr:uid="{00000000-0005-0000-0000-00001C020000}"/>
    <cellStyle name="Accent2 16" xfId="538" xr:uid="{00000000-0005-0000-0000-00001D020000}"/>
    <cellStyle name="Accent2 17" xfId="539" xr:uid="{00000000-0005-0000-0000-00001E020000}"/>
    <cellStyle name="Accent2 18" xfId="2122" xr:uid="{00000000-0005-0000-0000-00001F020000}"/>
    <cellStyle name="Accent2 19" xfId="3118" xr:uid="{00000000-0005-0000-0000-000020020000}"/>
    <cellStyle name="Accent2 2" xfId="540" xr:uid="{00000000-0005-0000-0000-000021020000}"/>
    <cellStyle name="Accent2 2 2" xfId="541" xr:uid="{00000000-0005-0000-0000-000022020000}"/>
    <cellStyle name="Accent2 2 3" xfId="542" xr:uid="{00000000-0005-0000-0000-000023020000}"/>
    <cellStyle name="Accent2 20" xfId="3137" xr:uid="{00000000-0005-0000-0000-000024020000}"/>
    <cellStyle name="Accent2 21" xfId="3117" xr:uid="{00000000-0005-0000-0000-000025020000}"/>
    <cellStyle name="Accent2 22" xfId="3138" xr:uid="{00000000-0005-0000-0000-000026020000}"/>
    <cellStyle name="Accent2 3" xfId="543" xr:uid="{00000000-0005-0000-0000-000027020000}"/>
    <cellStyle name="Accent2 4" xfId="544" xr:uid="{00000000-0005-0000-0000-000028020000}"/>
    <cellStyle name="Accent2 5" xfId="545" xr:uid="{00000000-0005-0000-0000-000029020000}"/>
    <cellStyle name="Accent2 6" xfId="546" xr:uid="{00000000-0005-0000-0000-00002A020000}"/>
    <cellStyle name="Accent2 7" xfId="547" xr:uid="{00000000-0005-0000-0000-00002B020000}"/>
    <cellStyle name="Accent2 8" xfId="548" xr:uid="{00000000-0005-0000-0000-00002C020000}"/>
    <cellStyle name="Accent2 9" xfId="549" xr:uid="{00000000-0005-0000-0000-00002D020000}"/>
    <cellStyle name="Accent3 - 20%" xfId="550" xr:uid="{00000000-0005-0000-0000-00002E020000}"/>
    <cellStyle name="Accent3 - 20% 2" xfId="551" xr:uid="{00000000-0005-0000-0000-00002F020000}"/>
    <cellStyle name="Accent3 - 20%_RAW Data FBL1N" xfId="552" xr:uid="{00000000-0005-0000-0000-000030020000}"/>
    <cellStyle name="Accent3 - 40%" xfId="553" xr:uid="{00000000-0005-0000-0000-000031020000}"/>
    <cellStyle name="Accent3 - 40% 2" xfId="554" xr:uid="{00000000-0005-0000-0000-000032020000}"/>
    <cellStyle name="Accent3 - 40%_RAW Data FBL1N" xfId="555" xr:uid="{00000000-0005-0000-0000-000033020000}"/>
    <cellStyle name="Accent3 - 60%" xfId="556" xr:uid="{00000000-0005-0000-0000-000034020000}"/>
    <cellStyle name="Accent3 10" xfId="557" xr:uid="{00000000-0005-0000-0000-000035020000}"/>
    <cellStyle name="Accent3 11" xfId="558" xr:uid="{00000000-0005-0000-0000-000036020000}"/>
    <cellStyle name="Accent3 12" xfId="559" xr:uid="{00000000-0005-0000-0000-000037020000}"/>
    <cellStyle name="Accent3 13" xfId="560" xr:uid="{00000000-0005-0000-0000-000038020000}"/>
    <cellStyle name="Accent3 14" xfId="561" xr:uid="{00000000-0005-0000-0000-000039020000}"/>
    <cellStyle name="Accent3 15" xfId="562" xr:uid="{00000000-0005-0000-0000-00003A020000}"/>
    <cellStyle name="Accent3 16" xfId="563" xr:uid="{00000000-0005-0000-0000-00003B020000}"/>
    <cellStyle name="Accent3 17" xfId="564" xr:uid="{00000000-0005-0000-0000-00003C020000}"/>
    <cellStyle name="Accent3 18" xfId="2123" xr:uid="{00000000-0005-0000-0000-00003D020000}"/>
    <cellStyle name="Accent3 19" xfId="3120" xr:uid="{00000000-0005-0000-0000-00003E020000}"/>
    <cellStyle name="Accent3 2" xfId="565" xr:uid="{00000000-0005-0000-0000-00003F020000}"/>
    <cellStyle name="Accent3 2 2" xfId="566" xr:uid="{00000000-0005-0000-0000-000040020000}"/>
    <cellStyle name="Accent3 2 3" xfId="567" xr:uid="{00000000-0005-0000-0000-000041020000}"/>
    <cellStyle name="Accent3 20" xfId="3135" xr:uid="{00000000-0005-0000-0000-000042020000}"/>
    <cellStyle name="Accent3 21" xfId="3119" xr:uid="{00000000-0005-0000-0000-000043020000}"/>
    <cellStyle name="Accent3 22" xfId="3136" xr:uid="{00000000-0005-0000-0000-000044020000}"/>
    <cellStyle name="Accent3 3" xfId="568" xr:uid="{00000000-0005-0000-0000-000045020000}"/>
    <cellStyle name="Accent3 4" xfId="569" xr:uid="{00000000-0005-0000-0000-000046020000}"/>
    <cellStyle name="Accent3 5" xfId="570" xr:uid="{00000000-0005-0000-0000-000047020000}"/>
    <cellStyle name="Accent3 6" xfId="571" xr:uid="{00000000-0005-0000-0000-000048020000}"/>
    <cellStyle name="Accent3 7" xfId="572" xr:uid="{00000000-0005-0000-0000-000049020000}"/>
    <cellStyle name="Accent3 8" xfId="573" xr:uid="{00000000-0005-0000-0000-00004A020000}"/>
    <cellStyle name="Accent3 9" xfId="574" xr:uid="{00000000-0005-0000-0000-00004B020000}"/>
    <cellStyle name="Accent4 - 20%" xfId="575" xr:uid="{00000000-0005-0000-0000-00004C020000}"/>
    <cellStyle name="Accent4 - 20% 2" xfId="576" xr:uid="{00000000-0005-0000-0000-00004D020000}"/>
    <cellStyle name="Accent4 - 20%_RAW Data FBL1N" xfId="577" xr:uid="{00000000-0005-0000-0000-00004E020000}"/>
    <cellStyle name="Accent4 - 40%" xfId="578" xr:uid="{00000000-0005-0000-0000-00004F020000}"/>
    <cellStyle name="Accent4 - 40% 2" xfId="579" xr:uid="{00000000-0005-0000-0000-000050020000}"/>
    <cellStyle name="Accent4 - 40%_RAW Data FBL1N" xfId="580" xr:uid="{00000000-0005-0000-0000-000051020000}"/>
    <cellStyle name="Accent4 - 60%" xfId="581" xr:uid="{00000000-0005-0000-0000-000052020000}"/>
    <cellStyle name="Accent4 10" xfId="582" xr:uid="{00000000-0005-0000-0000-000053020000}"/>
    <cellStyle name="Accent4 11" xfId="583" xr:uid="{00000000-0005-0000-0000-000054020000}"/>
    <cellStyle name="Accent4 12" xfId="584" xr:uid="{00000000-0005-0000-0000-000055020000}"/>
    <cellStyle name="Accent4 13" xfId="585" xr:uid="{00000000-0005-0000-0000-000056020000}"/>
    <cellStyle name="Accent4 14" xfId="586" xr:uid="{00000000-0005-0000-0000-000057020000}"/>
    <cellStyle name="Accent4 15" xfId="587" xr:uid="{00000000-0005-0000-0000-000058020000}"/>
    <cellStyle name="Accent4 16" xfId="588" xr:uid="{00000000-0005-0000-0000-000059020000}"/>
    <cellStyle name="Accent4 17" xfId="589" xr:uid="{00000000-0005-0000-0000-00005A020000}"/>
    <cellStyle name="Accent4 18" xfId="2124" xr:uid="{00000000-0005-0000-0000-00005B020000}"/>
    <cellStyle name="Accent4 19" xfId="3122" xr:uid="{00000000-0005-0000-0000-00005C020000}"/>
    <cellStyle name="Accent4 2" xfId="590" xr:uid="{00000000-0005-0000-0000-00005D020000}"/>
    <cellStyle name="Accent4 2 2" xfId="591" xr:uid="{00000000-0005-0000-0000-00005E020000}"/>
    <cellStyle name="Accent4 2 3" xfId="592" xr:uid="{00000000-0005-0000-0000-00005F020000}"/>
    <cellStyle name="Accent4 20" xfId="3134" xr:uid="{00000000-0005-0000-0000-000060020000}"/>
    <cellStyle name="Accent4 21" xfId="3121" xr:uid="{00000000-0005-0000-0000-000061020000}"/>
    <cellStyle name="Accent4 22" xfId="3133" xr:uid="{00000000-0005-0000-0000-000062020000}"/>
    <cellStyle name="Accent4 3" xfId="593" xr:uid="{00000000-0005-0000-0000-000063020000}"/>
    <cellStyle name="Accent4 4" xfId="594" xr:uid="{00000000-0005-0000-0000-000064020000}"/>
    <cellStyle name="Accent4 5" xfId="595" xr:uid="{00000000-0005-0000-0000-000065020000}"/>
    <cellStyle name="Accent4 6" xfId="596" xr:uid="{00000000-0005-0000-0000-000066020000}"/>
    <cellStyle name="Accent4 7" xfId="597" xr:uid="{00000000-0005-0000-0000-000067020000}"/>
    <cellStyle name="Accent4 8" xfId="598" xr:uid="{00000000-0005-0000-0000-000068020000}"/>
    <cellStyle name="Accent4 9" xfId="599" xr:uid="{00000000-0005-0000-0000-000069020000}"/>
    <cellStyle name="Accent5 - 20%" xfId="600" xr:uid="{00000000-0005-0000-0000-00006A020000}"/>
    <cellStyle name="Accent5 - 20% 2" xfId="601" xr:uid="{00000000-0005-0000-0000-00006B020000}"/>
    <cellStyle name="Accent5 - 20%_RAW Data FBL1N" xfId="602" xr:uid="{00000000-0005-0000-0000-00006C020000}"/>
    <cellStyle name="Accent5 - 40%" xfId="603" xr:uid="{00000000-0005-0000-0000-00006D020000}"/>
    <cellStyle name="Accent5 - 40% 2" xfId="604" xr:uid="{00000000-0005-0000-0000-00006E020000}"/>
    <cellStyle name="Accent5 - 60%" xfId="605" xr:uid="{00000000-0005-0000-0000-00006F020000}"/>
    <cellStyle name="Accent5 10" xfId="606" xr:uid="{00000000-0005-0000-0000-000070020000}"/>
    <cellStyle name="Accent5 11" xfId="607" xr:uid="{00000000-0005-0000-0000-000071020000}"/>
    <cellStyle name="Accent5 12" xfId="608" xr:uid="{00000000-0005-0000-0000-000072020000}"/>
    <cellStyle name="Accent5 13" xfId="609" xr:uid="{00000000-0005-0000-0000-000073020000}"/>
    <cellStyle name="Accent5 14" xfId="610" xr:uid="{00000000-0005-0000-0000-000074020000}"/>
    <cellStyle name="Accent5 15" xfId="611" xr:uid="{00000000-0005-0000-0000-000075020000}"/>
    <cellStyle name="Accent5 16" xfId="612" xr:uid="{00000000-0005-0000-0000-000076020000}"/>
    <cellStyle name="Accent5 17" xfId="613" xr:uid="{00000000-0005-0000-0000-000077020000}"/>
    <cellStyle name="Accent5 18" xfId="2125" xr:uid="{00000000-0005-0000-0000-000078020000}"/>
    <cellStyle name="Accent5 19" xfId="3124" xr:uid="{00000000-0005-0000-0000-000079020000}"/>
    <cellStyle name="Accent5 2" xfId="614" xr:uid="{00000000-0005-0000-0000-00007A020000}"/>
    <cellStyle name="Accent5 2 2" xfId="615" xr:uid="{00000000-0005-0000-0000-00007B020000}"/>
    <cellStyle name="Accent5 2 3" xfId="616" xr:uid="{00000000-0005-0000-0000-00007C020000}"/>
    <cellStyle name="Accent5 20" xfId="3132" xr:uid="{00000000-0005-0000-0000-00007D020000}"/>
    <cellStyle name="Accent5 21" xfId="3123" xr:uid="{00000000-0005-0000-0000-00007E020000}"/>
    <cellStyle name="Accent5 22" xfId="3131" xr:uid="{00000000-0005-0000-0000-00007F020000}"/>
    <cellStyle name="Accent5 3" xfId="617" xr:uid="{00000000-0005-0000-0000-000080020000}"/>
    <cellStyle name="Accent5 4" xfId="618" xr:uid="{00000000-0005-0000-0000-000081020000}"/>
    <cellStyle name="Accent5 5" xfId="619" xr:uid="{00000000-0005-0000-0000-000082020000}"/>
    <cellStyle name="Accent5 6" xfId="620" xr:uid="{00000000-0005-0000-0000-000083020000}"/>
    <cellStyle name="Accent5 7" xfId="621" xr:uid="{00000000-0005-0000-0000-000084020000}"/>
    <cellStyle name="Accent5 8" xfId="622" xr:uid="{00000000-0005-0000-0000-000085020000}"/>
    <cellStyle name="Accent5 9" xfId="623" xr:uid="{00000000-0005-0000-0000-000086020000}"/>
    <cellStyle name="Accent6 - 20%" xfId="624" xr:uid="{00000000-0005-0000-0000-000087020000}"/>
    <cellStyle name="Accent6 - 20% 2" xfId="625" xr:uid="{00000000-0005-0000-0000-000088020000}"/>
    <cellStyle name="Accent6 - 40%" xfId="626" xr:uid="{00000000-0005-0000-0000-000089020000}"/>
    <cellStyle name="Accent6 - 40% 2" xfId="627" xr:uid="{00000000-0005-0000-0000-00008A020000}"/>
    <cellStyle name="Accent6 - 40%_RAW Data FBL1N" xfId="628" xr:uid="{00000000-0005-0000-0000-00008B020000}"/>
    <cellStyle name="Accent6 - 60%" xfId="629" xr:uid="{00000000-0005-0000-0000-00008C020000}"/>
    <cellStyle name="Accent6 10" xfId="630" xr:uid="{00000000-0005-0000-0000-00008D020000}"/>
    <cellStyle name="Accent6 11" xfId="631" xr:uid="{00000000-0005-0000-0000-00008E020000}"/>
    <cellStyle name="Accent6 12" xfId="632" xr:uid="{00000000-0005-0000-0000-00008F020000}"/>
    <cellStyle name="Accent6 13" xfId="633" xr:uid="{00000000-0005-0000-0000-000090020000}"/>
    <cellStyle name="Accent6 14" xfId="634" xr:uid="{00000000-0005-0000-0000-000091020000}"/>
    <cellStyle name="Accent6 15" xfId="635" xr:uid="{00000000-0005-0000-0000-000092020000}"/>
    <cellStyle name="Accent6 16" xfId="636" xr:uid="{00000000-0005-0000-0000-000093020000}"/>
    <cellStyle name="Accent6 17" xfId="637" xr:uid="{00000000-0005-0000-0000-000094020000}"/>
    <cellStyle name="Accent6 18" xfId="2126" xr:uid="{00000000-0005-0000-0000-000095020000}"/>
    <cellStyle name="Accent6 19" xfId="3126" xr:uid="{00000000-0005-0000-0000-000096020000}"/>
    <cellStyle name="Accent6 2" xfId="638" xr:uid="{00000000-0005-0000-0000-000097020000}"/>
    <cellStyle name="Accent6 2 2" xfId="639" xr:uid="{00000000-0005-0000-0000-000098020000}"/>
    <cellStyle name="Accent6 2 3" xfId="640" xr:uid="{00000000-0005-0000-0000-000099020000}"/>
    <cellStyle name="Accent6 20" xfId="3130" xr:uid="{00000000-0005-0000-0000-00009A020000}"/>
    <cellStyle name="Accent6 21" xfId="3125" xr:uid="{00000000-0005-0000-0000-00009B020000}"/>
    <cellStyle name="Accent6 22" xfId="3129" xr:uid="{00000000-0005-0000-0000-00009C020000}"/>
    <cellStyle name="Accent6 3" xfId="641" xr:uid="{00000000-0005-0000-0000-00009D020000}"/>
    <cellStyle name="Accent6 4" xfId="642" xr:uid="{00000000-0005-0000-0000-00009E020000}"/>
    <cellStyle name="Accent6 5" xfId="643" xr:uid="{00000000-0005-0000-0000-00009F020000}"/>
    <cellStyle name="Accent6 6" xfId="644" xr:uid="{00000000-0005-0000-0000-0000A0020000}"/>
    <cellStyle name="Accent6 7" xfId="645" xr:uid="{00000000-0005-0000-0000-0000A1020000}"/>
    <cellStyle name="Accent6 8" xfId="646" xr:uid="{00000000-0005-0000-0000-0000A2020000}"/>
    <cellStyle name="Accent6 9" xfId="647" xr:uid="{00000000-0005-0000-0000-0000A3020000}"/>
    <cellStyle name="Bad 10" xfId="648" xr:uid="{00000000-0005-0000-0000-0000A4020000}"/>
    <cellStyle name="Bad 11" xfId="649" xr:uid="{00000000-0005-0000-0000-0000A5020000}"/>
    <cellStyle name="Bad 12" xfId="650" xr:uid="{00000000-0005-0000-0000-0000A6020000}"/>
    <cellStyle name="Bad 13" xfId="651" xr:uid="{00000000-0005-0000-0000-0000A7020000}"/>
    <cellStyle name="Bad 14" xfId="652" xr:uid="{00000000-0005-0000-0000-0000A8020000}"/>
    <cellStyle name="Bad 15" xfId="653" xr:uid="{00000000-0005-0000-0000-0000A9020000}"/>
    <cellStyle name="Bad 16" xfId="654" xr:uid="{00000000-0005-0000-0000-0000AA020000}"/>
    <cellStyle name="Bad 17" xfId="655" xr:uid="{00000000-0005-0000-0000-0000AB020000}"/>
    <cellStyle name="Bad 2" xfId="656" xr:uid="{00000000-0005-0000-0000-0000AC020000}"/>
    <cellStyle name="Bad 2 10" xfId="657" xr:uid="{00000000-0005-0000-0000-0000AD020000}"/>
    <cellStyle name="Bad 2 2" xfId="658" xr:uid="{00000000-0005-0000-0000-0000AE020000}"/>
    <cellStyle name="Bad 2 2 2" xfId="659" xr:uid="{00000000-0005-0000-0000-0000AF020000}"/>
    <cellStyle name="Bad 2 2 2 2" xfId="660" xr:uid="{00000000-0005-0000-0000-0000B0020000}"/>
    <cellStyle name="Bad 2 2 2 2 2" xfId="661" xr:uid="{00000000-0005-0000-0000-0000B1020000}"/>
    <cellStyle name="Bad 2 2 2 2 2 2" xfId="662" xr:uid="{00000000-0005-0000-0000-0000B2020000}"/>
    <cellStyle name="Bad 2 2 2 2 2 2 2" xfId="663" xr:uid="{00000000-0005-0000-0000-0000B3020000}"/>
    <cellStyle name="Bad 2 2 2 2 2 2 3" xfId="664" xr:uid="{00000000-0005-0000-0000-0000B4020000}"/>
    <cellStyle name="Bad 2 2 2 2 2 3" xfId="665" xr:uid="{00000000-0005-0000-0000-0000B5020000}"/>
    <cellStyle name="Bad 2 2 2 2 3" xfId="666" xr:uid="{00000000-0005-0000-0000-0000B6020000}"/>
    <cellStyle name="Bad 2 2 2 2 4" xfId="667" xr:uid="{00000000-0005-0000-0000-0000B7020000}"/>
    <cellStyle name="Bad 2 2 2 2 5" xfId="668" xr:uid="{00000000-0005-0000-0000-0000B8020000}"/>
    <cellStyle name="Bad 2 2 2 3" xfId="669" xr:uid="{00000000-0005-0000-0000-0000B9020000}"/>
    <cellStyle name="Bad 2 2 2 4" xfId="670" xr:uid="{00000000-0005-0000-0000-0000BA020000}"/>
    <cellStyle name="Bad 2 2 2 5" xfId="671" xr:uid="{00000000-0005-0000-0000-0000BB020000}"/>
    <cellStyle name="Bad 2 2 3" xfId="672" xr:uid="{00000000-0005-0000-0000-0000BC020000}"/>
    <cellStyle name="Bad 2 2 4" xfId="673" xr:uid="{00000000-0005-0000-0000-0000BD020000}"/>
    <cellStyle name="Bad 2 2 5" xfId="674" xr:uid="{00000000-0005-0000-0000-0000BE020000}"/>
    <cellStyle name="Bad 2 2 6" xfId="675" xr:uid="{00000000-0005-0000-0000-0000BF020000}"/>
    <cellStyle name="Bad 2 2 7" xfId="676" xr:uid="{00000000-0005-0000-0000-0000C0020000}"/>
    <cellStyle name="Bad 2 2 8" xfId="677" xr:uid="{00000000-0005-0000-0000-0000C1020000}"/>
    <cellStyle name="Bad 2 2 9" xfId="678" xr:uid="{00000000-0005-0000-0000-0000C2020000}"/>
    <cellStyle name="Bad 2 3" xfId="679" xr:uid="{00000000-0005-0000-0000-0000C3020000}"/>
    <cellStyle name="Bad 2 4" xfId="680" xr:uid="{00000000-0005-0000-0000-0000C4020000}"/>
    <cellStyle name="Bad 2 5" xfId="681" xr:uid="{00000000-0005-0000-0000-0000C5020000}"/>
    <cellStyle name="Bad 2 6" xfId="682" xr:uid="{00000000-0005-0000-0000-0000C6020000}"/>
    <cellStyle name="Bad 2 7" xfId="683" xr:uid="{00000000-0005-0000-0000-0000C7020000}"/>
    <cellStyle name="Bad 2 8" xfId="684" xr:uid="{00000000-0005-0000-0000-0000C8020000}"/>
    <cellStyle name="Bad 2 9" xfId="685" xr:uid="{00000000-0005-0000-0000-0000C9020000}"/>
    <cellStyle name="Bad 3" xfId="686" xr:uid="{00000000-0005-0000-0000-0000CA020000}"/>
    <cellStyle name="Bad 4" xfId="687" xr:uid="{00000000-0005-0000-0000-0000CB020000}"/>
    <cellStyle name="Bad 5" xfId="688" xr:uid="{00000000-0005-0000-0000-0000CC020000}"/>
    <cellStyle name="Bad 6" xfId="689" xr:uid="{00000000-0005-0000-0000-0000CD020000}"/>
    <cellStyle name="Bad 7" xfId="690" xr:uid="{00000000-0005-0000-0000-0000CE020000}"/>
    <cellStyle name="Bad 8" xfId="691" xr:uid="{00000000-0005-0000-0000-0000CF020000}"/>
    <cellStyle name="Bad 9" xfId="692" xr:uid="{00000000-0005-0000-0000-0000D0020000}"/>
    <cellStyle name="Calculation 10" xfId="693" xr:uid="{00000000-0005-0000-0000-0000D1020000}"/>
    <cellStyle name="Calculation 11" xfId="694" xr:uid="{00000000-0005-0000-0000-0000D2020000}"/>
    <cellStyle name="Calculation 12" xfId="695" xr:uid="{00000000-0005-0000-0000-0000D3020000}"/>
    <cellStyle name="Calculation 13" xfId="696" xr:uid="{00000000-0005-0000-0000-0000D4020000}"/>
    <cellStyle name="Calculation 14" xfId="697" xr:uid="{00000000-0005-0000-0000-0000D5020000}"/>
    <cellStyle name="Calculation 15" xfId="698" xr:uid="{00000000-0005-0000-0000-0000D6020000}"/>
    <cellStyle name="Calculation 16" xfId="699" xr:uid="{00000000-0005-0000-0000-0000D7020000}"/>
    <cellStyle name="Calculation 2" xfId="700" xr:uid="{00000000-0005-0000-0000-0000D8020000}"/>
    <cellStyle name="Calculation 2 2" xfId="701" xr:uid="{00000000-0005-0000-0000-0000D9020000}"/>
    <cellStyle name="Calculation 2 3" xfId="702" xr:uid="{00000000-0005-0000-0000-0000DA020000}"/>
    <cellStyle name="Calculation 3" xfId="703" xr:uid="{00000000-0005-0000-0000-0000DB020000}"/>
    <cellStyle name="Calculation 4" xfId="704" xr:uid="{00000000-0005-0000-0000-0000DC020000}"/>
    <cellStyle name="Calculation 5" xfId="705" xr:uid="{00000000-0005-0000-0000-0000DD020000}"/>
    <cellStyle name="Calculation 6" xfId="706" xr:uid="{00000000-0005-0000-0000-0000DE020000}"/>
    <cellStyle name="Calculation 7" xfId="707" xr:uid="{00000000-0005-0000-0000-0000DF020000}"/>
    <cellStyle name="Calculation 8" xfId="708" xr:uid="{00000000-0005-0000-0000-0000E0020000}"/>
    <cellStyle name="Calculation 9" xfId="709" xr:uid="{00000000-0005-0000-0000-0000E1020000}"/>
    <cellStyle name="ce2649368_986" xfId="710" xr:uid="{00000000-0005-0000-0000-0000E2020000}"/>
    <cellStyle name="Check Cell 10" xfId="711" xr:uid="{00000000-0005-0000-0000-0000E3020000}"/>
    <cellStyle name="Check Cell 11" xfId="712" xr:uid="{00000000-0005-0000-0000-0000E4020000}"/>
    <cellStyle name="Check Cell 12" xfId="713" xr:uid="{00000000-0005-0000-0000-0000E5020000}"/>
    <cellStyle name="Check Cell 13" xfId="714" xr:uid="{00000000-0005-0000-0000-0000E6020000}"/>
    <cellStyle name="Check Cell 14" xfId="715" xr:uid="{00000000-0005-0000-0000-0000E7020000}"/>
    <cellStyle name="Check Cell 15" xfId="716" xr:uid="{00000000-0005-0000-0000-0000E8020000}"/>
    <cellStyle name="Check Cell 16" xfId="717" xr:uid="{00000000-0005-0000-0000-0000E9020000}"/>
    <cellStyle name="Check Cell 17" xfId="718" xr:uid="{00000000-0005-0000-0000-0000EA020000}"/>
    <cellStyle name="Check Cell 2" xfId="719" xr:uid="{00000000-0005-0000-0000-0000EB020000}"/>
    <cellStyle name="Check Cell 2 2" xfId="720" xr:uid="{00000000-0005-0000-0000-0000EC020000}"/>
    <cellStyle name="Check Cell 2 3" xfId="721" xr:uid="{00000000-0005-0000-0000-0000ED020000}"/>
    <cellStyle name="Check Cell 2_&gt; 500 " xfId="722" xr:uid="{00000000-0005-0000-0000-0000EE020000}"/>
    <cellStyle name="Check Cell 3" xfId="723" xr:uid="{00000000-0005-0000-0000-0000EF020000}"/>
    <cellStyle name="Check Cell 4" xfId="724" xr:uid="{00000000-0005-0000-0000-0000F0020000}"/>
    <cellStyle name="Check Cell 5" xfId="725" xr:uid="{00000000-0005-0000-0000-0000F1020000}"/>
    <cellStyle name="Check Cell 6" xfId="726" xr:uid="{00000000-0005-0000-0000-0000F2020000}"/>
    <cellStyle name="Check Cell 7" xfId="727" xr:uid="{00000000-0005-0000-0000-0000F3020000}"/>
    <cellStyle name="Check Cell 8" xfId="728" xr:uid="{00000000-0005-0000-0000-0000F4020000}"/>
    <cellStyle name="Check Cell 9" xfId="729" xr:uid="{00000000-0005-0000-0000-0000F5020000}"/>
    <cellStyle name="Comma" xfId="3149" builtinId="3"/>
    <cellStyle name="Comma 10" xfId="3128" xr:uid="{00000000-0005-0000-0000-0000F7020000}"/>
    <cellStyle name="Comma 2" xfId="730" xr:uid="{00000000-0005-0000-0000-0000F8020000}"/>
    <cellStyle name="Comma 2 2" xfId="2135" xr:uid="{00000000-0005-0000-0000-0000F9020000}"/>
    <cellStyle name="Comma 2 2 2" xfId="2136" xr:uid="{00000000-0005-0000-0000-0000FA020000}"/>
    <cellStyle name="Comma 2 3" xfId="2137" xr:uid="{00000000-0005-0000-0000-0000FB020000}"/>
    <cellStyle name="Comma 2 4" xfId="2134" xr:uid="{00000000-0005-0000-0000-0000FC020000}"/>
    <cellStyle name="Comma 3" xfId="731" xr:uid="{00000000-0005-0000-0000-0000FD020000}"/>
    <cellStyle name="Comma 3 2" xfId="2139" xr:uid="{00000000-0005-0000-0000-0000FE020000}"/>
    <cellStyle name="Comma 3 3" xfId="2138" xr:uid="{00000000-0005-0000-0000-0000FF020000}"/>
    <cellStyle name="Comma 4" xfId="732" xr:uid="{00000000-0005-0000-0000-000000030000}"/>
    <cellStyle name="Comma 4 2" xfId="2141" xr:uid="{00000000-0005-0000-0000-000001030000}"/>
    <cellStyle name="Comma 4 3" xfId="2140" xr:uid="{00000000-0005-0000-0000-000002030000}"/>
    <cellStyle name="Comma 5" xfId="733" xr:uid="{00000000-0005-0000-0000-000003030000}"/>
    <cellStyle name="Comma 5 2" xfId="2142" xr:uid="{00000000-0005-0000-0000-000004030000}"/>
    <cellStyle name="Comma 6" xfId="2129" xr:uid="{00000000-0005-0000-0000-000005030000}"/>
    <cellStyle name="Comma 6 2" xfId="2144" xr:uid="{00000000-0005-0000-0000-000006030000}"/>
    <cellStyle name="Comma 6 3" xfId="2143" xr:uid="{00000000-0005-0000-0000-000007030000}"/>
    <cellStyle name="Comma 7" xfId="2145" xr:uid="{00000000-0005-0000-0000-000008030000}"/>
    <cellStyle name="Comma 8" xfId="2132" xr:uid="{00000000-0005-0000-0000-000009030000}"/>
    <cellStyle name="Comma 9" xfId="3127" xr:uid="{00000000-0005-0000-0000-00000A030000}"/>
    <cellStyle name="Currency 2" xfId="2146" xr:uid="{00000000-0005-0000-0000-00000B030000}"/>
    <cellStyle name="Currency 2 2" xfId="2147" xr:uid="{00000000-0005-0000-0000-00000C030000}"/>
    <cellStyle name="Default" xfId="734" xr:uid="{00000000-0005-0000-0000-00000D030000}"/>
    <cellStyle name="Default 10" xfId="735" xr:uid="{00000000-0005-0000-0000-00000E030000}"/>
    <cellStyle name="Default 10 2" xfId="736" xr:uid="{00000000-0005-0000-0000-00000F030000}"/>
    <cellStyle name="Default 11" xfId="737" xr:uid="{00000000-0005-0000-0000-000010030000}"/>
    <cellStyle name="Default 11 2" xfId="738" xr:uid="{00000000-0005-0000-0000-000011030000}"/>
    <cellStyle name="Default 12" xfId="739" xr:uid="{00000000-0005-0000-0000-000012030000}"/>
    <cellStyle name="Default 2" xfId="740" xr:uid="{00000000-0005-0000-0000-000013030000}"/>
    <cellStyle name="Default 2 10" xfId="741" xr:uid="{00000000-0005-0000-0000-000014030000}"/>
    <cellStyle name="Default 2 10 2" xfId="742" xr:uid="{00000000-0005-0000-0000-000015030000}"/>
    <cellStyle name="Default 2 11" xfId="743" xr:uid="{00000000-0005-0000-0000-000016030000}"/>
    <cellStyle name="Default 2 2" xfId="744" xr:uid="{00000000-0005-0000-0000-000017030000}"/>
    <cellStyle name="Default 2 2 2" xfId="745" xr:uid="{00000000-0005-0000-0000-000018030000}"/>
    <cellStyle name="Default 2 3" xfId="746" xr:uid="{00000000-0005-0000-0000-000019030000}"/>
    <cellStyle name="Default 2 3 2" xfId="747" xr:uid="{00000000-0005-0000-0000-00001A030000}"/>
    <cellStyle name="Default 2 4" xfId="748" xr:uid="{00000000-0005-0000-0000-00001B030000}"/>
    <cellStyle name="Default 2 4 2" xfId="749" xr:uid="{00000000-0005-0000-0000-00001C030000}"/>
    <cellStyle name="Default 2 5" xfId="750" xr:uid="{00000000-0005-0000-0000-00001D030000}"/>
    <cellStyle name="Default 2 5 2" xfId="751" xr:uid="{00000000-0005-0000-0000-00001E030000}"/>
    <cellStyle name="Default 2 6" xfId="752" xr:uid="{00000000-0005-0000-0000-00001F030000}"/>
    <cellStyle name="Default 2 6 2" xfId="753" xr:uid="{00000000-0005-0000-0000-000020030000}"/>
    <cellStyle name="Default 2 7" xfId="754" xr:uid="{00000000-0005-0000-0000-000021030000}"/>
    <cellStyle name="Default 2 7 2" xfId="755" xr:uid="{00000000-0005-0000-0000-000022030000}"/>
    <cellStyle name="Default 2 8" xfId="756" xr:uid="{00000000-0005-0000-0000-000023030000}"/>
    <cellStyle name="Default 2 8 2" xfId="757" xr:uid="{00000000-0005-0000-0000-000024030000}"/>
    <cellStyle name="Default 2 9" xfId="758" xr:uid="{00000000-0005-0000-0000-000025030000}"/>
    <cellStyle name="Default 2 9 2" xfId="759" xr:uid="{00000000-0005-0000-0000-000026030000}"/>
    <cellStyle name="Default 3" xfId="760" xr:uid="{00000000-0005-0000-0000-000027030000}"/>
    <cellStyle name="Default 3 2" xfId="761" xr:uid="{00000000-0005-0000-0000-000028030000}"/>
    <cellStyle name="Default 4" xfId="762" xr:uid="{00000000-0005-0000-0000-000029030000}"/>
    <cellStyle name="Default 4 2" xfId="763" xr:uid="{00000000-0005-0000-0000-00002A030000}"/>
    <cellStyle name="Default 5" xfId="764" xr:uid="{00000000-0005-0000-0000-00002B030000}"/>
    <cellStyle name="Default 5 2" xfId="765" xr:uid="{00000000-0005-0000-0000-00002C030000}"/>
    <cellStyle name="Default 6" xfId="766" xr:uid="{00000000-0005-0000-0000-00002D030000}"/>
    <cellStyle name="Default 6 2" xfId="767" xr:uid="{00000000-0005-0000-0000-00002E030000}"/>
    <cellStyle name="Default 7" xfId="768" xr:uid="{00000000-0005-0000-0000-00002F030000}"/>
    <cellStyle name="Default 7 2" xfId="769" xr:uid="{00000000-0005-0000-0000-000030030000}"/>
    <cellStyle name="Default 8" xfId="770" xr:uid="{00000000-0005-0000-0000-000031030000}"/>
    <cellStyle name="Default 8 2" xfId="771" xr:uid="{00000000-0005-0000-0000-000032030000}"/>
    <cellStyle name="Default 9" xfId="772" xr:uid="{00000000-0005-0000-0000-000033030000}"/>
    <cellStyle name="Default 9 2" xfId="773" xr:uid="{00000000-0005-0000-0000-000034030000}"/>
    <cellStyle name="Default_Sheet1" xfId="774" xr:uid="{00000000-0005-0000-0000-000035030000}"/>
    <cellStyle name="Emphasis 1" xfId="775" xr:uid="{00000000-0005-0000-0000-000036030000}"/>
    <cellStyle name="Emphasis 1 2" xfId="776" xr:uid="{00000000-0005-0000-0000-000037030000}"/>
    <cellStyle name="Emphasis 1_RAW Data FBL1N" xfId="777" xr:uid="{00000000-0005-0000-0000-000038030000}"/>
    <cellStyle name="Emphasis 2" xfId="778" xr:uid="{00000000-0005-0000-0000-000039030000}"/>
    <cellStyle name="Emphasis 2 2" xfId="779" xr:uid="{00000000-0005-0000-0000-00003A030000}"/>
    <cellStyle name="Emphasis 2_RAW Data FBL1N" xfId="780" xr:uid="{00000000-0005-0000-0000-00003B030000}"/>
    <cellStyle name="Emphasis 3" xfId="781" xr:uid="{00000000-0005-0000-0000-00003C030000}"/>
    <cellStyle name="Emphasis 3 2" xfId="782" xr:uid="{00000000-0005-0000-0000-00003D030000}"/>
    <cellStyle name="Explanatory Text 10" xfId="783" xr:uid="{00000000-0005-0000-0000-00003E030000}"/>
    <cellStyle name="Explanatory Text 11" xfId="784" xr:uid="{00000000-0005-0000-0000-00003F030000}"/>
    <cellStyle name="Explanatory Text 12" xfId="785" xr:uid="{00000000-0005-0000-0000-000040030000}"/>
    <cellStyle name="Explanatory Text 13" xfId="786" xr:uid="{00000000-0005-0000-0000-000041030000}"/>
    <cellStyle name="Explanatory Text 14" xfId="787" xr:uid="{00000000-0005-0000-0000-000042030000}"/>
    <cellStyle name="Explanatory Text 15" xfId="788" xr:uid="{00000000-0005-0000-0000-000043030000}"/>
    <cellStyle name="Explanatory Text 16" xfId="789" xr:uid="{00000000-0005-0000-0000-000044030000}"/>
    <cellStyle name="Explanatory Text 2" xfId="790" xr:uid="{00000000-0005-0000-0000-000045030000}"/>
    <cellStyle name="Explanatory Text 2 2" xfId="791" xr:uid="{00000000-0005-0000-0000-000046030000}"/>
    <cellStyle name="Explanatory Text 2 3" xfId="792" xr:uid="{00000000-0005-0000-0000-000047030000}"/>
    <cellStyle name="Explanatory Text 3" xfId="793" xr:uid="{00000000-0005-0000-0000-000048030000}"/>
    <cellStyle name="Explanatory Text 4" xfId="794" xr:uid="{00000000-0005-0000-0000-000049030000}"/>
    <cellStyle name="Explanatory Text 5" xfId="795" xr:uid="{00000000-0005-0000-0000-00004A030000}"/>
    <cellStyle name="Explanatory Text 6" xfId="796" xr:uid="{00000000-0005-0000-0000-00004B030000}"/>
    <cellStyle name="Explanatory Text 7" xfId="797" xr:uid="{00000000-0005-0000-0000-00004C030000}"/>
    <cellStyle name="Explanatory Text 8" xfId="798" xr:uid="{00000000-0005-0000-0000-00004D030000}"/>
    <cellStyle name="Explanatory Text 9" xfId="799" xr:uid="{00000000-0005-0000-0000-00004E030000}"/>
    <cellStyle name="Good" xfId="3150" builtinId="26"/>
    <cellStyle name="Good 10" xfId="800" xr:uid="{00000000-0005-0000-0000-000050030000}"/>
    <cellStyle name="Good 10 2" xfId="801" xr:uid="{00000000-0005-0000-0000-000051030000}"/>
    <cellStyle name="Good 11" xfId="802" xr:uid="{00000000-0005-0000-0000-000052030000}"/>
    <cellStyle name="Good 11 2" xfId="803" xr:uid="{00000000-0005-0000-0000-000053030000}"/>
    <cellStyle name="Good 12" xfId="804" xr:uid="{00000000-0005-0000-0000-000054030000}"/>
    <cellStyle name="Good 12 2" xfId="805" xr:uid="{00000000-0005-0000-0000-000055030000}"/>
    <cellStyle name="Good 13" xfId="806" xr:uid="{00000000-0005-0000-0000-000056030000}"/>
    <cellStyle name="Good 13 2" xfId="807" xr:uid="{00000000-0005-0000-0000-000057030000}"/>
    <cellStyle name="Good 14" xfId="808" xr:uid="{00000000-0005-0000-0000-000058030000}"/>
    <cellStyle name="Good 14 2" xfId="809" xr:uid="{00000000-0005-0000-0000-000059030000}"/>
    <cellStyle name="Good 15" xfId="810" xr:uid="{00000000-0005-0000-0000-00005A030000}"/>
    <cellStyle name="Good 15 2" xfId="811" xr:uid="{00000000-0005-0000-0000-00005B030000}"/>
    <cellStyle name="Good 16" xfId="812" xr:uid="{00000000-0005-0000-0000-00005C030000}"/>
    <cellStyle name="Good 2" xfId="813" xr:uid="{00000000-0005-0000-0000-00005D030000}"/>
    <cellStyle name="Good 2 2" xfId="814" xr:uid="{00000000-0005-0000-0000-00005E030000}"/>
    <cellStyle name="Good 2 3" xfId="815" xr:uid="{00000000-0005-0000-0000-00005F030000}"/>
    <cellStyle name="Good 3" xfId="816" xr:uid="{00000000-0005-0000-0000-000060030000}"/>
    <cellStyle name="Good 4" xfId="817" xr:uid="{00000000-0005-0000-0000-000061030000}"/>
    <cellStyle name="Good 5" xfId="818" xr:uid="{00000000-0005-0000-0000-000062030000}"/>
    <cellStyle name="Good 6" xfId="2127" xr:uid="{00000000-0005-0000-0000-000063030000}"/>
    <cellStyle name="Good 6 2" xfId="819" xr:uid="{00000000-0005-0000-0000-000064030000}"/>
    <cellStyle name="Good 7" xfId="820" xr:uid="{00000000-0005-0000-0000-000065030000}"/>
    <cellStyle name="Good 7 2" xfId="821" xr:uid="{00000000-0005-0000-0000-000066030000}"/>
    <cellStyle name="Good 8" xfId="822" xr:uid="{00000000-0005-0000-0000-000067030000}"/>
    <cellStyle name="Good 8 2" xfId="823" xr:uid="{00000000-0005-0000-0000-000068030000}"/>
    <cellStyle name="Good 9" xfId="824" xr:uid="{00000000-0005-0000-0000-000069030000}"/>
    <cellStyle name="Good 9 2" xfId="825" xr:uid="{00000000-0005-0000-0000-00006A030000}"/>
    <cellStyle name="Heading 1 10" xfId="826" xr:uid="{00000000-0005-0000-0000-00006B030000}"/>
    <cellStyle name="Heading 1 11" xfId="827" xr:uid="{00000000-0005-0000-0000-00006C030000}"/>
    <cellStyle name="Heading 1 12" xfId="828" xr:uid="{00000000-0005-0000-0000-00006D030000}"/>
    <cellStyle name="Heading 1 13" xfId="829" xr:uid="{00000000-0005-0000-0000-00006E030000}"/>
    <cellStyle name="Heading 1 14" xfId="830" xr:uid="{00000000-0005-0000-0000-00006F030000}"/>
    <cellStyle name="Heading 1 15" xfId="831" xr:uid="{00000000-0005-0000-0000-000070030000}"/>
    <cellStyle name="Heading 1 16" xfId="832" xr:uid="{00000000-0005-0000-0000-000071030000}"/>
    <cellStyle name="Heading 1 2" xfId="833" xr:uid="{00000000-0005-0000-0000-000072030000}"/>
    <cellStyle name="Heading 1 2 2" xfId="834" xr:uid="{00000000-0005-0000-0000-000073030000}"/>
    <cellStyle name="Heading 1 2 3" xfId="835" xr:uid="{00000000-0005-0000-0000-000074030000}"/>
    <cellStyle name="Heading 1 3" xfId="836" xr:uid="{00000000-0005-0000-0000-000075030000}"/>
    <cellStyle name="Heading 1 4" xfId="837" xr:uid="{00000000-0005-0000-0000-000076030000}"/>
    <cellStyle name="Heading 1 5" xfId="838" xr:uid="{00000000-0005-0000-0000-000077030000}"/>
    <cellStyle name="Heading 1 6" xfId="839" xr:uid="{00000000-0005-0000-0000-000078030000}"/>
    <cellStyle name="Heading 1 7" xfId="840" xr:uid="{00000000-0005-0000-0000-000079030000}"/>
    <cellStyle name="Heading 1 8" xfId="841" xr:uid="{00000000-0005-0000-0000-00007A030000}"/>
    <cellStyle name="Heading 1 9" xfId="842" xr:uid="{00000000-0005-0000-0000-00007B030000}"/>
    <cellStyle name="Heading 2 10" xfId="843" xr:uid="{00000000-0005-0000-0000-00007C030000}"/>
    <cellStyle name="Heading 2 11" xfId="844" xr:uid="{00000000-0005-0000-0000-00007D030000}"/>
    <cellStyle name="Heading 2 12" xfId="845" xr:uid="{00000000-0005-0000-0000-00007E030000}"/>
    <cellStyle name="Heading 2 13" xfId="846" xr:uid="{00000000-0005-0000-0000-00007F030000}"/>
    <cellStyle name="Heading 2 14" xfId="847" xr:uid="{00000000-0005-0000-0000-000080030000}"/>
    <cellStyle name="Heading 2 15" xfId="848" xr:uid="{00000000-0005-0000-0000-000081030000}"/>
    <cellStyle name="Heading 2 16" xfId="849" xr:uid="{00000000-0005-0000-0000-000082030000}"/>
    <cellStyle name="Heading 2 2" xfId="850" xr:uid="{00000000-0005-0000-0000-000083030000}"/>
    <cellStyle name="Heading 2 2 2" xfId="851" xr:uid="{00000000-0005-0000-0000-000084030000}"/>
    <cellStyle name="Heading 2 2 3" xfId="852" xr:uid="{00000000-0005-0000-0000-000085030000}"/>
    <cellStyle name="Heading 2 3" xfId="853" xr:uid="{00000000-0005-0000-0000-000086030000}"/>
    <cellStyle name="Heading 2 4" xfId="854" xr:uid="{00000000-0005-0000-0000-000087030000}"/>
    <cellStyle name="Heading 2 5" xfId="855" xr:uid="{00000000-0005-0000-0000-000088030000}"/>
    <cellStyle name="Heading 2 6" xfId="856" xr:uid="{00000000-0005-0000-0000-000089030000}"/>
    <cellStyle name="Heading 2 7" xfId="857" xr:uid="{00000000-0005-0000-0000-00008A030000}"/>
    <cellStyle name="Heading 2 8" xfId="858" xr:uid="{00000000-0005-0000-0000-00008B030000}"/>
    <cellStyle name="Heading 2 9" xfId="859" xr:uid="{00000000-0005-0000-0000-00008C030000}"/>
    <cellStyle name="Heading 3 10" xfId="860" xr:uid="{00000000-0005-0000-0000-00008D030000}"/>
    <cellStyle name="Heading 3 11" xfId="861" xr:uid="{00000000-0005-0000-0000-00008E030000}"/>
    <cellStyle name="Heading 3 12" xfId="862" xr:uid="{00000000-0005-0000-0000-00008F030000}"/>
    <cellStyle name="Heading 3 13" xfId="863" xr:uid="{00000000-0005-0000-0000-000090030000}"/>
    <cellStyle name="Heading 3 14" xfId="864" xr:uid="{00000000-0005-0000-0000-000091030000}"/>
    <cellStyle name="Heading 3 15" xfId="865" xr:uid="{00000000-0005-0000-0000-000092030000}"/>
    <cellStyle name="Heading 3 16" xfId="866" xr:uid="{00000000-0005-0000-0000-000093030000}"/>
    <cellStyle name="Heading 3 2" xfId="867" xr:uid="{00000000-0005-0000-0000-000094030000}"/>
    <cellStyle name="Heading 3 2 2" xfId="868" xr:uid="{00000000-0005-0000-0000-000095030000}"/>
    <cellStyle name="Heading 3 2 3" xfId="869" xr:uid="{00000000-0005-0000-0000-000096030000}"/>
    <cellStyle name="Heading 3 3" xfId="870" xr:uid="{00000000-0005-0000-0000-000097030000}"/>
    <cellStyle name="Heading 3 4" xfId="871" xr:uid="{00000000-0005-0000-0000-000098030000}"/>
    <cellStyle name="Heading 3 5" xfId="872" xr:uid="{00000000-0005-0000-0000-000099030000}"/>
    <cellStyle name="Heading 3 6" xfId="873" xr:uid="{00000000-0005-0000-0000-00009A030000}"/>
    <cellStyle name="Heading 3 7" xfId="874" xr:uid="{00000000-0005-0000-0000-00009B030000}"/>
    <cellStyle name="Heading 3 8" xfId="875" xr:uid="{00000000-0005-0000-0000-00009C030000}"/>
    <cellStyle name="Heading 3 9" xfId="876" xr:uid="{00000000-0005-0000-0000-00009D030000}"/>
    <cellStyle name="Heading 4 10" xfId="877" xr:uid="{00000000-0005-0000-0000-00009E030000}"/>
    <cellStyle name="Heading 4 11" xfId="878" xr:uid="{00000000-0005-0000-0000-00009F030000}"/>
    <cellStyle name="Heading 4 12" xfId="879" xr:uid="{00000000-0005-0000-0000-0000A0030000}"/>
    <cellStyle name="Heading 4 13" xfId="880" xr:uid="{00000000-0005-0000-0000-0000A1030000}"/>
    <cellStyle name="Heading 4 14" xfId="881" xr:uid="{00000000-0005-0000-0000-0000A2030000}"/>
    <cellStyle name="Heading 4 15" xfId="882" xr:uid="{00000000-0005-0000-0000-0000A3030000}"/>
    <cellStyle name="Heading 4 16" xfId="883" xr:uid="{00000000-0005-0000-0000-0000A4030000}"/>
    <cellStyle name="Heading 4 2" xfId="884" xr:uid="{00000000-0005-0000-0000-0000A5030000}"/>
    <cellStyle name="Heading 4 2 2" xfId="885" xr:uid="{00000000-0005-0000-0000-0000A6030000}"/>
    <cellStyle name="Heading 4 2 3" xfId="886" xr:uid="{00000000-0005-0000-0000-0000A7030000}"/>
    <cellStyle name="Heading 4 3" xfId="887" xr:uid="{00000000-0005-0000-0000-0000A8030000}"/>
    <cellStyle name="Heading 4 4" xfId="888" xr:uid="{00000000-0005-0000-0000-0000A9030000}"/>
    <cellStyle name="Heading 4 5" xfId="889" xr:uid="{00000000-0005-0000-0000-0000AA030000}"/>
    <cellStyle name="Heading 4 6" xfId="890" xr:uid="{00000000-0005-0000-0000-0000AB030000}"/>
    <cellStyle name="Heading 4 7" xfId="891" xr:uid="{00000000-0005-0000-0000-0000AC030000}"/>
    <cellStyle name="Heading 4 8" xfId="892" xr:uid="{00000000-0005-0000-0000-0000AD030000}"/>
    <cellStyle name="Heading 4 9" xfId="893" xr:uid="{00000000-0005-0000-0000-0000AE030000}"/>
    <cellStyle name="Hyperlink" xfId="2133" builtinId="8"/>
    <cellStyle name="Hyperlink 2" xfId="894" xr:uid="{00000000-0005-0000-0000-0000B0030000}"/>
    <cellStyle name="Hyperlink 2 2" xfId="2148" xr:uid="{00000000-0005-0000-0000-0000B1030000}"/>
    <cellStyle name="Input 10" xfId="895" xr:uid="{00000000-0005-0000-0000-0000B2030000}"/>
    <cellStyle name="Input 11" xfId="896" xr:uid="{00000000-0005-0000-0000-0000B3030000}"/>
    <cellStyle name="Input 12" xfId="897" xr:uid="{00000000-0005-0000-0000-0000B4030000}"/>
    <cellStyle name="Input 13" xfId="898" xr:uid="{00000000-0005-0000-0000-0000B5030000}"/>
    <cellStyle name="Input 14" xfId="899" xr:uid="{00000000-0005-0000-0000-0000B6030000}"/>
    <cellStyle name="Input 15" xfId="900" xr:uid="{00000000-0005-0000-0000-0000B7030000}"/>
    <cellStyle name="Input 16" xfId="901" xr:uid="{00000000-0005-0000-0000-0000B8030000}"/>
    <cellStyle name="Input 2" xfId="902" xr:uid="{00000000-0005-0000-0000-0000B9030000}"/>
    <cellStyle name="Input 2 2" xfId="903" xr:uid="{00000000-0005-0000-0000-0000BA030000}"/>
    <cellStyle name="Input 2 3" xfId="904" xr:uid="{00000000-0005-0000-0000-0000BB030000}"/>
    <cellStyle name="Input 3" xfId="905" xr:uid="{00000000-0005-0000-0000-0000BC030000}"/>
    <cellStyle name="Input 4" xfId="906" xr:uid="{00000000-0005-0000-0000-0000BD030000}"/>
    <cellStyle name="Input 5" xfId="907" xr:uid="{00000000-0005-0000-0000-0000BE030000}"/>
    <cellStyle name="Input 6" xfId="908" xr:uid="{00000000-0005-0000-0000-0000BF030000}"/>
    <cellStyle name="Input 7" xfId="909" xr:uid="{00000000-0005-0000-0000-0000C0030000}"/>
    <cellStyle name="Input 8" xfId="910" xr:uid="{00000000-0005-0000-0000-0000C1030000}"/>
    <cellStyle name="Input 9" xfId="911" xr:uid="{00000000-0005-0000-0000-0000C2030000}"/>
    <cellStyle name="Linked Cell 10" xfId="912" xr:uid="{00000000-0005-0000-0000-0000C3030000}"/>
    <cellStyle name="Linked Cell 11" xfId="913" xr:uid="{00000000-0005-0000-0000-0000C4030000}"/>
    <cellStyle name="Linked Cell 12" xfId="914" xr:uid="{00000000-0005-0000-0000-0000C5030000}"/>
    <cellStyle name="Linked Cell 13" xfId="915" xr:uid="{00000000-0005-0000-0000-0000C6030000}"/>
    <cellStyle name="Linked Cell 14" xfId="916" xr:uid="{00000000-0005-0000-0000-0000C7030000}"/>
    <cellStyle name="Linked Cell 15" xfId="917" xr:uid="{00000000-0005-0000-0000-0000C8030000}"/>
    <cellStyle name="Linked Cell 16" xfId="918" xr:uid="{00000000-0005-0000-0000-0000C9030000}"/>
    <cellStyle name="Linked Cell 2" xfId="919" xr:uid="{00000000-0005-0000-0000-0000CA030000}"/>
    <cellStyle name="Linked Cell 2 2" xfId="920" xr:uid="{00000000-0005-0000-0000-0000CB030000}"/>
    <cellStyle name="Linked Cell 2 3" xfId="921" xr:uid="{00000000-0005-0000-0000-0000CC030000}"/>
    <cellStyle name="Linked Cell 3" xfId="922" xr:uid="{00000000-0005-0000-0000-0000CD030000}"/>
    <cellStyle name="Linked Cell 4" xfId="923" xr:uid="{00000000-0005-0000-0000-0000CE030000}"/>
    <cellStyle name="Linked Cell 5" xfId="924" xr:uid="{00000000-0005-0000-0000-0000CF030000}"/>
    <cellStyle name="Linked Cell 6" xfId="925" xr:uid="{00000000-0005-0000-0000-0000D0030000}"/>
    <cellStyle name="Linked Cell 7" xfId="926" xr:uid="{00000000-0005-0000-0000-0000D1030000}"/>
    <cellStyle name="Linked Cell 8" xfId="927" xr:uid="{00000000-0005-0000-0000-0000D2030000}"/>
    <cellStyle name="Linked Cell 9" xfId="928" xr:uid="{00000000-0005-0000-0000-0000D3030000}"/>
    <cellStyle name="Neutral 10" xfId="929" xr:uid="{00000000-0005-0000-0000-0000D4030000}"/>
    <cellStyle name="Neutral 11" xfId="930" xr:uid="{00000000-0005-0000-0000-0000D5030000}"/>
    <cellStyle name="Neutral 12" xfId="931" xr:uid="{00000000-0005-0000-0000-0000D6030000}"/>
    <cellStyle name="Neutral 13" xfId="932" xr:uid="{00000000-0005-0000-0000-0000D7030000}"/>
    <cellStyle name="Neutral 14" xfId="933" xr:uid="{00000000-0005-0000-0000-0000D8030000}"/>
    <cellStyle name="Neutral 15" xfId="934" xr:uid="{00000000-0005-0000-0000-0000D9030000}"/>
    <cellStyle name="Neutral 16" xfId="935" xr:uid="{00000000-0005-0000-0000-0000DA030000}"/>
    <cellStyle name="Neutral 2" xfId="936" xr:uid="{00000000-0005-0000-0000-0000DB030000}"/>
    <cellStyle name="Neutral 2 2" xfId="937" xr:uid="{00000000-0005-0000-0000-0000DC030000}"/>
    <cellStyle name="Neutral 2 3" xfId="938" xr:uid="{00000000-0005-0000-0000-0000DD030000}"/>
    <cellStyle name="Neutral 3" xfId="939" xr:uid="{00000000-0005-0000-0000-0000DE030000}"/>
    <cellStyle name="Neutral 4" xfId="940" xr:uid="{00000000-0005-0000-0000-0000DF030000}"/>
    <cellStyle name="Neutral 5" xfId="941" xr:uid="{00000000-0005-0000-0000-0000E0030000}"/>
    <cellStyle name="Neutral 6" xfId="2128" xr:uid="{00000000-0005-0000-0000-0000E1030000}"/>
    <cellStyle name="Neutral 7" xfId="942" xr:uid="{00000000-0005-0000-0000-0000E2030000}"/>
    <cellStyle name="Neutral 8" xfId="943" xr:uid="{00000000-0005-0000-0000-0000E3030000}"/>
    <cellStyle name="Neutral 9" xfId="944" xr:uid="{00000000-0005-0000-0000-0000E4030000}"/>
    <cellStyle name="Normal" xfId="0" builtinId="0"/>
    <cellStyle name="Normal 10" xfId="945" xr:uid="{00000000-0005-0000-0000-0000E6030000}"/>
    <cellStyle name="Normal 10 10" xfId="946" xr:uid="{00000000-0005-0000-0000-0000E7030000}"/>
    <cellStyle name="Normal 10 10 2" xfId="947" xr:uid="{00000000-0005-0000-0000-0000E8030000}"/>
    <cellStyle name="Normal 10 11" xfId="948" xr:uid="{00000000-0005-0000-0000-0000E9030000}"/>
    <cellStyle name="Normal 10 12" xfId="2149" xr:uid="{00000000-0005-0000-0000-0000EA030000}"/>
    <cellStyle name="Normal 10 2" xfId="949" xr:uid="{00000000-0005-0000-0000-0000EB030000}"/>
    <cellStyle name="Normal 10 2 2" xfId="950" xr:uid="{00000000-0005-0000-0000-0000EC030000}"/>
    <cellStyle name="Normal 10 2 2 2" xfId="2152" xr:uid="{00000000-0005-0000-0000-0000ED030000}"/>
    <cellStyle name="Normal 10 2 2 3" xfId="2151" xr:uid="{00000000-0005-0000-0000-0000EE030000}"/>
    <cellStyle name="Normal 10 2 3" xfId="2153" xr:uid="{00000000-0005-0000-0000-0000EF030000}"/>
    <cellStyle name="Normal 10 2 4" xfId="2150" xr:uid="{00000000-0005-0000-0000-0000F0030000}"/>
    <cellStyle name="Normal 10 3" xfId="951" xr:uid="{00000000-0005-0000-0000-0000F1030000}"/>
    <cellStyle name="Normal 10 3 2" xfId="952" xr:uid="{00000000-0005-0000-0000-0000F2030000}"/>
    <cellStyle name="Normal 10 3 2 2" xfId="2155" xr:uid="{00000000-0005-0000-0000-0000F3030000}"/>
    <cellStyle name="Normal 10 3 3" xfId="2154" xr:uid="{00000000-0005-0000-0000-0000F4030000}"/>
    <cellStyle name="Normal 10 4" xfId="953" xr:uid="{00000000-0005-0000-0000-0000F5030000}"/>
    <cellStyle name="Normal 10 4 2" xfId="954" xr:uid="{00000000-0005-0000-0000-0000F6030000}"/>
    <cellStyle name="Normal 10 4 2 2" xfId="2157" xr:uid="{00000000-0005-0000-0000-0000F7030000}"/>
    <cellStyle name="Normal 10 4 3" xfId="2156" xr:uid="{00000000-0005-0000-0000-0000F8030000}"/>
    <cellStyle name="Normal 10 5" xfId="955" xr:uid="{00000000-0005-0000-0000-0000F9030000}"/>
    <cellStyle name="Normal 10 5 2" xfId="956" xr:uid="{00000000-0005-0000-0000-0000FA030000}"/>
    <cellStyle name="Normal 10 5 2 2" xfId="2159" xr:uid="{00000000-0005-0000-0000-0000FB030000}"/>
    <cellStyle name="Normal 10 5 3" xfId="2158" xr:uid="{00000000-0005-0000-0000-0000FC030000}"/>
    <cellStyle name="Normal 10 6" xfId="957" xr:uid="{00000000-0005-0000-0000-0000FD030000}"/>
    <cellStyle name="Normal 10 6 2" xfId="958" xr:uid="{00000000-0005-0000-0000-0000FE030000}"/>
    <cellStyle name="Normal 10 6 3" xfId="2160" xr:uid="{00000000-0005-0000-0000-0000FF030000}"/>
    <cellStyle name="Normal 10 7" xfId="959" xr:uid="{00000000-0005-0000-0000-000000040000}"/>
    <cellStyle name="Normal 10 7 2" xfId="960" xr:uid="{00000000-0005-0000-0000-000001040000}"/>
    <cellStyle name="Normal 10 8" xfId="961" xr:uid="{00000000-0005-0000-0000-000002040000}"/>
    <cellStyle name="Normal 10 8 2" xfId="962" xr:uid="{00000000-0005-0000-0000-000003040000}"/>
    <cellStyle name="Normal 10 9" xfId="963" xr:uid="{00000000-0005-0000-0000-000004040000}"/>
    <cellStyle name="Normal 10 9 2" xfId="964" xr:uid="{00000000-0005-0000-0000-000005040000}"/>
    <cellStyle name="Normal 11" xfId="965" xr:uid="{00000000-0005-0000-0000-000006040000}"/>
    <cellStyle name="Normal 11 2" xfId="966" xr:uid="{00000000-0005-0000-0000-000007040000}"/>
    <cellStyle name="Normal 11 2 2" xfId="967" xr:uid="{00000000-0005-0000-0000-000008040000}"/>
    <cellStyle name="Normal 11 2 2 2" xfId="2164" xr:uid="{00000000-0005-0000-0000-000009040000}"/>
    <cellStyle name="Normal 11 2 2 3" xfId="2163" xr:uid="{00000000-0005-0000-0000-00000A040000}"/>
    <cellStyle name="Normal 11 2 3" xfId="2165" xr:uid="{00000000-0005-0000-0000-00000B040000}"/>
    <cellStyle name="Normal 11 2 4" xfId="2162" xr:uid="{00000000-0005-0000-0000-00000C040000}"/>
    <cellStyle name="Normal 11 3" xfId="968" xr:uid="{00000000-0005-0000-0000-00000D040000}"/>
    <cellStyle name="Normal 11 3 2" xfId="2167" xr:uid="{00000000-0005-0000-0000-00000E040000}"/>
    <cellStyle name="Normal 11 3 3" xfId="2166" xr:uid="{00000000-0005-0000-0000-00000F040000}"/>
    <cellStyle name="Normal 11 4" xfId="2168" xr:uid="{00000000-0005-0000-0000-000010040000}"/>
    <cellStyle name="Normal 11 4 2" xfId="2169" xr:uid="{00000000-0005-0000-0000-000011040000}"/>
    <cellStyle name="Normal 11 5" xfId="2170" xr:uid="{00000000-0005-0000-0000-000012040000}"/>
    <cellStyle name="Normal 11 6" xfId="2171" xr:uid="{00000000-0005-0000-0000-000013040000}"/>
    <cellStyle name="Normal 11 7" xfId="2161" xr:uid="{00000000-0005-0000-0000-000014040000}"/>
    <cellStyle name="Normal 12" xfId="969" xr:uid="{00000000-0005-0000-0000-000015040000}"/>
    <cellStyle name="Normal 12 2" xfId="970" xr:uid="{00000000-0005-0000-0000-000016040000}"/>
    <cellStyle name="Normal 12 2 2" xfId="2173" xr:uid="{00000000-0005-0000-0000-000017040000}"/>
    <cellStyle name="Normal 12 3" xfId="2172" xr:uid="{00000000-0005-0000-0000-000018040000}"/>
    <cellStyle name="Normal 13" xfId="971" xr:uid="{00000000-0005-0000-0000-000019040000}"/>
    <cellStyle name="Normal 13 10" xfId="972" xr:uid="{00000000-0005-0000-0000-00001A040000}"/>
    <cellStyle name="Normal 13 10 2" xfId="973" xr:uid="{00000000-0005-0000-0000-00001B040000}"/>
    <cellStyle name="Normal 13 11" xfId="974" xr:uid="{00000000-0005-0000-0000-00001C040000}"/>
    <cellStyle name="Normal 13 12" xfId="2174" xr:uid="{00000000-0005-0000-0000-00001D040000}"/>
    <cellStyle name="Normal 13 2" xfId="975" xr:uid="{00000000-0005-0000-0000-00001E040000}"/>
    <cellStyle name="Normal 13 2 2" xfId="976" xr:uid="{00000000-0005-0000-0000-00001F040000}"/>
    <cellStyle name="Normal 13 2 2 2" xfId="2177" xr:uid="{00000000-0005-0000-0000-000020040000}"/>
    <cellStyle name="Normal 13 2 2 3" xfId="2176" xr:uid="{00000000-0005-0000-0000-000021040000}"/>
    <cellStyle name="Normal 13 2 3" xfId="2178" xr:uid="{00000000-0005-0000-0000-000022040000}"/>
    <cellStyle name="Normal 13 2 4" xfId="2175" xr:uid="{00000000-0005-0000-0000-000023040000}"/>
    <cellStyle name="Normal 13 3" xfId="977" xr:uid="{00000000-0005-0000-0000-000024040000}"/>
    <cellStyle name="Normal 13 3 2" xfId="978" xr:uid="{00000000-0005-0000-0000-000025040000}"/>
    <cellStyle name="Normal 13 3 2 2" xfId="2180" xr:uid="{00000000-0005-0000-0000-000026040000}"/>
    <cellStyle name="Normal 13 3 3" xfId="2179" xr:uid="{00000000-0005-0000-0000-000027040000}"/>
    <cellStyle name="Normal 13 4" xfId="979" xr:uid="{00000000-0005-0000-0000-000028040000}"/>
    <cellStyle name="Normal 13 4 2" xfId="980" xr:uid="{00000000-0005-0000-0000-000029040000}"/>
    <cellStyle name="Normal 13 4 2 2" xfId="2182" xr:uid="{00000000-0005-0000-0000-00002A040000}"/>
    <cellStyle name="Normal 13 4 3" xfId="2181" xr:uid="{00000000-0005-0000-0000-00002B040000}"/>
    <cellStyle name="Normal 13 5" xfId="981" xr:uid="{00000000-0005-0000-0000-00002C040000}"/>
    <cellStyle name="Normal 13 5 2" xfId="982" xr:uid="{00000000-0005-0000-0000-00002D040000}"/>
    <cellStyle name="Normal 13 5 3" xfId="2183" xr:uid="{00000000-0005-0000-0000-00002E040000}"/>
    <cellStyle name="Normal 13 6" xfId="983" xr:uid="{00000000-0005-0000-0000-00002F040000}"/>
    <cellStyle name="Normal 13 6 2" xfId="984" xr:uid="{00000000-0005-0000-0000-000030040000}"/>
    <cellStyle name="Normal 13 7" xfId="985" xr:uid="{00000000-0005-0000-0000-000031040000}"/>
    <cellStyle name="Normal 13 7 2" xfId="986" xr:uid="{00000000-0005-0000-0000-000032040000}"/>
    <cellStyle name="Normal 13 8" xfId="987" xr:uid="{00000000-0005-0000-0000-000033040000}"/>
    <cellStyle name="Normal 13 8 2" xfId="988" xr:uid="{00000000-0005-0000-0000-000034040000}"/>
    <cellStyle name="Normal 13 9" xfId="989" xr:uid="{00000000-0005-0000-0000-000035040000}"/>
    <cellStyle name="Normal 13 9 2" xfId="990" xr:uid="{00000000-0005-0000-0000-000036040000}"/>
    <cellStyle name="Normal 14" xfId="991" xr:uid="{00000000-0005-0000-0000-000037040000}"/>
    <cellStyle name="Normal 14 10" xfId="992" xr:uid="{00000000-0005-0000-0000-000038040000}"/>
    <cellStyle name="Normal 14 10 2" xfId="993" xr:uid="{00000000-0005-0000-0000-000039040000}"/>
    <cellStyle name="Normal 14 10 2 2" xfId="994" xr:uid="{00000000-0005-0000-0000-00003A040000}"/>
    <cellStyle name="Normal 14 10 3" xfId="995" xr:uid="{00000000-0005-0000-0000-00003B040000}"/>
    <cellStyle name="Normal 14 11" xfId="996" xr:uid="{00000000-0005-0000-0000-00003C040000}"/>
    <cellStyle name="Normal 14 11 2" xfId="997" xr:uid="{00000000-0005-0000-0000-00003D040000}"/>
    <cellStyle name="Normal 14 12" xfId="998" xr:uid="{00000000-0005-0000-0000-00003E040000}"/>
    <cellStyle name="Normal 14 13" xfId="2184" xr:uid="{00000000-0005-0000-0000-00003F040000}"/>
    <cellStyle name="Normal 14 2" xfId="999" xr:uid="{00000000-0005-0000-0000-000040040000}"/>
    <cellStyle name="Normal 14 2 10" xfId="1000" xr:uid="{00000000-0005-0000-0000-000041040000}"/>
    <cellStyle name="Normal 14 2 10 2" xfId="1001" xr:uid="{00000000-0005-0000-0000-000042040000}"/>
    <cellStyle name="Normal 14 2 11" xfId="1002" xr:uid="{00000000-0005-0000-0000-000043040000}"/>
    <cellStyle name="Normal 14 2 12" xfId="2185" xr:uid="{00000000-0005-0000-0000-000044040000}"/>
    <cellStyle name="Normal 14 2 2" xfId="1003" xr:uid="{00000000-0005-0000-0000-000045040000}"/>
    <cellStyle name="Normal 14 2 2 2" xfId="1004" xr:uid="{00000000-0005-0000-0000-000046040000}"/>
    <cellStyle name="Normal 14 2 2 2 2" xfId="1005" xr:uid="{00000000-0005-0000-0000-000047040000}"/>
    <cellStyle name="Normal 14 2 2 2 2 2" xfId="1006" xr:uid="{00000000-0005-0000-0000-000048040000}"/>
    <cellStyle name="Normal 14 2 2 2 2 2 2" xfId="1007" xr:uid="{00000000-0005-0000-0000-000049040000}"/>
    <cellStyle name="Normal 14 2 2 2 2 3" xfId="1008" xr:uid="{00000000-0005-0000-0000-00004A040000}"/>
    <cellStyle name="Normal 14 2 2 2 3" xfId="1009" xr:uid="{00000000-0005-0000-0000-00004B040000}"/>
    <cellStyle name="Normal 14 2 2 2 3 2" xfId="1010" xr:uid="{00000000-0005-0000-0000-00004C040000}"/>
    <cellStyle name="Normal 14 2 2 2 3 2 2" xfId="1011" xr:uid="{00000000-0005-0000-0000-00004D040000}"/>
    <cellStyle name="Normal 14 2 2 2 3 3" xfId="1012" xr:uid="{00000000-0005-0000-0000-00004E040000}"/>
    <cellStyle name="Normal 14 2 2 2 4" xfId="1013" xr:uid="{00000000-0005-0000-0000-00004F040000}"/>
    <cellStyle name="Normal 14 2 2 2 4 2" xfId="1014" xr:uid="{00000000-0005-0000-0000-000050040000}"/>
    <cellStyle name="Normal 14 2 2 2 5" xfId="1015" xr:uid="{00000000-0005-0000-0000-000051040000}"/>
    <cellStyle name="Normal 14 2 2 3" xfId="1016" xr:uid="{00000000-0005-0000-0000-000052040000}"/>
    <cellStyle name="Normal 14 2 2 3 2" xfId="1017" xr:uid="{00000000-0005-0000-0000-000053040000}"/>
    <cellStyle name="Normal 14 2 2 3 2 2" xfId="1018" xr:uid="{00000000-0005-0000-0000-000054040000}"/>
    <cellStyle name="Normal 14 2 2 3 2 2 2" xfId="1019" xr:uid="{00000000-0005-0000-0000-000055040000}"/>
    <cellStyle name="Normal 14 2 2 3 2 3" xfId="1020" xr:uid="{00000000-0005-0000-0000-000056040000}"/>
    <cellStyle name="Normal 14 2 2 3 3" xfId="1021" xr:uid="{00000000-0005-0000-0000-000057040000}"/>
    <cellStyle name="Normal 14 2 2 3 3 2" xfId="1022" xr:uid="{00000000-0005-0000-0000-000058040000}"/>
    <cellStyle name="Normal 14 2 2 3 3 2 2" xfId="1023" xr:uid="{00000000-0005-0000-0000-000059040000}"/>
    <cellStyle name="Normal 14 2 2 3 3 3" xfId="1024" xr:uid="{00000000-0005-0000-0000-00005A040000}"/>
    <cellStyle name="Normal 14 2 2 3 4" xfId="1025" xr:uid="{00000000-0005-0000-0000-00005B040000}"/>
    <cellStyle name="Normal 14 2 2 3 4 2" xfId="1026" xr:uid="{00000000-0005-0000-0000-00005C040000}"/>
    <cellStyle name="Normal 14 2 2 3 5" xfId="1027" xr:uid="{00000000-0005-0000-0000-00005D040000}"/>
    <cellStyle name="Normal 14 2 2 4" xfId="1028" xr:uid="{00000000-0005-0000-0000-00005E040000}"/>
    <cellStyle name="Normal 14 2 2 4 2" xfId="1029" xr:uid="{00000000-0005-0000-0000-00005F040000}"/>
    <cellStyle name="Normal 14 2 2 4 2 2" xfId="1030" xr:uid="{00000000-0005-0000-0000-000060040000}"/>
    <cellStyle name="Normal 14 2 2 4 3" xfId="1031" xr:uid="{00000000-0005-0000-0000-000061040000}"/>
    <cellStyle name="Normal 14 2 2 5" xfId="1032" xr:uid="{00000000-0005-0000-0000-000062040000}"/>
    <cellStyle name="Normal 14 2 2 5 2" xfId="1033" xr:uid="{00000000-0005-0000-0000-000063040000}"/>
    <cellStyle name="Normal 14 2 2 5 2 2" xfId="1034" xr:uid="{00000000-0005-0000-0000-000064040000}"/>
    <cellStyle name="Normal 14 2 2 5 3" xfId="1035" xr:uid="{00000000-0005-0000-0000-000065040000}"/>
    <cellStyle name="Normal 14 2 2 6" xfId="1036" xr:uid="{00000000-0005-0000-0000-000066040000}"/>
    <cellStyle name="Normal 14 2 2 6 2" xfId="1037" xr:uid="{00000000-0005-0000-0000-000067040000}"/>
    <cellStyle name="Normal 14 2 2 7" xfId="1038" xr:uid="{00000000-0005-0000-0000-000068040000}"/>
    <cellStyle name="Normal 14 2 2 8" xfId="2186" xr:uid="{00000000-0005-0000-0000-000069040000}"/>
    <cellStyle name="Normal 14 2 3" xfId="1039" xr:uid="{00000000-0005-0000-0000-00006A040000}"/>
    <cellStyle name="Normal 14 2 3 2" xfId="1040" xr:uid="{00000000-0005-0000-0000-00006B040000}"/>
    <cellStyle name="Normal 14 2 3 2 2" xfId="1041" xr:uid="{00000000-0005-0000-0000-00006C040000}"/>
    <cellStyle name="Normal 14 2 3 2 2 2" xfId="1042" xr:uid="{00000000-0005-0000-0000-00006D040000}"/>
    <cellStyle name="Normal 14 2 3 2 2 2 2" xfId="1043" xr:uid="{00000000-0005-0000-0000-00006E040000}"/>
    <cellStyle name="Normal 14 2 3 2 2 3" xfId="1044" xr:uid="{00000000-0005-0000-0000-00006F040000}"/>
    <cellStyle name="Normal 14 2 3 2 3" xfId="1045" xr:uid="{00000000-0005-0000-0000-000070040000}"/>
    <cellStyle name="Normal 14 2 3 2 3 2" xfId="1046" xr:uid="{00000000-0005-0000-0000-000071040000}"/>
    <cellStyle name="Normal 14 2 3 2 3 2 2" xfId="1047" xr:uid="{00000000-0005-0000-0000-000072040000}"/>
    <cellStyle name="Normal 14 2 3 2 3 3" xfId="1048" xr:uid="{00000000-0005-0000-0000-000073040000}"/>
    <cellStyle name="Normal 14 2 3 2 4" xfId="1049" xr:uid="{00000000-0005-0000-0000-000074040000}"/>
    <cellStyle name="Normal 14 2 3 2 4 2" xfId="1050" xr:uid="{00000000-0005-0000-0000-000075040000}"/>
    <cellStyle name="Normal 14 2 3 2 5" xfId="1051" xr:uid="{00000000-0005-0000-0000-000076040000}"/>
    <cellStyle name="Normal 14 2 3 3" xfId="1052" xr:uid="{00000000-0005-0000-0000-000077040000}"/>
    <cellStyle name="Normal 14 2 3 3 2" xfId="1053" xr:uid="{00000000-0005-0000-0000-000078040000}"/>
    <cellStyle name="Normal 14 2 3 3 2 2" xfId="1054" xr:uid="{00000000-0005-0000-0000-000079040000}"/>
    <cellStyle name="Normal 14 2 3 3 2 2 2" xfId="1055" xr:uid="{00000000-0005-0000-0000-00007A040000}"/>
    <cellStyle name="Normal 14 2 3 3 2 3" xfId="1056" xr:uid="{00000000-0005-0000-0000-00007B040000}"/>
    <cellStyle name="Normal 14 2 3 3 3" xfId="1057" xr:uid="{00000000-0005-0000-0000-00007C040000}"/>
    <cellStyle name="Normal 14 2 3 3 3 2" xfId="1058" xr:uid="{00000000-0005-0000-0000-00007D040000}"/>
    <cellStyle name="Normal 14 2 3 3 3 2 2" xfId="1059" xr:uid="{00000000-0005-0000-0000-00007E040000}"/>
    <cellStyle name="Normal 14 2 3 3 3 3" xfId="1060" xr:uid="{00000000-0005-0000-0000-00007F040000}"/>
    <cellStyle name="Normal 14 2 3 3 4" xfId="1061" xr:uid="{00000000-0005-0000-0000-000080040000}"/>
    <cellStyle name="Normal 14 2 3 3 4 2" xfId="1062" xr:uid="{00000000-0005-0000-0000-000081040000}"/>
    <cellStyle name="Normal 14 2 3 3 5" xfId="1063" xr:uid="{00000000-0005-0000-0000-000082040000}"/>
    <cellStyle name="Normal 14 2 3 4" xfId="1064" xr:uid="{00000000-0005-0000-0000-000083040000}"/>
    <cellStyle name="Normal 14 2 3 4 2" xfId="1065" xr:uid="{00000000-0005-0000-0000-000084040000}"/>
    <cellStyle name="Normal 14 2 3 4 2 2" xfId="1066" xr:uid="{00000000-0005-0000-0000-000085040000}"/>
    <cellStyle name="Normal 14 2 3 4 3" xfId="1067" xr:uid="{00000000-0005-0000-0000-000086040000}"/>
    <cellStyle name="Normal 14 2 3 5" xfId="1068" xr:uid="{00000000-0005-0000-0000-000087040000}"/>
    <cellStyle name="Normal 14 2 3 5 2" xfId="1069" xr:uid="{00000000-0005-0000-0000-000088040000}"/>
    <cellStyle name="Normal 14 2 3 5 2 2" xfId="1070" xr:uid="{00000000-0005-0000-0000-000089040000}"/>
    <cellStyle name="Normal 14 2 3 5 3" xfId="1071" xr:uid="{00000000-0005-0000-0000-00008A040000}"/>
    <cellStyle name="Normal 14 2 3 6" xfId="1072" xr:uid="{00000000-0005-0000-0000-00008B040000}"/>
    <cellStyle name="Normal 14 2 3 6 2" xfId="1073" xr:uid="{00000000-0005-0000-0000-00008C040000}"/>
    <cellStyle name="Normal 14 2 3 7" xfId="1074" xr:uid="{00000000-0005-0000-0000-00008D040000}"/>
    <cellStyle name="Normal 14 2 4" xfId="1075" xr:uid="{00000000-0005-0000-0000-00008E040000}"/>
    <cellStyle name="Normal 14 2 4 2" xfId="1076" xr:uid="{00000000-0005-0000-0000-00008F040000}"/>
    <cellStyle name="Normal 14 2 4 2 2" xfId="1077" xr:uid="{00000000-0005-0000-0000-000090040000}"/>
    <cellStyle name="Normal 14 2 4 2 2 2" xfId="1078" xr:uid="{00000000-0005-0000-0000-000091040000}"/>
    <cellStyle name="Normal 14 2 4 2 2 2 2" xfId="1079" xr:uid="{00000000-0005-0000-0000-000092040000}"/>
    <cellStyle name="Normal 14 2 4 2 2 3" xfId="1080" xr:uid="{00000000-0005-0000-0000-000093040000}"/>
    <cellStyle name="Normal 14 2 4 2 3" xfId="1081" xr:uid="{00000000-0005-0000-0000-000094040000}"/>
    <cellStyle name="Normal 14 2 4 2 3 2" xfId="1082" xr:uid="{00000000-0005-0000-0000-000095040000}"/>
    <cellStyle name="Normal 14 2 4 2 3 2 2" xfId="1083" xr:uid="{00000000-0005-0000-0000-000096040000}"/>
    <cellStyle name="Normal 14 2 4 2 3 3" xfId="1084" xr:uid="{00000000-0005-0000-0000-000097040000}"/>
    <cellStyle name="Normal 14 2 4 2 4" xfId="1085" xr:uid="{00000000-0005-0000-0000-000098040000}"/>
    <cellStyle name="Normal 14 2 4 2 4 2" xfId="1086" xr:uid="{00000000-0005-0000-0000-000099040000}"/>
    <cellStyle name="Normal 14 2 4 2 5" xfId="1087" xr:uid="{00000000-0005-0000-0000-00009A040000}"/>
    <cellStyle name="Normal 14 2 4 3" xfId="1088" xr:uid="{00000000-0005-0000-0000-00009B040000}"/>
    <cellStyle name="Normal 14 2 4 3 2" xfId="1089" xr:uid="{00000000-0005-0000-0000-00009C040000}"/>
    <cellStyle name="Normal 14 2 4 3 2 2" xfId="1090" xr:uid="{00000000-0005-0000-0000-00009D040000}"/>
    <cellStyle name="Normal 14 2 4 3 2 2 2" xfId="1091" xr:uid="{00000000-0005-0000-0000-00009E040000}"/>
    <cellStyle name="Normal 14 2 4 3 2 3" xfId="1092" xr:uid="{00000000-0005-0000-0000-00009F040000}"/>
    <cellStyle name="Normal 14 2 4 3 3" xfId="1093" xr:uid="{00000000-0005-0000-0000-0000A0040000}"/>
    <cellStyle name="Normal 14 2 4 3 3 2" xfId="1094" xr:uid="{00000000-0005-0000-0000-0000A1040000}"/>
    <cellStyle name="Normal 14 2 4 3 3 2 2" xfId="1095" xr:uid="{00000000-0005-0000-0000-0000A2040000}"/>
    <cellStyle name="Normal 14 2 4 3 3 3" xfId="1096" xr:uid="{00000000-0005-0000-0000-0000A3040000}"/>
    <cellStyle name="Normal 14 2 4 3 4" xfId="1097" xr:uid="{00000000-0005-0000-0000-0000A4040000}"/>
    <cellStyle name="Normal 14 2 4 3 4 2" xfId="1098" xr:uid="{00000000-0005-0000-0000-0000A5040000}"/>
    <cellStyle name="Normal 14 2 4 3 5" xfId="1099" xr:uid="{00000000-0005-0000-0000-0000A6040000}"/>
    <cellStyle name="Normal 14 2 4 4" xfId="1100" xr:uid="{00000000-0005-0000-0000-0000A7040000}"/>
    <cellStyle name="Normal 14 2 4 4 2" xfId="1101" xr:uid="{00000000-0005-0000-0000-0000A8040000}"/>
    <cellStyle name="Normal 14 2 4 4 2 2" xfId="1102" xr:uid="{00000000-0005-0000-0000-0000A9040000}"/>
    <cellStyle name="Normal 14 2 4 4 3" xfId="1103" xr:uid="{00000000-0005-0000-0000-0000AA040000}"/>
    <cellStyle name="Normal 14 2 4 5" xfId="1104" xr:uid="{00000000-0005-0000-0000-0000AB040000}"/>
    <cellStyle name="Normal 14 2 4 5 2" xfId="1105" xr:uid="{00000000-0005-0000-0000-0000AC040000}"/>
    <cellStyle name="Normal 14 2 4 5 2 2" xfId="1106" xr:uid="{00000000-0005-0000-0000-0000AD040000}"/>
    <cellStyle name="Normal 14 2 4 5 3" xfId="1107" xr:uid="{00000000-0005-0000-0000-0000AE040000}"/>
    <cellStyle name="Normal 14 2 4 6" xfId="1108" xr:uid="{00000000-0005-0000-0000-0000AF040000}"/>
    <cellStyle name="Normal 14 2 4 6 2" xfId="1109" xr:uid="{00000000-0005-0000-0000-0000B0040000}"/>
    <cellStyle name="Normal 14 2 4 7" xfId="1110" xr:uid="{00000000-0005-0000-0000-0000B1040000}"/>
    <cellStyle name="Normal 14 2 5" xfId="1111" xr:uid="{00000000-0005-0000-0000-0000B2040000}"/>
    <cellStyle name="Normal 14 2 5 2" xfId="1112" xr:uid="{00000000-0005-0000-0000-0000B3040000}"/>
    <cellStyle name="Normal 14 2 5 2 2" xfId="1113" xr:uid="{00000000-0005-0000-0000-0000B4040000}"/>
    <cellStyle name="Normal 14 2 5 2 2 2" xfId="1114" xr:uid="{00000000-0005-0000-0000-0000B5040000}"/>
    <cellStyle name="Normal 14 2 5 2 2 2 2" xfId="1115" xr:uid="{00000000-0005-0000-0000-0000B6040000}"/>
    <cellStyle name="Normal 14 2 5 2 2 3" xfId="1116" xr:uid="{00000000-0005-0000-0000-0000B7040000}"/>
    <cellStyle name="Normal 14 2 5 2 3" xfId="1117" xr:uid="{00000000-0005-0000-0000-0000B8040000}"/>
    <cellStyle name="Normal 14 2 5 2 3 2" xfId="1118" xr:uid="{00000000-0005-0000-0000-0000B9040000}"/>
    <cellStyle name="Normal 14 2 5 2 3 2 2" xfId="1119" xr:uid="{00000000-0005-0000-0000-0000BA040000}"/>
    <cellStyle name="Normal 14 2 5 2 3 3" xfId="1120" xr:uid="{00000000-0005-0000-0000-0000BB040000}"/>
    <cellStyle name="Normal 14 2 5 2 4" xfId="1121" xr:uid="{00000000-0005-0000-0000-0000BC040000}"/>
    <cellStyle name="Normal 14 2 5 2 4 2" xfId="1122" xr:uid="{00000000-0005-0000-0000-0000BD040000}"/>
    <cellStyle name="Normal 14 2 5 2 5" xfId="1123" xr:uid="{00000000-0005-0000-0000-0000BE040000}"/>
    <cellStyle name="Normal 14 2 5 3" xfId="1124" xr:uid="{00000000-0005-0000-0000-0000BF040000}"/>
    <cellStyle name="Normal 14 2 5 3 2" xfId="1125" xr:uid="{00000000-0005-0000-0000-0000C0040000}"/>
    <cellStyle name="Normal 14 2 5 3 2 2" xfId="1126" xr:uid="{00000000-0005-0000-0000-0000C1040000}"/>
    <cellStyle name="Normal 14 2 5 3 2 2 2" xfId="1127" xr:uid="{00000000-0005-0000-0000-0000C2040000}"/>
    <cellStyle name="Normal 14 2 5 3 2 3" xfId="1128" xr:uid="{00000000-0005-0000-0000-0000C3040000}"/>
    <cellStyle name="Normal 14 2 5 3 3" xfId="1129" xr:uid="{00000000-0005-0000-0000-0000C4040000}"/>
    <cellStyle name="Normal 14 2 5 3 3 2" xfId="1130" xr:uid="{00000000-0005-0000-0000-0000C5040000}"/>
    <cellStyle name="Normal 14 2 5 3 3 2 2" xfId="1131" xr:uid="{00000000-0005-0000-0000-0000C6040000}"/>
    <cellStyle name="Normal 14 2 5 3 3 3" xfId="1132" xr:uid="{00000000-0005-0000-0000-0000C7040000}"/>
    <cellStyle name="Normal 14 2 5 3 4" xfId="1133" xr:uid="{00000000-0005-0000-0000-0000C8040000}"/>
    <cellStyle name="Normal 14 2 5 3 4 2" xfId="1134" xr:uid="{00000000-0005-0000-0000-0000C9040000}"/>
    <cellStyle name="Normal 14 2 5 3 5" xfId="1135" xr:uid="{00000000-0005-0000-0000-0000CA040000}"/>
    <cellStyle name="Normal 14 2 5 4" xfId="1136" xr:uid="{00000000-0005-0000-0000-0000CB040000}"/>
    <cellStyle name="Normal 14 2 5 4 2" xfId="1137" xr:uid="{00000000-0005-0000-0000-0000CC040000}"/>
    <cellStyle name="Normal 14 2 5 4 2 2" xfId="1138" xr:uid="{00000000-0005-0000-0000-0000CD040000}"/>
    <cellStyle name="Normal 14 2 5 4 3" xfId="1139" xr:uid="{00000000-0005-0000-0000-0000CE040000}"/>
    <cellStyle name="Normal 14 2 5 5" xfId="1140" xr:uid="{00000000-0005-0000-0000-0000CF040000}"/>
    <cellStyle name="Normal 14 2 5 5 2" xfId="1141" xr:uid="{00000000-0005-0000-0000-0000D0040000}"/>
    <cellStyle name="Normal 14 2 5 5 2 2" xfId="1142" xr:uid="{00000000-0005-0000-0000-0000D1040000}"/>
    <cellStyle name="Normal 14 2 5 5 3" xfId="1143" xr:uid="{00000000-0005-0000-0000-0000D2040000}"/>
    <cellStyle name="Normal 14 2 5 6" xfId="1144" xr:uid="{00000000-0005-0000-0000-0000D3040000}"/>
    <cellStyle name="Normal 14 2 5 6 2" xfId="1145" xr:uid="{00000000-0005-0000-0000-0000D4040000}"/>
    <cellStyle name="Normal 14 2 5 7" xfId="1146" xr:uid="{00000000-0005-0000-0000-0000D5040000}"/>
    <cellStyle name="Normal 14 2 6" xfId="1147" xr:uid="{00000000-0005-0000-0000-0000D6040000}"/>
    <cellStyle name="Normal 14 2 6 2" xfId="1148" xr:uid="{00000000-0005-0000-0000-0000D7040000}"/>
    <cellStyle name="Normal 14 2 6 2 2" xfId="1149" xr:uid="{00000000-0005-0000-0000-0000D8040000}"/>
    <cellStyle name="Normal 14 2 6 2 2 2" xfId="1150" xr:uid="{00000000-0005-0000-0000-0000D9040000}"/>
    <cellStyle name="Normal 14 2 6 2 3" xfId="1151" xr:uid="{00000000-0005-0000-0000-0000DA040000}"/>
    <cellStyle name="Normal 14 2 6 3" xfId="1152" xr:uid="{00000000-0005-0000-0000-0000DB040000}"/>
    <cellStyle name="Normal 14 2 6 3 2" xfId="1153" xr:uid="{00000000-0005-0000-0000-0000DC040000}"/>
    <cellStyle name="Normal 14 2 6 3 2 2" xfId="1154" xr:uid="{00000000-0005-0000-0000-0000DD040000}"/>
    <cellStyle name="Normal 14 2 6 3 3" xfId="1155" xr:uid="{00000000-0005-0000-0000-0000DE040000}"/>
    <cellStyle name="Normal 14 2 6 4" xfId="1156" xr:uid="{00000000-0005-0000-0000-0000DF040000}"/>
    <cellStyle name="Normal 14 2 6 4 2" xfId="1157" xr:uid="{00000000-0005-0000-0000-0000E0040000}"/>
    <cellStyle name="Normal 14 2 6 5" xfId="1158" xr:uid="{00000000-0005-0000-0000-0000E1040000}"/>
    <cellStyle name="Normal 14 2 7" xfId="1159" xr:uid="{00000000-0005-0000-0000-0000E2040000}"/>
    <cellStyle name="Normal 14 2 7 2" xfId="1160" xr:uid="{00000000-0005-0000-0000-0000E3040000}"/>
    <cellStyle name="Normal 14 2 7 2 2" xfId="1161" xr:uid="{00000000-0005-0000-0000-0000E4040000}"/>
    <cellStyle name="Normal 14 2 7 2 2 2" xfId="1162" xr:uid="{00000000-0005-0000-0000-0000E5040000}"/>
    <cellStyle name="Normal 14 2 7 2 3" xfId="1163" xr:uid="{00000000-0005-0000-0000-0000E6040000}"/>
    <cellStyle name="Normal 14 2 7 3" xfId="1164" xr:uid="{00000000-0005-0000-0000-0000E7040000}"/>
    <cellStyle name="Normal 14 2 7 3 2" xfId="1165" xr:uid="{00000000-0005-0000-0000-0000E8040000}"/>
    <cellStyle name="Normal 14 2 7 3 2 2" xfId="1166" xr:uid="{00000000-0005-0000-0000-0000E9040000}"/>
    <cellStyle name="Normal 14 2 7 3 3" xfId="1167" xr:uid="{00000000-0005-0000-0000-0000EA040000}"/>
    <cellStyle name="Normal 14 2 7 4" xfId="1168" xr:uid="{00000000-0005-0000-0000-0000EB040000}"/>
    <cellStyle name="Normal 14 2 7 4 2" xfId="1169" xr:uid="{00000000-0005-0000-0000-0000EC040000}"/>
    <cellStyle name="Normal 14 2 7 5" xfId="1170" xr:uid="{00000000-0005-0000-0000-0000ED040000}"/>
    <cellStyle name="Normal 14 2 8" xfId="1171" xr:uid="{00000000-0005-0000-0000-0000EE040000}"/>
    <cellStyle name="Normal 14 2 8 2" xfId="1172" xr:uid="{00000000-0005-0000-0000-0000EF040000}"/>
    <cellStyle name="Normal 14 2 8 2 2" xfId="1173" xr:uid="{00000000-0005-0000-0000-0000F0040000}"/>
    <cellStyle name="Normal 14 2 8 3" xfId="1174" xr:uid="{00000000-0005-0000-0000-0000F1040000}"/>
    <cellStyle name="Normal 14 2 9" xfId="1175" xr:uid="{00000000-0005-0000-0000-0000F2040000}"/>
    <cellStyle name="Normal 14 2 9 2" xfId="1176" xr:uid="{00000000-0005-0000-0000-0000F3040000}"/>
    <cellStyle name="Normal 14 2 9 2 2" xfId="1177" xr:uid="{00000000-0005-0000-0000-0000F4040000}"/>
    <cellStyle name="Normal 14 2 9 3" xfId="1178" xr:uid="{00000000-0005-0000-0000-0000F5040000}"/>
    <cellStyle name="Normal 14 3" xfId="1179" xr:uid="{00000000-0005-0000-0000-0000F6040000}"/>
    <cellStyle name="Normal 14 3 2" xfId="1180" xr:uid="{00000000-0005-0000-0000-0000F7040000}"/>
    <cellStyle name="Normal 14 3 2 2" xfId="1181" xr:uid="{00000000-0005-0000-0000-0000F8040000}"/>
    <cellStyle name="Normal 14 3 2 2 2" xfId="1182" xr:uid="{00000000-0005-0000-0000-0000F9040000}"/>
    <cellStyle name="Normal 14 3 2 2 2 2" xfId="1183" xr:uid="{00000000-0005-0000-0000-0000FA040000}"/>
    <cellStyle name="Normal 14 3 2 2 3" xfId="1184" xr:uid="{00000000-0005-0000-0000-0000FB040000}"/>
    <cellStyle name="Normal 14 3 2 3" xfId="1185" xr:uid="{00000000-0005-0000-0000-0000FC040000}"/>
    <cellStyle name="Normal 14 3 2 3 2" xfId="1186" xr:uid="{00000000-0005-0000-0000-0000FD040000}"/>
    <cellStyle name="Normal 14 3 2 3 2 2" xfId="1187" xr:uid="{00000000-0005-0000-0000-0000FE040000}"/>
    <cellStyle name="Normal 14 3 2 3 3" xfId="1188" xr:uid="{00000000-0005-0000-0000-0000FF040000}"/>
    <cellStyle name="Normal 14 3 2 4" xfId="1189" xr:uid="{00000000-0005-0000-0000-000000050000}"/>
    <cellStyle name="Normal 14 3 2 4 2" xfId="1190" xr:uid="{00000000-0005-0000-0000-000001050000}"/>
    <cellStyle name="Normal 14 3 2 5" xfId="1191" xr:uid="{00000000-0005-0000-0000-000002050000}"/>
    <cellStyle name="Normal 14 3 3" xfId="1192" xr:uid="{00000000-0005-0000-0000-000003050000}"/>
    <cellStyle name="Normal 14 3 3 2" xfId="1193" xr:uid="{00000000-0005-0000-0000-000004050000}"/>
    <cellStyle name="Normal 14 3 3 2 2" xfId="1194" xr:uid="{00000000-0005-0000-0000-000005050000}"/>
    <cellStyle name="Normal 14 3 3 2 2 2" xfId="1195" xr:uid="{00000000-0005-0000-0000-000006050000}"/>
    <cellStyle name="Normal 14 3 3 2 3" xfId="1196" xr:uid="{00000000-0005-0000-0000-000007050000}"/>
    <cellStyle name="Normal 14 3 3 3" xfId="1197" xr:uid="{00000000-0005-0000-0000-000008050000}"/>
    <cellStyle name="Normal 14 3 3 3 2" xfId="1198" xr:uid="{00000000-0005-0000-0000-000009050000}"/>
    <cellStyle name="Normal 14 3 3 3 2 2" xfId="1199" xr:uid="{00000000-0005-0000-0000-00000A050000}"/>
    <cellStyle name="Normal 14 3 3 3 3" xfId="1200" xr:uid="{00000000-0005-0000-0000-00000B050000}"/>
    <cellStyle name="Normal 14 3 3 4" xfId="1201" xr:uid="{00000000-0005-0000-0000-00000C050000}"/>
    <cellStyle name="Normal 14 3 3 4 2" xfId="1202" xr:uid="{00000000-0005-0000-0000-00000D050000}"/>
    <cellStyle name="Normal 14 3 3 5" xfId="1203" xr:uid="{00000000-0005-0000-0000-00000E050000}"/>
    <cellStyle name="Normal 14 3 4" xfId="1204" xr:uid="{00000000-0005-0000-0000-00000F050000}"/>
    <cellStyle name="Normal 14 3 4 2" xfId="1205" xr:uid="{00000000-0005-0000-0000-000010050000}"/>
    <cellStyle name="Normal 14 3 4 2 2" xfId="1206" xr:uid="{00000000-0005-0000-0000-000011050000}"/>
    <cellStyle name="Normal 14 3 4 3" xfId="1207" xr:uid="{00000000-0005-0000-0000-000012050000}"/>
    <cellStyle name="Normal 14 3 5" xfId="1208" xr:uid="{00000000-0005-0000-0000-000013050000}"/>
    <cellStyle name="Normal 14 3 5 2" xfId="1209" xr:uid="{00000000-0005-0000-0000-000014050000}"/>
    <cellStyle name="Normal 14 3 5 2 2" xfId="1210" xr:uid="{00000000-0005-0000-0000-000015050000}"/>
    <cellStyle name="Normal 14 3 5 3" xfId="1211" xr:uid="{00000000-0005-0000-0000-000016050000}"/>
    <cellStyle name="Normal 14 3 6" xfId="1212" xr:uid="{00000000-0005-0000-0000-000017050000}"/>
    <cellStyle name="Normal 14 3 6 2" xfId="1213" xr:uid="{00000000-0005-0000-0000-000018050000}"/>
    <cellStyle name="Normal 14 3 7" xfId="1214" xr:uid="{00000000-0005-0000-0000-000019050000}"/>
    <cellStyle name="Normal 14 3 8" xfId="2187" xr:uid="{00000000-0005-0000-0000-00001A050000}"/>
    <cellStyle name="Normal 14 4" xfId="1215" xr:uid="{00000000-0005-0000-0000-00001B050000}"/>
    <cellStyle name="Normal 14 4 2" xfId="1216" xr:uid="{00000000-0005-0000-0000-00001C050000}"/>
    <cellStyle name="Normal 14 4 2 2" xfId="1217" xr:uid="{00000000-0005-0000-0000-00001D050000}"/>
    <cellStyle name="Normal 14 4 2 2 2" xfId="1218" xr:uid="{00000000-0005-0000-0000-00001E050000}"/>
    <cellStyle name="Normal 14 4 2 2 2 2" xfId="1219" xr:uid="{00000000-0005-0000-0000-00001F050000}"/>
    <cellStyle name="Normal 14 4 2 2 3" xfId="1220" xr:uid="{00000000-0005-0000-0000-000020050000}"/>
    <cellStyle name="Normal 14 4 2 3" xfId="1221" xr:uid="{00000000-0005-0000-0000-000021050000}"/>
    <cellStyle name="Normal 14 4 2 3 2" xfId="1222" xr:uid="{00000000-0005-0000-0000-000022050000}"/>
    <cellStyle name="Normal 14 4 2 3 2 2" xfId="1223" xr:uid="{00000000-0005-0000-0000-000023050000}"/>
    <cellStyle name="Normal 14 4 2 3 3" xfId="1224" xr:uid="{00000000-0005-0000-0000-000024050000}"/>
    <cellStyle name="Normal 14 4 2 4" xfId="1225" xr:uid="{00000000-0005-0000-0000-000025050000}"/>
    <cellStyle name="Normal 14 4 2 4 2" xfId="1226" xr:uid="{00000000-0005-0000-0000-000026050000}"/>
    <cellStyle name="Normal 14 4 2 5" xfId="1227" xr:uid="{00000000-0005-0000-0000-000027050000}"/>
    <cellStyle name="Normal 14 4 3" xfId="1228" xr:uid="{00000000-0005-0000-0000-000028050000}"/>
    <cellStyle name="Normal 14 4 3 2" xfId="1229" xr:uid="{00000000-0005-0000-0000-000029050000}"/>
    <cellStyle name="Normal 14 4 3 2 2" xfId="1230" xr:uid="{00000000-0005-0000-0000-00002A050000}"/>
    <cellStyle name="Normal 14 4 3 2 2 2" xfId="1231" xr:uid="{00000000-0005-0000-0000-00002B050000}"/>
    <cellStyle name="Normal 14 4 3 2 3" xfId="1232" xr:uid="{00000000-0005-0000-0000-00002C050000}"/>
    <cellStyle name="Normal 14 4 3 3" xfId="1233" xr:uid="{00000000-0005-0000-0000-00002D050000}"/>
    <cellStyle name="Normal 14 4 3 3 2" xfId="1234" xr:uid="{00000000-0005-0000-0000-00002E050000}"/>
    <cellStyle name="Normal 14 4 3 3 2 2" xfId="1235" xr:uid="{00000000-0005-0000-0000-00002F050000}"/>
    <cellStyle name="Normal 14 4 3 3 3" xfId="1236" xr:uid="{00000000-0005-0000-0000-000030050000}"/>
    <cellStyle name="Normal 14 4 3 4" xfId="1237" xr:uid="{00000000-0005-0000-0000-000031050000}"/>
    <cellStyle name="Normal 14 4 3 4 2" xfId="1238" xr:uid="{00000000-0005-0000-0000-000032050000}"/>
    <cellStyle name="Normal 14 4 3 5" xfId="1239" xr:uid="{00000000-0005-0000-0000-000033050000}"/>
    <cellStyle name="Normal 14 4 4" xfId="1240" xr:uid="{00000000-0005-0000-0000-000034050000}"/>
    <cellStyle name="Normal 14 4 4 2" xfId="1241" xr:uid="{00000000-0005-0000-0000-000035050000}"/>
    <cellStyle name="Normal 14 4 4 2 2" xfId="1242" xr:uid="{00000000-0005-0000-0000-000036050000}"/>
    <cellStyle name="Normal 14 4 4 3" xfId="1243" xr:uid="{00000000-0005-0000-0000-000037050000}"/>
    <cellStyle name="Normal 14 4 5" xfId="1244" xr:uid="{00000000-0005-0000-0000-000038050000}"/>
    <cellStyle name="Normal 14 4 5 2" xfId="1245" xr:uid="{00000000-0005-0000-0000-000039050000}"/>
    <cellStyle name="Normal 14 4 5 2 2" xfId="1246" xr:uid="{00000000-0005-0000-0000-00003A050000}"/>
    <cellStyle name="Normal 14 4 5 3" xfId="1247" xr:uid="{00000000-0005-0000-0000-00003B050000}"/>
    <cellStyle name="Normal 14 4 6" xfId="1248" xr:uid="{00000000-0005-0000-0000-00003C050000}"/>
    <cellStyle name="Normal 14 4 6 2" xfId="1249" xr:uid="{00000000-0005-0000-0000-00003D050000}"/>
    <cellStyle name="Normal 14 4 7" xfId="1250" xr:uid="{00000000-0005-0000-0000-00003E050000}"/>
    <cellStyle name="Normal 14 5" xfId="1251" xr:uid="{00000000-0005-0000-0000-00003F050000}"/>
    <cellStyle name="Normal 14 5 2" xfId="1252" xr:uid="{00000000-0005-0000-0000-000040050000}"/>
    <cellStyle name="Normal 14 5 2 2" xfId="1253" xr:uid="{00000000-0005-0000-0000-000041050000}"/>
    <cellStyle name="Normal 14 5 2 2 2" xfId="1254" xr:uid="{00000000-0005-0000-0000-000042050000}"/>
    <cellStyle name="Normal 14 5 2 2 2 2" xfId="1255" xr:uid="{00000000-0005-0000-0000-000043050000}"/>
    <cellStyle name="Normal 14 5 2 2 3" xfId="1256" xr:uid="{00000000-0005-0000-0000-000044050000}"/>
    <cellStyle name="Normal 14 5 2 3" xfId="1257" xr:uid="{00000000-0005-0000-0000-000045050000}"/>
    <cellStyle name="Normal 14 5 2 3 2" xfId="1258" xr:uid="{00000000-0005-0000-0000-000046050000}"/>
    <cellStyle name="Normal 14 5 2 3 2 2" xfId="1259" xr:uid="{00000000-0005-0000-0000-000047050000}"/>
    <cellStyle name="Normal 14 5 2 3 3" xfId="1260" xr:uid="{00000000-0005-0000-0000-000048050000}"/>
    <cellStyle name="Normal 14 5 2 4" xfId="1261" xr:uid="{00000000-0005-0000-0000-000049050000}"/>
    <cellStyle name="Normal 14 5 2 4 2" xfId="1262" xr:uid="{00000000-0005-0000-0000-00004A050000}"/>
    <cellStyle name="Normal 14 5 2 5" xfId="1263" xr:uid="{00000000-0005-0000-0000-00004B050000}"/>
    <cellStyle name="Normal 14 5 3" xfId="1264" xr:uid="{00000000-0005-0000-0000-00004C050000}"/>
    <cellStyle name="Normal 14 5 3 2" xfId="1265" xr:uid="{00000000-0005-0000-0000-00004D050000}"/>
    <cellStyle name="Normal 14 5 3 2 2" xfId="1266" xr:uid="{00000000-0005-0000-0000-00004E050000}"/>
    <cellStyle name="Normal 14 5 3 2 2 2" xfId="1267" xr:uid="{00000000-0005-0000-0000-00004F050000}"/>
    <cellStyle name="Normal 14 5 3 2 3" xfId="1268" xr:uid="{00000000-0005-0000-0000-000050050000}"/>
    <cellStyle name="Normal 14 5 3 3" xfId="1269" xr:uid="{00000000-0005-0000-0000-000051050000}"/>
    <cellStyle name="Normal 14 5 3 3 2" xfId="1270" xr:uid="{00000000-0005-0000-0000-000052050000}"/>
    <cellStyle name="Normal 14 5 3 3 2 2" xfId="1271" xr:uid="{00000000-0005-0000-0000-000053050000}"/>
    <cellStyle name="Normal 14 5 3 3 3" xfId="1272" xr:uid="{00000000-0005-0000-0000-000054050000}"/>
    <cellStyle name="Normal 14 5 3 4" xfId="1273" xr:uid="{00000000-0005-0000-0000-000055050000}"/>
    <cellStyle name="Normal 14 5 3 4 2" xfId="1274" xr:uid="{00000000-0005-0000-0000-000056050000}"/>
    <cellStyle name="Normal 14 5 3 5" xfId="1275" xr:uid="{00000000-0005-0000-0000-000057050000}"/>
    <cellStyle name="Normal 14 5 4" xfId="1276" xr:uid="{00000000-0005-0000-0000-000058050000}"/>
    <cellStyle name="Normal 14 5 4 2" xfId="1277" xr:uid="{00000000-0005-0000-0000-000059050000}"/>
    <cellStyle name="Normal 14 5 4 2 2" xfId="1278" xr:uid="{00000000-0005-0000-0000-00005A050000}"/>
    <cellStyle name="Normal 14 5 4 3" xfId="1279" xr:uid="{00000000-0005-0000-0000-00005B050000}"/>
    <cellStyle name="Normal 14 5 5" xfId="1280" xr:uid="{00000000-0005-0000-0000-00005C050000}"/>
    <cellStyle name="Normal 14 5 5 2" xfId="1281" xr:uid="{00000000-0005-0000-0000-00005D050000}"/>
    <cellStyle name="Normal 14 5 5 2 2" xfId="1282" xr:uid="{00000000-0005-0000-0000-00005E050000}"/>
    <cellStyle name="Normal 14 5 5 3" xfId="1283" xr:uid="{00000000-0005-0000-0000-00005F050000}"/>
    <cellStyle name="Normal 14 5 6" xfId="1284" xr:uid="{00000000-0005-0000-0000-000060050000}"/>
    <cellStyle name="Normal 14 5 6 2" xfId="1285" xr:uid="{00000000-0005-0000-0000-000061050000}"/>
    <cellStyle name="Normal 14 5 7" xfId="1286" xr:uid="{00000000-0005-0000-0000-000062050000}"/>
    <cellStyle name="Normal 14 6" xfId="1287" xr:uid="{00000000-0005-0000-0000-000063050000}"/>
    <cellStyle name="Normal 14 6 2" xfId="1288" xr:uid="{00000000-0005-0000-0000-000064050000}"/>
    <cellStyle name="Normal 14 6 2 2" xfId="1289" xr:uid="{00000000-0005-0000-0000-000065050000}"/>
    <cellStyle name="Normal 14 6 2 2 2" xfId="1290" xr:uid="{00000000-0005-0000-0000-000066050000}"/>
    <cellStyle name="Normal 14 6 2 2 2 2" xfId="1291" xr:uid="{00000000-0005-0000-0000-000067050000}"/>
    <cellStyle name="Normal 14 6 2 2 3" xfId="1292" xr:uid="{00000000-0005-0000-0000-000068050000}"/>
    <cellStyle name="Normal 14 6 2 3" xfId="1293" xr:uid="{00000000-0005-0000-0000-000069050000}"/>
    <cellStyle name="Normal 14 6 2 3 2" xfId="1294" xr:uid="{00000000-0005-0000-0000-00006A050000}"/>
    <cellStyle name="Normal 14 6 2 3 2 2" xfId="1295" xr:uid="{00000000-0005-0000-0000-00006B050000}"/>
    <cellStyle name="Normal 14 6 2 3 3" xfId="1296" xr:uid="{00000000-0005-0000-0000-00006C050000}"/>
    <cellStyle name="Normal 14 6 2 4" xfId="1297" xr:uid="{00000000-0005-0000-0000-00006D050000}"/>
    <cellStyle name="Normal 14 6 2 4 2" xfId="1298" xr:uid="{00000000-0005-0000-0000-00006E050000}"/>
    <cellStyle name="Normal 14 6 2 5" xfId="1299" xr:uid="{00000000-0005-0000-0000-00006F050000}"/>
    <cellStyle name="Normal 14 6 3" xfId="1300" xr:uid="{00000000-0005-0000-0000-000070050000}"/>
    <cellStyle name="Normal 14 6 3 2" xfId="1301" xr:uid="{00000000-0005-0000-0000-000071050000}"/>
    <cellStyle name="Normal 14 6 3 2 2" xfId="1302" xr:uid="{00000000-0005-0000-0000-000072050000}"/>
    <cellStyle name="Normal 14 6 3 2 2 2" xfId="1303" xr:uid="{00000000-0005-0000-0000-000073050000}"/>
    <cellStyle name="Normal 14 6 3 2 3" xfId="1304" xr:uid="{00000000-0005-0000-0000-000074050000}"/>
    <cellStyle name="Normal 14 6 3 3" xfId="1305" xr:uid="{00000000-0005-0000-0000-000075050000}"/>
    <cellStyle name="Normal 14 6 3 3 2" xfId="1306" xr:uid="{00000000-0005-0000-0000-000076050000}"/>
    <cellStyle name="Normal 14 6 3 3 2 2" xfId="1307" xr:uid="{00000000-0005-0000-0000-000077050000}"/>
    <cellStyle name="Normal 14 6 3 3 3" xfId="1308" xr:uid="{00000000-0005-0000-0000-000078050000}"/>
    <cellStyle name="Normal 14 6 3 4" xfId="1309" xr:uid="{00000000-0005-0000-0000-000079050000}"/>
    <cellStyle name="Normal 14 6 3 4 2" xfId="1310" xr:uid="{00000000-0005-0000-0000-00007A050000}"/>
    <cellStyle name="Normal 14 6 3 5" xfId="1311" xr:uid="{00000000-0005-0000-0000-00007B050000}"/>
    <cellStyle name="Normal 14 6 4" xfId="1312" xr:uid="{00000000-0005-0000-0000-00007C050000}"/>
    <cellStyle name="Normal 14 6 4 2" xfId="1313" xr:uid="{00000000-0005-0000-0000-00007D050000}"/>
    <cellStyle name="Normal 14 6 4 2 2" xfId="1314" xr:uid="{00000000-0005-0000-0000-00007E050000}"/>
    <cellStyle name="Normal 14 6 4 3" xfId="1315" xr:uid="{00000000-0005-0000-0000-00007F050000}"/>
    <cellStyle name="Normal 14 6 5" xfId="1316" xr:uid="{00000000-0005-0000-0000-000080050000}"/>
    <cellStyle name="Normal 14 6 5 2" xfId="1317" xr:uid="{00000000-0005-0000-0000-000081050000}"/>
    <cellStyle name="Normal 14 6 5 2 2" xfId="1318" xr:uid="{00000000-0005-0000-0000-000082050000}"/>
    <cellStyle name="Normal 14 6 5 3" xfId="1319" xr:uid="{00000000-0005-0000-0000-000083050000}"/>
    <cellStyle name="Normal 14 6 6" xfId="1320" xr:uid="{00000000-0005-0000-0000-000084050000}"/>
    <cellStyle name="Normal 14 6 6 2" xfId="1321" xr:uid="{00000000-0005-0000-0000-000085050000}"/>
    <cellStyle name="Normal 14 6 7" xfId="1322" xr:uid="{00000000-0005-0000-0000-000086050000}"/>
    <cellStyle name="Normal 14 7" xfId="1323" xr:uid="{00000000-0005-0000-0000-000087050000}"/>
    <cellStyle name="Normal 14 7 2" xfId="1324" xr:uid="{00000000-0005-0000-0000-000088050000}"/>
    <cellStyle name="Normal 14 7 2 2" xfId="1325" xr:uid="{00000000-0005-0000-0000-000089050000}"/>
    <cellStyle name="Normal 14 7 2 2 2" xfId="1326" xr:uid="{00000000-0005-0000-0000-00008A050000}"/>
    <cellStyle name="Normal 14 7 2 3" xfId="1327" xr:uid="{00000000-0005-0000-0000-00008B050000}"/>
    <cellStyle name="Normal 14 7 3" xfId="1328" xr:uid="{00000000-0005-0000-0000-00008C050000}"/>
    <cellStyle name="Normal 14 7 3 2" xfId="1329" xr:uid="{00000000-0005-0000-0000-00008D050000}"/>
    <cellStyle name="Normal 14 7 3 2 2" xfId="1330" xr:uid="{00000000-0005-0000-0000-00008E050000}"/>
    <cellStyle name="Normal 14 7 3 3" xfId="1331" xr:uid="{00000000-0005-0000-0000-00008F050000}"/>
    <cellStyle name="Normal 14 7 4" xfId="1332" xr:uid="{00000000-0005-0000-0000-000090050000}"/>
    <cellStyle name="Normal 14 7 4 2" xfId="1333" xr:uid="{00000000-0005-0000-0000-000091050000}"/>
    <cellStyle name="Normal 14 7 5" xfId="1334" xr:uid="{00000000-0005-0000-0000-000092050000}"/>
    <cellStyle name="Normal 14 8" xfId="1335" xr:uid="{00000000-0005-0000-0000-000093050000}"/>
    <cellStyle name="Normal 14 8 2" xfId="1336" xr:uid="{00000000-0005-0000-0000-000094050000}"/>
    <cellStyle name="Normal 14 8 2 2" xfId="1337" xr:uid="{00000000-0005-0000-0000-000095050000}"/>
    <cellStyle name="Normal 14 8 2 2 2" xfId="1338" xr:uid="{00000000-0005-0000-0000-000096050000}"/>
    <cellStyle name="Normal 14 8 2 3" xfId="1339" xr:uid="{00000000-0005-0000-0000-000097050000}"/>
    <cellStyle name="Normal 14 8 3" xfId="1340" xr:uid="{00000000-0005-0000-0000-000098050000}"/>
    <cellStyle name="Normal 14 8 3 2" xfId="1341" xr:uid="{00000000-0005-0000-0000-000099050000}"/>
    <cellStyle name="Normal 14 8 3 2 2" xfId="1342" xr:uid="{00000000-0005-0000-0000-00009A050000}"/>
    <cellStyle name="Normal 14 8 3 3" xfId="1343" xr:uid="{00000000-0005-0000-0000-00009B050000}"/>
    <cellStyle name="Normal 14 8 4" xfId="1344" xr:uid="{00000000-0005-0000-0000-00009C050000}"/>
    <cellStyle name="Normal 14 8 4 2" xfId="1345" xr:uid="{00000000-0005-0000-0000-00009D050000}"/>
    <cellStyle name="Normal 14 8 5" xfId="1346" xr:uid="{00000000-0005-0000-0000-00009E050000}"/>
    <cellStyle name="Normal 14 9" xfId="1347" xr:uid="{00000000-0005-0000-0000-00009F050000}"/>
    <cellStyle name="Normal 14 9 2" xfId="1348" xr:uid="{00000000-0005-0000-0000-0000A0050000}"/>
    <cellStyle name="Normal 14 9 2 2" xfId="1349" xr:uid="{00000000-0005-0000-0000-0000A1050000}"/>
    <cellStyle name="Normal 14 9 3" xfId="1350" xr:uid="{00000000-0005-0000-0000-0000A2050000}"/>
    <cellStyle name="Normal 15" xfId="1351" xr:uid="{00000000-0005-0000-0000-0000A3050000}"/>
    <cellStyle name="Normal 15 2" xfId="1352" xr:uid="{00000000-0005-0000-0000-0000A4050000}"/>
    <cellStyle name="Normal 15 2 2" xfId="2189" xr:uid="{00000000-0005-0000-0000-0000A5050000}"/>
    <cellStyle name="Normal 15 3" xfId="2188" xr:uid="{00000000-0005-0000-0000-0000A6050000}"/>
    <cellStyle name="Normal 16" xfId="1353" xr:uid="{00000000-0005-0000-0000-0000A7050000}"/>
    <cellStyle name="Normal 16 10" xfId="1354" xr:uid="{00000000-0005-0000-0000-0000A8050000}"/>
    <cellStyle name="Normal 16 11" xfId="2190" xr:uid="{00000000-0005-0000-0000-0000A9050000}"/>
    <cellStyle name="Normal 16 2" xfId="1355" xr:uid="{00000000-0005-0000-0000-0000AA050000}"/>
    <cellStyle name="Normal 16 2 2" xfId="1356" xr:uid="{00000000-0005-0000-0000-0000AB050000}"/>
    <cellStyle name="Normal 16 2 3" xfId="2191" xr:uid="{00000000-0005-0000-0000-0000AC050000}"/>
    <cellStyle name="Normal 16 3" xfId="1357" xr:uid="{00000000-0005-0000-0000-0000AD050000}"/>
    <cellStyle name="Normal 16 3 2" xfId="1358" xr:uid="{00000000-0005-0000-0000-0000AE050000}"/>
    <cellStyle name="Normal 16 4" xfId="1359" xr:uid="{00000000-0005-0000-0000-0000AF050000}"/>
    <cellStyle name="Normal 16 4 2" xfId="1360" xr:uid="{00000000-0005-0000-0000-0000B0050000}"/>
    <cellStyle name="Normal 16 5" xfId="1361" xr:uid="{00000000-0005-0000-0000-0000B1050000}"/>
    <cellStyle name="Normal 16 5 2" xfId="1362" xr:uid="{00000000-0005-0000-0000-0000B2050000}"/>
    <cellStyle name="Normal 16 6" xfId="1363" xr:uid="{00000000-0005-0000-0000-0000B3050000}"/>
    <cellStyle name="Normal 16 6 2" xfId="1364" xr:uid="{00000000-0005-0000-0000-0000B4050000}"/>
    <cellStyle name="Normal 16 7" xfId="1365" xr:uid="{00000000-0005-0000-0000-0000B5050000}"/>
    <cellStyle name="Normal 16 7 2" xfId="1366" xr:uid="{00000000-0005-0000-0000-0000B6050000}"/>
    <cellStyle name="Normal 16 8" xfId="1367" xr:uid="{00000000-0005-0000-0000-0000B7050000}"/>
    <cellStyle name="Normal 16 8 2" xfId="1368" xr:uid="{00000000-0005-0000-0000-0000B8050000}"/>
    <cellStyle name="Normal 16 9" xfId="1369" xr:uid="{00000000-0005-0000-0000-0000B9050000}"/>
    <cellStyle name="Normal 16 9 2" xfId="1370" xr:uid="{00000000-0005-0000-0000-0000BA050000}"/>
    <cellStyle name="Normal 17" xfId="1371" xr:uid="{00000000-0005-0000-0000-0000BB050000}"/>
    <cellStyle name="Normal 17 10" xfId="1372" xr:uid="{00000000-0005-0000-0000-0000BC050000}"/>
    <cellStyle name="Normal 17 10 2" xfId="1373" xr:uid="{00000000-0005-0000-0000-0000BD050000}"/>
    <cellStyle name="Normal 17 11" xfId="1374" xr:uid="{00000000-0005-0000-0000-0000BE050000}"/>
    <cellStyle name="Normal 17 12" xfId="2192" xr:uid="{00000000-0005-0000-0000-0000BF050000}"/>
    <cellStyle name="Normal 17 2" xfId="1375" xr:uid="{00000000-0005-0000-0000-0000C0050000}"/>
    <cellStyle name="Normal 17 2 2" xfId="1376" xr:uid="{00000000-0005-0000-0000-0000C1050000}"/>
    <cellStyle name="Normal 17 2 2 2" xfId="1377" xr:uid="{00000000-0005-0000-0000-0000C2050000}"/>
    <cellStyle name="Normal 17 2 2 2 2" xfId="1378" xr:uid="{00000000-0005-0000-0000-0000C3050000}"/>
    <cellStyle name="Normal 17 2 2 2 2 2" xfId="1379" xr:uid="{00000000-0005-0000-0000-0000C4050000}"/>
    <cellStyle name="Normal 17 2 2 2 3" xfId="1380" xr:uid="{00000000-0005-0000-0000-0000C5050000}"/>
    <cellStyle name="Normal 17 2 2 3" xfId="1381" xr:uid="{00000000-0005-0000-0000-0000C6050000}"/>
    <cellStyle name="Normal 17 2 2 3 2" xfId="1382" xr:uid="{00000000-0005-0000-0000-0000C7050000}"/>
    <cellStyle name="Normal 17 2 2 3 2 2" xfId="1383" xr:uid="{00000000-0005-0000-0000-0000C8050000}"/>
    <cellStyle name="Normal 17 2 2 3 3" xfId="1384" xr:uid="{00000000-0005-0000-0000-0000C9050000}"/>
    <cellStyle name="Normal 17 2 2 4" xfId="1385" xr:uid="{00000000-0005-0000-0000-0000CA050000}"/>
    <cellStyle name="Normal 17 2 2 4 2" xfId="1386" xr:uid="{00000000-0005-0000-0000-0000CB050000}"/>
    <cellStyle name="Normal 17 2 2 5" xfId="1387" xr:uid="{00000000-0005-0000-0000-0000CC050000}"/>
    <cellStyle name="Normal 17 2 3" xfId="1388" xr:uid="{00000000-0005-0000-0000-0000CD050000}"/>
    <cellStyle name="Normal 17 2 3 2" xfId="1389" xr:uid="{00000000-0005-0000-0000-0000CE050000}"/>
    <cellStyle name="Normal 17 2 3 2 2" xfId="1390" xr:uid="{00000000-0005-0000-0000-0000CF050000}"/>
    <cellStyle name="Normal 17 2 3 2 2 2" xfId="1391" xr:uid="{00000000-0005-0000-0000-0000D0050000}"/>
    <cellStyle name="Normal 17 2 3 2 3" xfId="1392" xr:uid="{00000000-0005-0000-0000-0000D1050000}"/>
    <cellStyle name="Normal 17 2 3 3" xfId="1393" xr:uid="{00000000-0005-0000-0000-0000D2050000}"/>
    <cellStyle name="Normal 17 2 3 3 2" xfId="1394" xr:uid="{00000000-0005-0000-0000-0000D3050000}"/>
    <cellStyle name="Normal 17 2 3 3 2 2" xfId="1395" xr:uid="{00000000-0005-0000-0000-0000D4050000}"/>
    <cellStyle name="Normal 17 2 3 3 3" xfId="1396" xr:uid="{00000000-0005-0000-0000-0000D5050000}"/>
    <cellStyle name="Normal 17 2 3 4" xfId="1397" xr:uid="{00000000-0005-0000-0000-0000D6050000}"/>
    <cellStyle name="Normal 17 2 3 4 2" xfId="1398" xr:uid="{00000000-0005-0000-0000-0000D7050000}"/>
    <cellStyle name="Normal 17 2 3 5" xfId="1399" xr:uid="{00000000-0005-0000-0000-0000D8050000}"/>
    <cellStyle name="Normal 17 2 4" xfId="1400" xr:uid="{00000000-0005-0000-0000-0000D9050000}"/>
    <cellStyle name="Normal 17 2 4 2" xfId="1401" xr:uid="{00000000-0005-0000-0000-0000DA050000}"/>
    <cellStyle name="Normal 17 2 4 2 2" xfId="1402" xr:uid="{00000000-0005-0000-0000-0000DB050000}"/>
    <cellStyle name="Normal 17 2 4 3" xfId="1403" xr:uid="{00000000-0005-0000-0000-0000DC050000}"/>
    <cellStyle name="Normal 17 2 5" xfId="1404" xr:uid="{00000000-0005-0000-0000-0000DD050000}"/>
    <cellStyle name="Normal 17 2 5 2" xfId="1405" xr:uid="{00000000-0005-0000-0000-0000DE050000}"/>
    <cellStyle name="Normal 17 2 5 2 2" xfId="1406" xr:uid="{00000000-0005-0000-0000-0000DF050000}"/>
    <cellStyle name="Normal 17 2 5 3" xfId="1407" xr:uid="{00000000-0005-0000-0000-0000E0050000}"/>
    <cellStyle name="Normal 17 2 6" xfId="1408" xr:uid="{00000000-0005-0000-0000-0000E1050000}"/>
    <cellStyle name="Normal 17 2 6 2" xfId="1409" xr:uid="{00000000-0005-0000-0000-0000E2050000}"/>
    <cellStyle name="Normal 17 2 7" xfId="1410" xr:uid="{00000000-0005-0000-0000-0000E3050000}"/>
    <cellStyle name="Normal 17 2 8" xfId="2193" xr:uid="{00000000-0005-0000-0000-0000E4050000}"/>
    <cellStyle name="Normal 17 3" xfId="1411" xr:uid="{00000000-0005-0000-0000-0000E5050000}"/>
    <cellStyle name="Normal 17 3 2" xfId="1412" xr:uid="{00000000-0005-0000-0000-0000E6050000}"/>
    <cellStyle name="Normal 17 3 2 2" xfId="1413" xr:uid="{00000000-0005-0000-0000-0000E7050000}"/>
    <cellStyle name="Normal 17 3 2 2 2" xfId="1414" xr:uid="{00000000-0005-0000-0000-0000E8050000}"/>
    <cellStyle name="Normal 17 3 2 2 2 2" xfId="1415" xr:uid="{00000000-0005-0000-0000-0000E9050000}"/>
    <cellStyle name="Normal 17 3 2 2 3" xfId="1416" xr:uid="{00000000-0005-0000-0000-0000EA050000}"/>
    <cellStyle name="Normal 17 3 2 3" xfId="1417" xr:uid="{00000000-0005-0000-0000-0000EB050000}"/>
    <cellStyle name="Normal 17 3 2 3 2" xfId="1418" xr:uid="{00000000-0005-0000-0000-0000EC050000}"/>
    <cellStyle name="Normal 17 3 2 3 2 2" xfId="1419" xr:uid="{00000000-0005-0000-0000-0000ED050000}"/>
    <cellStyle name="Normal 17 3 2 3 3" xfId="1420" xr:uid="{00000000-0005-0000-0000-0000EE050000}"/>
    <cellStyle name="Normal 17 3 2 4" xfId="1421" xr:uid="{00000000-0005-0000-0000-0000EF050000}"/>
    <cellStyle name="Normal 17 3 2 4 2" xfId="1422" xr:uid="{00000000-0005-0000-0000-0000F0050000}"/>
    <cellStyle name="Normal 17 3 2 5" xfId="1423" xr:uid="{00000000-0005-0000-0000-0000F1050000}"/>
    <cellStyle name="Normal 17 3 3" xfId="1424" xr:uid="{00000000-0005-0000-0000-0000F2050000}"/>
    <cellStyle name="Normal 17 3 3 2" xfId="1425" xr:uid="{00000000-0005-0000-0000-0000F3050000}"/>
    <cellStyle name="Normal 17 3 3 2 2" xfId="1426" xr:uid="{00000000-0005-0000-0000-0000F4050000}"/>
    <cellStyle name="Normal 17 3 3 2 2 2" xfId="1427" xr:uid="{00000000-0005-0000-0000-0000F5050000}"/>
    <cellStyle name="Normal 17 3 3 2 3" xfId="1428" xr:uid="{00000000-0005-0000-0000-0000F6050000}"/>
    <cellStyle name="Normal 17 3 3 3" xfId="1429" xr:uid="{00000000-0005-0000-0000-0000F7050000}"/>
    <cellStyle name="Normal 17 3 3 3 2" xfId="1430" xr:uid="{00000000-0005-0000-0000-0000F8050000}"/>
    <cellStyle name="Normal 17 3 3 3 2 2" xfId="1431" xr:uid="{00000000-0005-0000-0000-0000F9050000}"/>
    <cellStyle name="Normal 17 3 3 3 3" xfId="1432" xr:uid="{00000000-0005-0000-0000-0000FA050000}"/>
    <cellStyle name="Normal 17 3 3 4" xfId="1433" xr:uid="{00000000-0005-0000-0000-0000FB050000}"/>
    <cellStyle name="Normal 17 3 3 4 2" xfId="1434" xr:uid="{00000000-0005-0000-0000-0000FC050000}"/>
    <cellStyle name="Normal 17 3 3 5" xfId="1435" xr:uid="{00000000-0005-0000-0000-0000FD050000}"/>
    <cellStyle name="Normal 17 3 4" xfId="1436" xr:uid="{00000000-0005-0000-0000-0000FE050000}"/>
    <cellStyle name="Normal 17 3 4 2" xfId="1437" xr:uid="{00000000-0005-0000-0000-0000FF050000}"/>
    <cellStyle name="Normal 17 3 4 2 2" xfId="1438" xr:uid="{00000000-0005-0000-0000-000000060000}"/>
    <cellStyle name="Normal 17 3 4 3" xfId="1439" xr:uid="{00000000-0005-0000-0000-000001060000}"/>
    <cellStyle name="Normal 17 3 5" xfId="1440" xr:uid="{00000000-0005-0000-0000-000002060000}"/>
    <cellStyle name="Normal 17 3 5 2" xfId="1441" xr:uid="{00000000-0005-0000-0000-000003060000}"/>
    <cellStyle name="Normal 17 3 5 2 2" xfId="1442" xr:uid="{00000000-0005-0000-0000-000004060000}"/>
    <cellStyle name="Normal 17 3 5 3" xfId="1443" xr:uid="{00000000-0005-0000-0000-000005060000}"/>
    <cellStyle name="Normal 17 3 6" xfId="1444" xr:uid="{00000000-0005-0000-0000-000006060000}"/>
    <cellStyle name="Normal 17 3 6 2" xfId="1445" xr:uid="{00000000-0005-0000-0000-000007060000}"/>
    <cellStyle name="Normal 17 3 7" xfId="1446" xr:uid="{00000000-0005-0000-0000-000008060000}"/>
    <cellStyle name="Normal 17 4" xfId="1447" xr:uid="{00000000-0005-0000-0000-000009060000}"/>
    <cellStyle name="Normal 17 4 2" xfId="1448" xr:uid="{00000000-0005-0000-0000-00000A060000}"/>
    <cellStyle name="Normal 17 4 2 2" xfId="1449" xr:uid="{00000000-0005-0000-0000-00000B060000}"/>
    <cellStyle name="Normal 17 4 2 2 2" xfId="1450" xr:uid="{00000000-0005-0000-0000-00000C060000}"/>
    <cellStyle name="Normal 17 4 2 2 2 2" xfId="1451" xr:uid="{00000000-0005-0000-0000-00000D060000}"/>
    <cellStyle name="Normal 17 4 2 2 3" xfId="1452" xr:uid="{00000000-0005-0000-0000-00000E060000}"/>
    <cellStyle name="Normal 17 4 2 3" xfId="1453" xr:uid="{00000000-0005-0000-0000-00000F060000}"/>
    <cellStyle name="Normal 17 4 2 3 2" xfId="1454" xr:uid="{00000000-0005-0000-0000-000010060000}"/>
    <cellStyle name="Normal 17 4 2 3 2 2" xfId="1455" xr:uid="{00000000-0005-0000-0000-000011060000}"/>
    <cellStyle name="Normal 17 4 2 3 3" xfId="1456" xr:uid="{00000000-0005-0000-0000-000012060000}"/>
    <cellStyle name="Normal 17 4 2 4" xfId="1457" xr:uid="{00000000-0005-0000-0000-000013060000}"/>
    <cellStyle name="Normal 17 4 2 4 2" xfId="1458" xr:uid="{00000000-0005-0000-0000-000014060000}"/>
    <cellStyle name="Normal 17 4 2 5" xfId="1459" xr:uid="{00000000-0005-0000-0000-000015060000}"/>
    <cellStyle name="Normal 17 4 3" xfId="1460" xr:uid="{00000000-0005-0000-0000-000016060000}"/>
    <cellStyle name="Normal 17 4 3 2" xfId="1461" xr:uid="{00000000-0005-0000-0000-000017060000}"/>
    <cellStyle name="Normal 17 4 3 2 2" xfId="1462" xr:uid="{00000000-0005-0000-0000-000018060000}"/>
    <cellStyle name="Normal 17 4 3 2 2 2" xfId="1463" xr:uid="{00000000-0005-0000-0000-000019060000}"/>
    <cellStyle name="Normal 17 4 3 2 3" xfId="1464" xr:uid="{00000000-0005-0000-0000-00001A060000}"/>
    <cellStyle name="Normal 17 4 3 3" xfId="1465" xr:uid="{00000000-0005-0000-0000-00001B060000}"/>
    <cellStyle name="Normal 17 4 3 3 2" xfId="1466" xr:uid="{00000000-0005-0000-0000-00001C060000}"/>
    <cellStyle name="Normal 17 4 3 3 2 2" xfId="1467" xr:uid="{00000000-0005-0000-0000-00001D060000}"/>
    <cellStyle name="Normal 17 4 3 3 3" xfId="1468" xr:uid="{00000000-0005-0000-0000-00001E060000}"/>
    <cellStyle name="Normal 17 4 3 4" xfId="1469" xr:uid="{00000000-0005-0000-0000-00001F060000}"/>
    <cellStyle name="Normal 17 4 3 4 2" xfId="1470" xr:uid="{00000000-0005-0000-0000-000020060000}"/>
    <cellStyle name="Normal 17 4 3 5" xfId="1471" xr:uid="{00000000-0005-0000-0000-000021060000}"/>
    <cellStyle name="Normal 17 4 4" xfId="1472" xr:uid="{00000000-0005-0000-0000-000022060000}"/>
    <cellStyle name="Normal 17 4 4 2" xfId="1473" xr:uid="{00000000-0005-0000-0000-000023060000}"/>
    <cellStyle name="Normal 17 4 4 2 2" xfId="1474" xr:uid="{00000000-0005-0000-0000-000024060000}"/>
    <cellStyle name="Normal 17 4 4 3" xfId="1475" xr:uid="{00000000-0005-0000-0000-000025060000}"/>
    <cellStyle name="Normal 17 4 5" xfId="1476" xr:uid="{00000000-0005-0000-0000-000026060000}"/>
    <cellStyle name="Normal 17 4 5 2" xfId="1477" xr:uid="{00000000-0005-0000-0000-000027060000}"/>
    <cellStyle name="Normal 17 4 5 2 2" xfId="1478" xr:uid="{00000000-0005-0000-0000-000028060000}"/>
    <cellStyle name="Normal 17 4 5 3" xfId="1479" xr:uid="{00000000-0005-0000-0000-000029060000}"/>
    <cellStyle name="Normal 17 4 6" xfId="1480" xr:uid="{00000000-0005-0000-0000-00002A060000}"/>
    <cellStyle name="Normal 17 4 6 2" xfId="1481" xr:uid="{00000000-0005-0000-0000-00002B060000}"/>
    <cellStyle name="Normal 17 4 7" xfId="1482" xr:uid="{00000000-0005-0000-0000-00002C060000}"/>
    <cellStyle name="Normal 17 5" xfId="1483" xr:uid="{00000000-0005-0000-0000-00002D060000}"/>
    <cellStyle name="Normal 17 5 2" xfId="1484" xr:uid="{00000000-0005-0000-0000-00002E060000}"/>
    <cellStyle name="Normal 17 5 2 2" xfId="1485" xr:uid="{00000000-0005-0000-0000-00002F060000}"/>
    <cellStyle name="Normal 17 5 2 2 2" xfId="1486" xr:uid="{00000000-0005-0000-0000-000030060000}"/>
    <cellStyle name="Normal 17 5 2 2 2 2" xfId="1487" xr:uid="{00000000-0005-0000-0000-000031060000}"/>
    <cellStyle name="Normal 17 5 2 2 3" xfId="1488" xr:uid="{00000000-0005-0000-0000-000032060000}"/>
    <cellStyle name="Normal 17 5 2 3" xfId="1489" xr:uid="{00000000-0005-0000-0000-000033060000}"/>
    <cellStyle name="Normal 17 5 2 3 2" xfId="1490" xr:uid="{00000000-0005-0000-0000-000034060000}"/>
    <cellStyle name="Normal 17 5 2 3 2 2" xfId="1491" xr:uid="{00000000-0005-0000-0000-000035060000}"/>
    <cellStyle name="Normal 17 5 2 3 3" xfId="1492" xr:uid="{00000000-0005-0000-0000-000036060000}"/>
    <cellStyle name="Normal 17 5 2 4" xfId="1493" xr:uid="{00000000-0005-0000-0000-000037060000}"/>
    <cellStyle name="Normal 17 5 2 4 2" xfId="1494" xr:uid="{00000000-0005-0000-0000-000038060000}"/>
    <cellStyle name="Normal 17 5 2 5" xfId="1495" xr:uid="{00000000-0005-0000-0000-000039060000}"/>
    <cellStyle name="Normal 17 5 3" xfId="1496" xr:uid="{00000000-0005-0000-0000-00003A060000}"/>
    <cellStyle name="Normal 17 5 3 2" xfId="1497" xr:uid="{00000000-0005-0000-0000-00003B060000}"/>
    <cellStyle name="Normal 17 5 3 2 2" xfId="1498" xr:uid="{00000000-0005-0000-0000-00003C060000}"/>
    <cellStyle name="Normal 17 5 3 2 2 2" xfId="1499" xr:uid="{00000000-0005-0000-0000-00003D060000}"/>
    <cellStyle name="Normal 17 5 3 2 3" xfId="1500" xr:uid="{00000000-0005-0000-0000-00003E060000}"/>
    <cellStyle name="Normal 17 5 3 3" xfId="1501" xr:uid="{00000000-0005-0000-0000-00003F060000}"/>
    <cellStyle name="Normal 17 5 3 3 2" xfId="1502" xr:uid="{00000000-0005-0000-0000-000040060000}"/>
    <cellStyle name="Normal 17 5 3 3 2 2" xfId="1503" xr:uid="{00000000-0005-0000-0000-000041060000}"/>
    <cellStyle name="Normal 17 5 3 3 3" xfId="1504" xr:uid="{00000000-0005-0000-0000-000042060000}"/>
    <cellStyle name="Normal 17 5 3 4" xfId="1505" xr:uid="{00000000-0005-0000-0000-000043060000}"/>
    <cellStyle name="Normal 17 5 3 4 2" xfId="1506" xr:uid="{00000000-0005-0000-0000-000044060000}"/>
    <cellStyle name="Normal 17 5 3 5" xfId="1507" xr:uid="{00000000-0005-0000-0000-000045060000}"/>
    <cellStyle name="Normal 17 5 4" xfId="1508" xr:uid="{00000000-0005-0000-0000-000046060000}"/>
    <cellStyle name="Normal 17 5 4 2" xfId="1509" xr:uid="{00000000-0005-0000-0000-000047060000}"/>
    <cellStyle name="Normal 17 5 4 2 2" xfId="1510" xr:uid="{00000000-0005-0000-0000-000048060000}"/>
    <cellStyle name="Normal 17 5 4 3" xfId="1511" xr:uid="{00000000-0005-0000-0000-000049060000}"/>
    <cellStyle name="Normal 17 5 5" xfId="1512" xr:uid="{00000000-0005-0000-0000-00004A060000}"/>
    <cellStyle name="Normal 17 5 5 2" xfId="1513" xr:uid="{00000000-0005-0000-0000-00004B060000}"/>
    <cellStyle name="Normal 17 5 5 2 2" xfId="1514" xr:uid="{00000000-0005-0000-0000-00004C060000}"/>
    <cellStyle name="Normal 17 5 5 3" xfId="1515" xr:uid="{00000000-0005-0000-0000-00004D060000}"/>
    <cellStyle name="Normal 17 5 6" xfId="1516" xr:uid="{00000000-0005-0000-0000-00004E060000}"/>
    <cellStyle name="Normal 17 5 6 2" xfId="1517" xr:uid="{00000000-0005-0000-0000-00004F060000}"/>
    <cellStyle name="Normal 17 5 7" xfId="1518" xr:uid="{00000000-0005-0000-0000-000050060000}"/>
    <cellStyle name="Normal 17 6" xfId="1519" xr:uid="{00000000-0005-0000-0000-000051060000}"/>
    <cellStyle name="Normal 17 6 2" xfId="1520" xr:uid="{00000000-0005-0000-0000-000052060000}"/>
    <cellStyle name="Normal 17 6 2 2" xfId="1521" xr:uid="{00000000-0005-0000-0000-000053060000}"/>
    <cellStyle name="Normal 17 6 2 2 2" xfId="1522" xr:uid="{00000000-0005-0000-0000-000054060000}"/>
    <cellStyle name="Normal 17 6 2 3" xfId="1523" xr:uid="{00000000-0005-0000-0000-000055060000}"/>
    <cellStyle name="Normal 17 6 3" xfId="1524" xr:uid="{00000000-0005-0000-0000-000056060000}"/>
    <cellStyle name="Normal 17 6 3 2" xfId="1525" xr:uid="{00000000-0005-0000-0000-000057060000}"/>
    <cellStyle name="Normal 17 6 3 2 2" xfId="1526" xr:uid="{00000000-0005-0000-0000-000058060000}"/>
    <cellStyle name="Normal 17 6 3 3" xfId="1527" xr:uid="{00000000-0005-0000-0000-000059060000}"/>
    <cellStyle name="Normal 17 6 4" xfId="1528" xr:uid="{00000000-0005-0000-0000-00005A060000}"/>
    <cellStyle name="Normal 17 6 4 2" xfId="1529" xr:uid="{00000000-0005-0000-0000-00005B060000}"/>
    <cellStyle name="Normal 17 6 5" xfId="1530" xr:uid="{00000000-0005-0000-0000-00005C060000}"/>
    <cellStyle name="Normal 17 7" xfId="1531" xr:uid="{00000000-0005-0000-0000-00005D060000}"/>
    <cellStyle name="Normal 17 7 2" xfId="1532" xr:uid="{00000000-0005-0000-0000-00005E060000}"/>
    <cellStyle name="Normal 17 7 2 2" xfId="1533" xr:uid="{00000000-0005-0000-0000-00005F060000}"/>
    <cellStyle name="Normal 17 7 2 2 2" xfId="1534" xr:uid="{00000000-0005-0000-0000-000060060000}"/>
    <cellStyle name="Normal 17 7 2 3" xfId="1535" xr:uid="{00000000-0005-0000-0000-000061060000}"/>
    <cellStyle name="Normal 17 7 3" xfId="1536" xr:uid="{00000000-0005-0000-0000-000062060000}"/>
    <cellStyle name="Normal 17 7 3 2" xfId="1537" xr:uid="{00000000-0005-0000-0000-000063060000}"/>
    <cellStyle name="Normal 17 7 3 2 2" xfId="1538" xr:uid="{00000000-0005-0000-0000-000064060000}"/>
    <cellStyle name="Normal 17 7 3 3" xfId="1539" xr:uid="{00000000-0005-0000-0000-000065060000}"/>
    <cellStyle name="Normal 17 7 4" xfId="1540" xr:uid="{00000000-0005-0000-0000-000066060000}"/>
    <cellStyle name="Normal 17 7 4 2" xfId="1541" xr:uid="{00000000-0005-0000-0000-000067060000}"/>
    <cellStyle name="Normal 17 7 5" xfId="1542" xr:uid="{00000000-0005-0000-0000-000068060000}"/>
    <cellStyle name="Normal 17 8" xfId="1543" xr:uid="{00000000-0005-0000-0000-000069060000}"/>
    <cellStyle name="Normal 17 8 2" xfId="1544" xr:uid="{00000000-0005-0000-0000-00006A060000}"/>
    <cellStyle name="Normal 17 8 2 2" xfId="1545" xr:uid="{00000000-0005-0000-0000-00006B060000}"/>
    <cellStyle name="Normal 17 8 3" xfId="1546" xr:uid="{00000000-0005-0000-0000-00006C060000}"/>
    <cellStyle name="Normal 17 9" xfId="1547" xr:uid="{00000000-0005-0000-0000-00006D060000}"/>
    <cellStyle name="Normal 17 9 2" xfId="1548" xr:uid="{00000000-0005-0000-0000-00006E060000}"/>
    <cellStyle name="Normal 17 9 2 2" xfId="1549" xr:uid="{00000000-0005-0000-0000-00006F060000}"/>
    <cellStyle name="Normal 17 9 3" xfId="1550" xr:uid="{00000000-0005-0000-0000-000070060000}"/>
    <cellStyle name="Normal 18" xfId="1551" xr:uid="{00000000-0005-0000-0000-000071060000}"/>
    <cellStyle name="Normal 18 10" xfId="1552" xr:uid="{00000000-0005-0000-0000-000072060000}"/>
    <cellStyle name="Normal 18 11" xfId="2194" xr:uid="{00000000-0005-0000-0000-000073060000}"/>
    <cellStyle name="Normal 18 2" xfId="1553" xr:uid="{00000000-0005-0000-0000-000074060000}"/>
    <cellStyle name="Normal 18 2 2" xfId="1554" xr:uid="{00000000-0005-0000-0000-000075060000}"/>
    <cellStyle name="Normal 18 3" xfId="1555" xr:uid="{00000000-0005-0000-0000-000076060000}"/>
    <cellStyle name="Normal 18 3 2" xfId="1556" xr:uid="{00000000-0005-0000-0000-000077060000}"/>
    <cellStyle name="Normal 18 4" xfId="1557" xr:uid="{00000000-0005-0000-0000-000078060000}"/>
    <cellStyle name="Normal 18 4 2" xfId="1558" xr:uid="{00000000-0005-0000-0000-000079060000}"/>
    <cellStyle name="Normal 18 5" xfId="1559" xr:uid="{00000000-0005-0000-0000-00007A060000}"/>
    <cellStyle name="Normal 18 5 2" xfId="1560" xr:uid="{00000000-0005-0000-0000-00007B060000}"/>
    <cellStyle name="Normal 18 6" xfId="1561" xr:uid="{00000000-0005-0000-0000-00007C060000}"/>
    <cellStyle name="Normal 18 6 2" xfId="1562" xr:uid="{00000000-0005-0000-0000-00007D060000}"/>
    <cellStyle name="Normal 18 7" xfId="1563" xr:uid="{00000000-0005-0000-0000-00007E060000}"/>
    <cellStyle name="Normal 18 7 2" xfId="1564" xr:uid="{00000000-0005-0000-0000-00007F060000}"/>
    <cellStyle name="Normal 18 8" xfId="1565" xr:uid="{00000000-0005-0000-0000-000080060000}"/>
    <cellStyle name="Normal 18 8 2" xfId="1566" xr:uid="{00000000-0005-0000-0000-000081060000}"/>
    <cellStyle name="Normal 18 9" xfId="1567" xr:uid="{00000000-0005-0000-0000-000082060000}"/>
    <cellStyle name="Normal 18 9 2" xfId="1568" xr:uid="{00000000-0005-0000-0000-000083060000}"/>
    <cellStyle name="Normal 19" xfId="1569" xr:uid="{00000000-0005-0000-0000-000084060000}"/>
    <cellStyle name="Normal 19 2" xfId="1570" xr:uid="{00000000-0005-0000-0000-000085060000}"/>
    <cellStyle name="Normal 19 2 2" xfId="1571" xr:uid="{00000000-0005-0000-0000-000086060000}"/>
    <cellStyle name="Normal 19 2 3" xfId="2196" xr:uid="{00000000-0005-0000-0000-000087060000}"/>
    <cellStyle name="Normal 19 3" xfId="1572" xr:uid="{00000000-0005-0000-0000-000088060000}"/>
    <cellStyle name="Normal 19 4" xfId="2195" xr:uid="{00000000-0005-0000-0000-000089060000}"/>
    <cellStyle name="Normal 2" xfId="1573" xr:uid="{00000000-0005-0000-0000-00008A060000}"/>
    <cellStyle name="Normal 2 10" xfId="1574" xr:uid="{00000000-0005-0000-0000-00008B060000}"/>
    <cellStyle name="Normal 2 10 2" xfId="1575" xr:uid="{00000000-0005-0000-0000-00008C060000}"/>
    <cellStyle name="Normal 2 11" xfId="1576" xr:uid="{00000000-0005-0000-0000-00008D060000}"/>
    <cellStyle name="Normal 2 11 2" xfId="1577" xr:uid="{00000000-0005-0000-0000-00008E060000}"/>
    <cellStyle name="Normal 2 11 2 2" xfId="1578" xr:uid="{00000000-0005-0000-0000-00008F060000}"/>
    <cellStyle name="Normal 2 11 3" xfId="1579" xr:uid="{00000000-0005-0000-0000-000090060000}"/>
    <cellStyle name="Normal 2 12" xfId="1580" xr:uid="{00000000-0005-0000-0000-000091060000}"/>
    <cellStyle name="Normal 2 12 2" xfId="1581" xr:uid="{00000000-0005-0000-0000-000092060000}"/>
    <cellStyle name="Normal 2 12 2 2" xfId="1582" xr:uid="{00000000-0005-0000-0000-000093060000}"/>
    <cellStyle name="Normal 2 12 3" xfId="1583" xr:uid="{00000000-0005-0000-0000-000094060000}"/>
    <cellStyle name="Normal 2 2" xfId="1584" xr:uid="{00000000-0005-0000-0000-000095060000}"/>
    <cellStyle name="Normal 2 2 10" xfId="2197" xr:uid="{00000000-0005-0000-0000-000096060000}"/>
    <cellStyle name="Normal 2 2 2" xfId="1585" xr:uid="{00000000-0005-0000-0000-000097060000}"/>
    <cellStyle name="Normal 2 2 2 10" xfId="2199" xr:uid="{00000000-0005-0000-0000-000098060000}"/>
    <cellStyle name="Normal 2 2 2 10 2" xfId="2200" xr:uid="{00000000-0005-0000-0000-000099060000}"/>
    <cellStyle name="Normal 2 2 2 11" xfId="2201" xr:uid="{00000000-0005-0000-0000-00009A060000}"/>
    <cellStyle name="Normal 2 2 2 11 2" xfId="2202" xr:uid="{00000000-0005-0000-0000-00009B060000}"/>
    <cellStyle name="Normal 2 2 2 12" xfId="2203" xr:uid="{00000000-0005-0000-0000-00009C060000}"/>
    <cellStyle name="Normal 2 2 2 13" xfId="2198" xr:uid="{00000000-0005-0000-0000-00009D060000}"/>
    <cellStyle name="Normal 2 2 2 2" xfId="2204" xr:uid="{00000000-0005-0000-0000-00009E060000}"/>
    <cellStyle name="Normal 2 2 2 2 10" xfId="2205" xr:uid="{00000000-0005-0000-0000-00009F060000}"/>
    <cellStyle name="Normal 2 2 2 2 10 2" xfId="2206" xr:uid="{00000000-0005-0000-0000-0000A0060000}"/>
    <cellStyle name="Normal 2 2 2 2 11" xfId="2207" xr:uid="{00000000-0005-0000-0000-0000A1060000}"/>
    <cellStyle name="Normal 2 2 2 2 2" xfId="2208" xr:uid="{00000000-0005-0000-0000-0000A2060000}"/>
    <cellStyle name="Normal 2 2 2 2 2 2" xfId="2209" xr:uid="{00000000-0005-0000-0000-0000A3060000}"/>
    <cellStyle name="Normal 2 2 2 2 2 2 2" xfId="2210" xr:uid="{00000000-0005-0000-0000-0000A4060000}"/>
    <cellStyle name="Normal 2 2 2 2 2 2 2 2" xfId="2211" xr:uid="{00000000-0005-0000-0000-0000A5060000}"/>
    <cellStyle name="Normal 2 2 2 2 2 2 3" xfId="2212" xr:uid="{00000000-0005-0000-0000-0000A6060000}"/>
    <cellStyle name="Normal 2 2 2 2 2 3" xfId="2213" xr:uid="{00000000-0005-0000-0000-0000A7060000}"/>
    <cellStyle name="Normal 2 2 2 2 2 3 2" xfId="2214" xr:uid="{00000000-0005-0000-0000-0000A8060000}"/>
    <cellStyle name="Normal 2 2 2 2 2 3 2 2" xfId="2215" xr:uid="{00000000-0005-0000-0000-0000A9060000}"/>
    <cellStyle name="Normal 2 2 2 2 2 3 3" xfId="2216" xr:uid="{00000000-0005-0000-0000-0000AA060000}"/>
    <cellStyle name="Normal 2 2 2 2 2 4" xfId="2217" xr:uid="{00000000-0005-0000-0000-0000AB060000}"/>
    <cellStyle name="Normal 2 2 2 2 2 4 2" xfId="2218" xr:uid="{00000000-0005-0000-0000-0000AC060000}"/>
    <cellStyle name="Normal 2 2 2 2 2 5" xfId="2219" xr:uid="{00000000-0005-0000-0000-0000AD060000}"/>
    <cellStyle name="Normal 2 2 2 2 2 5 2" xfId="2220" xr:uid="{00000000-0005-0000-0000-0000AE060000}"/>
    <cellStyle name="Normal 2 2 2 2 2 6" xfId="2221" xr:uid="{00000000-0005-0000-0000-0000AF060000}"/>
    <cellStyle name="Normal 2 2 2 2 2 6 2" xfId="2222" xr:uid="{00000000-0005-0000-0000-0000B0060000}"/>
    <cellStyle name="Normal 2 2 2 2 2 7" xfId="2223" xr:uid="{00000000-0005-0000-0000-0000B1060000}"/>
    <cellStyle name="Normal 2 2 2 2 2 7 2" xfId="2224" xr:uid="{00000000-0005-0000-0000-0000B2060000}"/>
    <cellStyle name="Normal 2 2 2 2 2 8" xfId="2225" xr:uid="{00000000-0005-0000-0000-0000B3060000}"/>
    <cellStyle name="Normal 2 2 2 2 3" xfId="2226" xr:uid="{00000000-0005-0000-0000-0000B4060000}"/>
    <cellStyle name="Normal 2 2 2 2 3 2" xfId="2227" xr:uid="{00000000-0005-0000-0000-0000B5060000}"/>
    <cellStyle name="Normal 2 2 2 2 3 2 2" xfId="2228" xr:uid="{00000000-0005-0000-0000-0000B6060000}"/>
    <cellStyle name="Normal 2 2 2 2 3 2 2 2" xfId="2229" xr:uid="{00000000-0005-0000-0000-0000B7060000}"/>
    <cellStyle name="Normal 2 2 2 2 3 2 3" xfId="2230" xr:uid="{00000000-0005-0000-0000-0000B8060000}"/>
    <cellStyle name="Normal 2 2 2 2 3 3" xfId="2231" xr:uid="{00000000-0005-0000-0000-0000B9060000}"/>
    <cellStyle name="Normal 2 2 2 2 3 3 2" xfId="2232" xr:uid="{00000000-0005-0000-0000-0000BA060000}"/>
    <cellStyle name="Normal 2 2 2 2 3 4" xfId="2233" xr:uid="{00000000-0005-0000-0000-0000BB060000}"/>
    <cellStyle name="Normal 2 2 2 2 3 4 2" xfId="2234" xr:uid="{00000000-0005-0000-0000-0000BC060000}"/>
    <cellStyle name="Normal 2 2 2 2 3 5" xfId="2235" xr:uid="{00000000-0005-0000-0000-0000BD060000}"/>
    <cellStyle name="Normal 2 2 2 2 3 5 2" xfId="2236" xr:uid="{00000000-0005-0000-0000-0000BE060000}"/>
    <cellStyle name="Normal 2 2 2 2 3 6" xfId="2237" xr:uid="{00000000-0005-0000-0000-0000BF060000}"/>
    <cellStyle name="Normal 2 2 2 2 4" xfId="2238" xr:uid="{00000000-0005-0000-0000-0000C0060000}"/>
    <cellStyle name="Normal 2 2 2 2 4 2" xfId="2239" xr:uid="{00000000-0005-0000-0000-0000C1060000}"/>
    <cellStyle name="Normal 2 2 2 2 4 2 2" xfId="2240" xr:uid="{00000000-0005-0000-0000-0000C2060000}"/>
    <cellStyle name="Normal 2 2 2 2 4 3" xfId="2241" xr:uid="{00000000-0005-0000-0000-0000C3060000}"/>
    <cellStyle name="Normal 2 2 2 2 4 3 2" xfId="2242" xr:uid="{00000000-0005-0000-0000-0000C4060000}"/>
    <cellStyle name="Normal 2 2 2 2 4 4" xfId="2243" xr:uid="{00000000-0005-0000-0000-0000C5060000}"/>
    <cellStyle name="Normal 2 2 2 2 5" xfId="2244" xr:uid="{00000000-0005-0000-0000-0000C6060000}"/>
    <cellStyle name="Normal 2 2 2 2 5 2" xfId="2245" xr:uid="{00000000-0005-0000-0000-0000C7060000}"/>
    <cellStyle name="Normal 2 2 2 2 5 2 2" xfId="2246" xr:uid="{00000000-0005-0000-0000-0000C8060000}"/>
    <cellStyle name="Normal 2 2 2 2 5 3" xfId="2247" xr:uid="{00000000-0005-0000-0000-0000C9060000}"/>
    <cellStyle name="Normal 2 2 2 2 6" xfId="2248" xr:uid="{00000000-0005-0000-0000-0000CA060000}"/>
    <cellStyle name="Normal 2 2 2 2 6 2" xfId="2249" xr:uid="{00000000-0005-0000-0000-0000CB060000}"/>
    <cellStyle name="Normal 2 2 2 2 6 2 2" xfId="2250" xr:uid="{00000000-0005-0000-0000-0000CC060000}"/>
    <cellStyle name="Normal 2 2 2 2 6 3" xfId="2251" xr:uid="{00000000-0005-0000-0000-0000CD060000}"/>
    <cellStyle name="Normal 2 2 2 2 7" xfId="2252" xr:uid="{00000000-0005-0000-0000-0000CE060000}"/>
    <cellStyle name="Normal 2 2 2 2 7 2" xfId="2253" xr:uid="{00000000-0005-0000-0000-0000CF060000}"/>
    <cellStyle name="Normal 2 2 2 2 8" xfId="2254" xr:uid="{00000000-0005-0000-0000-0000D0060000}"/>
    <cellStyle name="Normal 2 2 2 2 8 2" xfId="2255" xr:uid="{00000000-0005-0000-0000-0000D1060000}"/>
    <cellStyle name="Normal 2 2 2 2 9" xfId="2256" xr:uid="{00000000-0005-0000-0000-0000D2060000}"/>
    <cellStyle name="Normal 2 2 2 2 9 2" xfId="2257" xr:uid="{00000000-0005-0000-0000-0000D3060000}"/>
    <cellStyle name="Normal 2 2 2 3" xfId="2258" xr:uid="{00000000-0005-0000-0000-0000D4060000}"/>
    <cellStyle name="Normal 2 2 2 3 2" xfId="2259" xr:uid="{00000000-0005-0000-0000-0000D5060000}"/>
    <cellStyle name="Normal 2 2 2 3 2 2" xfId="2260" xr:uid="{00000000-0005-0000-0000-0000D6060000}"/>
    <cellStyle name="Normal 2 2 2 3 2 2 2" xfId="2261" xr:uid="{00000000-0005-0000-0000-0000D7060000}"/>
    <cellStyle name="Normal 2 2 2 3 2 3" xfId="2262" xr:uid="{00000000-0005-0000-0000-0000D8060000}"/>
    <cellStyle name="Normal 2 2 2 3 3" xfId="2263" xr:uid="{00000000-0005-0000-0000-0000D9060000}"/>
    <cellStyle name="Normal 2 2 2 3 3 2" xfId="2264" xr:uid="{00000000-0005-0000-0000-0000DA060000}"/>
    <cellStyle name="Normal 2 2 2 3 3 2 2" xfId="2265" xr:uid="{00000000-0005-0000-0000-0000DB060000}"/>
    <cellStyle name="Normal 2 2 2 3 3 3" xfId="2266" xr:uid="{00000000-0005-0000-0000-0000DC060000}"/>
    <cellStyle name="Normal 2 2 2 3 4" xfId="2267" xr:uid="{00000000-0005-0000-0000-0000DD060000}"/>
    <cellStyle name="Normal 2 2 2 3 4 2" xfId="2268" xr:uid="{00000000-0005-0000-0000-0000DE060000}"/>
    <cellStyle name="Normal 2 2 2 3 5" xfId="2269" xr:uid="{00000000-0005-0000-0000-0000DF060000}"/>
    <cellStyle name="Normal 2 2 2 3 5 2" xfId="2270" xr:uid="{00000000-0005-0000-0000-0000E0060000}"/>
    <cellStyle name="Normal 2 2 2 3 6" xfId="2271" xr:uid="{00000000-0005-0000-0000-0000E1060000}"/>
    <cellStyle name="Normal 2 2 2 3 6 2" xfId="2272" xr:uid="{00000000-0005-0000-0000-0000E2060000}"/>
    <cellStyle name="Normal 2 2 2 3 7" xfId="2273" xr:uid="{00000000-0005-0000-0000-0000E3060000}"/>
    <cellStyle name="Normal 2 2 2 3 7 2" xfId="2274" xr:uid="{00000000-0005-0000-0000-0000E4060000}"/>
    <cellStyle name="Normal 2 2 2 3 8" xfId="2275" xr:uid="{00000000-0005-0000-0000-0000E5060000}"/>
    <cellStyle name="Normal 2 2 2 4" xfId="2276" xr:uid="{00000000-0005-0000-0000-0000E6060000}"/>
    <cellStyle name="Normal 2 2 2 4 2" xfId="2277" xr:uid="{00000000-0005-0000-0000-0000E7060000}"/>
    <cellStyle name="Normal 2 2 2 4 2 2" xfId="2278" xr:uid="{00000000-0005-0000-0000-0000E8060000}"/>
    <cellStyle name="Normal 2 2 2 4 2 2 2" xfId="2279" xr:uid="{00000000-0005-0000-0000-0000E9060000}"/>
    <cellStyle name="Normal 2 2 2 4 2 3" xfId="2280" xr:uid="{00000000-0005-0000-0000-0000EA060000}"/>
    <cellStyle name="Normal 2 2 2 4 3" xfId="2281" xr:uid="{00000000-0005-0000-0000-0000EB060000}"/>
    <cellStyle name="Normal 2 2 2 4 3 2" xfId="2282" xr:uid="{00000000-0005-0000-0000-0000EC060000}"/>
    <cellStyle name="Normal 2 2 2 4 4" xfId="2283" xr:uid="{00000000-0005-0000-0000-0000ED060000}"/>
    <cellStyle name="Normal 2 2 2 4 4 2" xfId="2284" xr:uid="{00000000-0005-0000-0000-0000EE060000}"/>
    <cellStyle name="Normal 2 2 2 4 5" xfId="2285" xr:uid="{00000000-0005-0000-0000-0000EF060000}"/>
    <cellStyle name="Normal 2 2 2 4 5 2" xfId="2286" xr:uid="{00000000-0005-0000-0000-0000F0060000}"/>
    <cellStyle name="Normal 2 2 2 4 6" xfId="2287" xr:uid="{00000000-0005-0000-0000-0000F1060000}"/>
    <cellStyle name="Normal 2 2 2 5" xfId="2288" xr:uid="{00000000-0005-0000-0000-0000F2060000}"/>
    <cellStyle name="Normal 2 2 2 5 2" xfId="2289" xr:uid="{00000000-0005-0000-0000-0000F3060000}"/>
    <cellStyle name="Normal 2 2 2 5 2 2" xfId="2290" xr:uid="{00000000-0005-0000-0000-0000F4060000}"/>
    <cellStyle name="Normal 2 2 2 5 3" xfId="2291" xr:uid="{00000000-0005-0000-0000-0000F5060000}"/>
    <cellStyle name="Normal 2 2 2 5 3 2" xfId="2292" xr:uid="{00000000-0005-0000-0000-0000F6060000}"/>
    <cellStyle name="Normal 2 2 2 5 4" xfId="2293" xr:uid="{00000000-0005-0000-0000-0000F7060000}"/>
    <cellStyle name="Normal 2 2 2 6" xfId="2294" xr:uid="{00000000-0005-0000-0000-0000F8060000}"/>
    <cellStyle name="Normal 2 2 2 6 2" xfId="2295" xr:uid="{00000000-0005-0000-0000-0000F9060000}"/>
    <cellStyle name="Normal 2 2 2 6 2 2" xfId="2296" xr:uid="{00000000-0005-0000-0000-0000FA060000}"/>
    <cellStyle name="Normal 2 2 2 6 3" xfId="2297" xr:uid="{00000000-0005-0000-0000-0000FB060000}"/>
    <cellStyle name="Normal 2 2 2 7" xfId="2298" xr:uid="{00000000-0005-0000-0000-0000FC060000}"/>
    <cellStyle name="Normal 2 2 2 7 2" xfId="2299" xr:uid="{00000000-0005-0000-0000-0000FD060000}"/>
    <cellStyle name="Normal 2 2 2 7 2 2" xfId="2300" xr:uid="{00000000-0005-0000-0000-0000FE060000}"/>
    <cellStyle name="Normal 2 2 2 7 3" xfId="2301" xr:uid="{00000000-0005-0000-0000-0000FF060000}"/>
    <cellStyle name="Normal 2 2 2 8" xfId="2302" xr:uid="{00000000-0005-0000-0000-000000070000}"/>
    <cellStyle name="Normal 2 2 2 8 2" xfId="2303" xr:uid="{00000000-0005-0000-0000-000001070000}"/>
    <cellStyle name="Normal 2 2 2 9" xfId="2304" xr:uid="{00000000-0005-0000-0000-000002070000}"/>
    <cellStyle name="Normal 2 2 2 9 2" xfId="2305" xr:uid="{00000000-0005-0000-0000-000003070000}"/>
    <cellStyle name="Normal 2 2 3" xfId="2306" xr:uid="{00000000-0005-0000-0000-000004070000}"/>
    <cellStyle name="Normal 2 2 3 10" xfId="2307" xr:uid="{00000000-0005-0000-0000-000005070000}"/>
    <cellStyle name="Normal 2 2 3 10 2" xfId="2308" xr:uid="{00000000-0005-0000-0000-000006070000}"/>
    <cellStyle name="Normal 2 2 3 11" xfId="2309" xr:uid="{00000000-0005-0000-0000-000007070000}"/>
    <cellStyle name="Normal 2 2 3 2" xfId="2310" xr:uid="{00000000-0005-0000-0000-000008070000}"/>
    <cellStyle name="Normal 2 2 3 2 2" xfId="2311" xr:uid="{00000000-0005-0000-0000-000009070000}"/>
    <cellStyle name="Normal 2 2 3 2 2 2" xfId="2312" xr:uid="{00000000-0005-0000-0000-00000A070000}"/>
    <cellStyle name="Normal 2 2 3 2 2 2 2" xfId="2313" xr:uid="{00000000-0005-0000-0000-00000B070000}"/>
    <cellStyle name="Normal 2 2 3 2 2 3" xfId="2314" xr:uid="{00000000-0005-0000-0000-00000C070000}"/>
    <cellStyle name="Normal 2 2 3 2 3" xfId="2315" xr:uid="{00000000-0005-0000-0000-00000D070000}"/>
    <cellStyle name="Normal 2 2 3 2 3 2" xfId="2316" xr:uid="{00000000-0005-0000-0000-00000E070000}"/>
    <cellStyle name="Normal 2 2 3 2 3 2 2" xfId="2317" xr:uid="{00000000-0005-0000-0000-00000F070000}"/>
    <cellStyle name="Normal 2 2 3 2 3 3" xfId="2318" xr:uid="{00000000-0005-0000-0000-000010070000}"/>
    <cellStyle name="Normal 2 2 3 2 4" xfId="2319" xr:uid="{00000000-0005-0000-0000-000011070000}"/>
    <cellStyle name="Normal 2 2 3 2 4 2" xfId="2320" xr:uid="{00000000-0005-0000-0000-000012070000}"/>
    <cellStyle name="Normal 2 2 3 2 5" xfId="2321" xr:uid="{00000000-0005-0000-0000-000013070000}"/>
    <cellStyle name="Normal 2 2 3 2 5 2" xfId="2322" xr:uid="{00000000-0005-0000-0000-000014070000}"/>
    <cellStyle name="Normal 2 2 3 2 6" xfId="2323" xr:uid="{00000000-0005-0000-0000-000015070000}"/>
    <cellStyle name="Normal 2 2 3 2 6 2" xfId="2324" xr:uid="{00000000-0005-0000-0000-000016070000}"/>
    <cellStyle name="Normal 2 2 3 2 7" xfId="2325" xr:uid="{00000000-0005-0000-0000-000017070000}"/>
    <cellStyle name="Normal 2 2 3 2 7 2" xfId="2326" xr:uid="{00000000-0005-0000-0000-000018070000}"/>
    <cellStyle name="Normal 2 2 3 2 8" xfId="2327" xr:uid="{00000000-0005-0000-0000-000019070000}"/>
    <cellStyle name="Normal 2 2 3 3" xfId="2328" xr:uid="{00000000-0005-0000-0000-00001A070000}"/>
    <cellStyle name="Normal 2 2 3 3 2" xfId="2329" xr:uid="{00000000-0005-0000-0000-00001B070000}"/>
    <cellStyle name="Normal 2 2 3 3 2 2" xfId="2330" xr:uid="{00000000-0005-0000-0000-00001C070000}"/>
    <cellStyle name="Normal 2 2 3 3 2 2 2" xfId="2331" xr:uid="{00000000-0005-0000-0000-00001D070000}"/>
    <cellStyle name="Normal 2 2 3 3 2 3" xfId="2332" xr:uid="{00000000-0005-0000-0000-00001E070000}"/>
    <cellStyle name="Normal 2 2 3 3 3" xfId="2333" xr:uid="{00000000-0005-0000-0000-00001F070000}"/>
    <cellStyle name="Normal 2 2 3 3 3 2" xfId="2334" xr:uid="{00000000-0005-0000-0000-000020070000}"/>
    <cellStyle name="Normal 2 2 3 3 4" xfId="2335" xr:uid="{00000000-0005-0000-0000-000021070000}"/>
    <cellStyle name="Normal 2 2 3 3 4 2" xfId="2336" xr:uid="{00000000-0005-0000-0000-000022070000}"/>
    <cellStyle name="Normal 2 2 3 3 5" xfId="2337" xr:uid="{00000000-0005-0000-0000-000023070000}"/>
    <cellStyle name="Normal 2 2 3 3 5 2" xfId="2338" xr:uid="{00000000-0005-0000-0000-000024070000}"/>
    <cellStyle name="Normal 2 2 3 3 6" xfId="2339" xr:uid="{00000000-0005-0000-0000-000025070000}"/>
    <cellStyle name="Normal 2 2 3 4" xfId="2340" xr:uid="{00000000-0005-0000-0000-000026070000}"/>
    <cellStyle name="Normal 2 2 3 4 2" xfId="2341" xr:uid="{00000000-0005-0000-0000-000027070000}"/>
    <cellStyle name="Normal 2 2 3 4 2 2" xfId="2342" xr:uid="{00000000-0005-0000-0000-000028070000}"/>
    <cellStyle name="Normal 2 2 3 4 3" xfId="2343" xr:uid="{00000000-0005-0000-0000-000029070000}"/>
    <cellStyle name="Normal 2 2 3 4 3 2" xfId="2344" xr:uid="{00000000-0005-0000-0000-00002A070000}"/>
    <cellStyle name="Normal 2 2 3 4 4" xfId="2345" xr:uid="{00000000-0005-0000-0000-00002B070000}"/>
    <cellStyle name="Normal 2 2 3 5" xfId="2346" xr:uid="{00000000-0005-0000-0000-00002C070000}"/>
    <cellStyle name="Normal 2 2 3 5 2" xfId="2347" xr:uid="{00000000-0005-0000-0000-00002D070000}"/>
    <cellStyle name="Normal 2 2 3 5 2 2" xfId="2348" xr:uid="{00000000-0005-0000-0000-00002E070000}"/>
    <cellStyle name="Normal 2 2 3 5 3" xfId="2349" xr:uid="{00000000-0005-0000-0000-00002F070000}"/>
    <cellStyle name="Normal 2 2 3 6" xfId="2350" xr:uid="{00000000-0005-0000-0000-000030070000}"/>
    <cellStyle name="Normal 2 2 3 6 2" xfId="2351" xr:uid="{00000000-0005-0000-0000-000031070000}"/>
    <cellStyle name="Normal 2 2 3 6 2 2" xfId="2352" xr:uid="{00000000-0005-0000-0000-000032070000}"/>
    <cellStyle name="Normal 2 2 3 6 3" xfId="2353" xr:uid="{00000000-0005-0000-0000-000033070000}"/>
    <cellStyle name="Normal 2 2 3 7" xfId="2354" xr:uid="{00000000-0005-0000-0000-000034070000}"/>
    <cellStyle name="Normal 2 2 3 7 2" xfId="2355" xr:uid="{00000000-0005-0000-0000-000035070000}"/>
    <cellStyle name="Normal 2 2 3 8" xfId="2356" xr:uid="{00000000-0005-0000-0000-000036070000}"/>
    <cellStyle name="Normal 2 2 3 8 2" xfId="2357" xr:uid="{00000000-0005-0000-0000-000037070000}"/>
    <cellStyle name="Normal 2 2 3 9" xfId="2358" xr:uid="{00000000-0005-0000-0000-000038070000}"/>
    <cellStyle name="Normal 2 2 3 9 2" xfId="2359" xr:uid="{00000000-0005-0000-0000-000039070000}"/>
    <cellStyle name="Normal 2 2 4" xfId="2360" xr:uid="{00000000-0005-0000-0000-00003A070000}"/>
    <cellStyle name="Normal 2 2 4 2" xfId="2361" xr:uid="{00000000-0005-0000-0000-00003B070000}"/>
    <cellStyle name="Normal 2 2 4 2 2" xfId="2362" xr:uid="{00000000-0005-0000-0000-00003C070000}"/>
    <cellStyle name="Normal 2 2 4 2 2 2" xfId="2363" xr:uid="{00000000-0005-0000-0000-00003D070000}"/>
    <cellStyle name="Normal 2 2 4 2 2 2 2" xfId="2364" xr:uid="{00000000-0005-0000-0000-00003E070000}"/>
    <cellStyle name="Normal 2 2 4 2 2 3" xfId="2365" xr:uid="{00000000-0005-0000-0000-00003F070000}"/>
    <cellStyle name="Normal 2 2 4 2 3" xfId="2366" xr:uid="{00000000-0005-0000-0000-000040070000}"/>
    <cellStyle name="Normal 2 2 4 2 3 2" xfId="2367" xr:uid="{00000000-0005-0000-0000-000041070000}"/>
    <cellStyle name="Normal 2 2 4 2 4" xfId="2368" xr:uid="{00000000-0005-0000-0000-000042070000}"/>
    <cellStyle name="Normal 2 2 4 2 4 2" xfId="2369" xr:uid="{00000000-0005-0000-0000-000043070000}"/>
    <cellStyle name="Normal 2 2 4 2 5" xfId="2370" xr:uid="{00000000-0005-0000-0000-000044070000}"/>
    <cellStyle name="Normal 2 2 4 3" xfId="2371" xr:uid="{00000000-0005-0000-0000-000045070000}"/>
    <cellStyle name="Normal 2 2 4 3 2" xfId="2372" xr:uid="{00000000-0005-0000-0000-000046070000}"/>
    <cellStyle name="Normal 2 2 4 3 2 2" xfId="2373" xr:uid="{00000000-0005-0000-0000-000047070000}"/>
    <cellStyle name="Normal 2 2 4 3 3" xfId="2374" xr:uid="{00000000-0005-0000-0000-000048070000}"/>
    <cellStyle name="Normal 2 2 4 4" xfId="2375" xr:uid="{00000000-0005-0000-0000-000049070000}"/>
    <cellStyle name="Normal 2 2 4 4 2" xfId="2376" xr:uid="{00000000-0005-0000-0000-00004A070000}"/>
    <cellStyle name="Normal 2 2 4 4 2 2" xfId="2377" xr:uid="{00000000-0005-0000-0000-00004B070000}"/>
    <cellStyle name="Normal 2 2 4 4 3" xfId="2378" xr:uid="{00000000-0005-0000-0000-00004C070000}"/>
    <cellStyle name="Normal 2 2 4 5" xfId="2379" xr:uid="{00000000-0005-0000-0000-00004D070000}"/>
    <cellStyle name="Normal 2 2 4 5 2" xfId="2380" xr:uid="{00000000-0005-0000-0000-00004E070000}"/>
    <cellStyle name="Normal 2 2 4 6" xfId="2381" xr:uid="{00000000-0005-0000-0000-00004F070000}"/>
    <cellStyle name="Normal 2 2 4 6 2" xfId="2382" xr:uid="{00000000-0005-0000-0000-000050070000}"/>
    <cellStyle name="Normal 2 2 4 7" xfId="2383" xr:uid="{00000000-0005-0000-0000-000051070000}"/>
    <cellStyle name="Normal 2 2 4 7 2" xfId="2384" xr:uid="{00000000-0005-0000-0000-000052070000}"/>
    <cellStyle name="Normal 2 2 4 8" xfId="2385" xr:uid="{00000000-0005-0000-0000-000053070000}"/>
    <cellStyle name="Normal 2 2 4 8 2" xfId="2386" xr:uid="{00000000-0005-0000-0000-000054070000}"/>
    <cellStyle name="Normal 2 2 4 9" xfId="2387" xr:uid="{00000000-0005-0000-0000-000055070000}"/>
    <cellStyle name="Normal 2 2 5" xfId="2388" xr:uid="{00000000-0005-0000-0000-000056070000}"/>
    <cellStyle name="Normal 2 2 5 2" xfId="2389" xr:uid="{00000000-0005-0000-0000-000057070000}"/>
    <cellStyle name="Normal 2 2 5 2 2" xfId="2390" xr:uid="{00000000-0005-0000-0000-000058070000}"/>
    <cellStyle name="Normal 2 2 5 2 2 2" xfId="2391" xr:uid="{00000000-0005-0000-0000-000059070000}"/>
    <cellStyle name="Normal 2 2 5 2 3" xfId="2392" xr:uid="{00000000-0005-0000-0000-00005A070000}"/>
    <cellStyle name="Normal 2 2 5 3" xfId="2393" xr:uid="{00000000-0005-0000-0000-00005B070000}"/>
    <cellStyle name="Normal 2 2 5 3 2" xfId="2394" xr:uid="{00000000-0005-0000-0000-00005C070000}"/>
    <cellStyle name="Normal 2 2 5 3 2 2" xfId="2395" xr:uid="{00000000-0005-0000-0000-00005D070000}"/>
    <cellStyle name="Normal 2 2 5 3 3" xfId="2396" xr:uid="{00000000-0005-0000-0000-00005E070000}"/>
    <cellStyle name="Normal 2 2 5 4" xfId="2397" xr:uid="{00000000-0005-0000-0000-00005F070000}"/>
    <cellStyle name="Normal 2 2 5 4 2" xfId="2398" xr:uid="{00000000-0005-0000-0000-000060070000}"/>
    <cellStyle name="Normal 2 2 5 5" xfId="2399" xr:uid="{00000000-0005-0000-0000-000061070000}"/>
    <cellStyle name="Normal 2 2 5 5 2" xfId="2400" xr:uid="{00000000-0005-0000-0000-000062070000}"/>
    <cellStyle name="Normal 2 2 5 6" xfId="2401" xr:uid="{00000000-0005-0000-0000-000063070000}"/>
    <cellStyle name="Normal 2 2 5 6 2" xfId="2402" xr:uid="{00000000-0005-0000-0000-000064070000}"/>
    <cellStyle name="Normal 2 2 5 7" xfId="2403" xr:uid="{00000000-0005-0000-0000-000065070000}"/>
    <cellStyle name="Normal 2 2 5 7 2" xfId="2404" xr:uid="{00000000-0005-0000-0000-000066070000}"/>
    <cellStyle name="Normal 2 2 5 8" xfId="2405" xr:uid="{00000000-0005-0000-0000-000067070000}"/>
    <cellStyle name="Normal 2 2 6" xfId="2406" xr:uid="{00000000-0005-0000-0000-000068070000}"/>
    <cellStyle name="Normal 2 2 6 2" xfId="2407" xr:uid="{00000000-0005-0000-0000-000069070000}"/>
    <cellStyle name="Normal 2 2 6 2 2" xfId="2408" xr:uid="{00000000-0005-0000-0000-00006A070000}"/>
    <cellStyle name="Normal 2 2 7" xfId="2409" xr:uid="{00000000-0005-0000-0000-00006B070000}"/>
    <cellStyle name="Normal 2 2 7 2" xfId="2410" xr:uid="{00000000-0005-0000-0000-00006C070000}"/>
    <cellStyle name="Normal 2 2 7 2 2" xfId="2411" xr:uid="{00000000-0005-0000-0000-00006D070000}"/>
    <cellStyle name="Normal 2 2 7 3" xfId="2412" xr:uid="{00000000-0005-0000-0000-00006E070000}"/>
    <cellStyle name="Normal 2 2 8" xfId="2413" xr:uid="{00000000-0005-0000-0000-00006F070000}"/>
    <cellStyle name="Normal 2 2 8 2" xfId="2414" xr:uid="{00000000-0005-0000-0000-000070070000}"/>
    <cellStyle name="Normal 2 2 8 2 2" xfId="2415" xr:uid="{00000000-0005-0000-0000-000071070000}"/>
    <cellStyle name="Normal 2 2 8 3" xfId="2416" xr:uid="{00000000-0005-0000-0000-000072070000}"/>
    <cellStyle name="Normal 2 2 9" xfId="2417" xr:uid="{00000000-0005-0000-0000-000073070000}"/>
    <cellStyle name="Normal 2 2 9 2" xfId="2418" xr:uid="{00000000-0005-0000-0000-000074070000}"/>
    <cellStyle name="Normal 2 3" xfId="1" xr:uid="{00000000-0005-0000-0000-000075070000}"/>
    <cellStyle name="Normal 2 3 10" xfId="1586" xr:uid="{00000000-0005-0000-0000-000076070000}"/>
    <cellStyle name="Normal 2 3 10 2" xfId="1587" xr:uid="{00000000-0005-0000-0000-000077070000}"/>
    <cellStyle name="Normal 2 3 11" xfId="1588" xr:uid="{00000000-0005-0000-0000-000078070000}"/>
    <cellStyle name="Normal 2 3 12" xfId="2419" xr:uid="{00000000-0005-0000-0000-000079070000}"/>
    <cellStyle name="Normal 2 3 2" xfId="1589" xr:uid="{00000000-0005-0000-0000-00007A070000}"/>
    <cellStyle name="Normal 2 3 2 2" xfId="1590" xr:uid="{00000000-0005-0000-0000-00007B070000}"/>
    <cellStyle name="Normal 2 3 2 2 10" xfId="2421" xr:uid="{00000000-0005-0000-0000-00007C070000}"/>
    <cellStyle name="Normal 2 3 2 2 10 2" xfId="2422" xr:uid="{00000000-0005-0000-0000-00007D070000}"/>
    <cellStyle name="Normal 2 3 2 2 11" xfId="2423" xr:uid="{00000000-0005-0000-0000-00007E070000}"/>
    <cellStyle name="Normal 2 3 2 2 12" xfId="2420" xr:uid="{00000000-0005-0000-0000-00007F070000}"/>
    <cellStyle name="Normal 2 3 2 2 2" xfId="2424" xr:uid="{00000000-0005-0000-0000-000080070000}"/>
    <cellStyle name="Normal 2 3 2 2 2 2" xfId="2425" xr:uid="{00000000-0005-0000-0000-000081070000}"/>
    <cellStyle name="Normal 2 3 2 2 2 2 2" xfId="2426" xr:uid="{00000000-0005-0000-0000-000082070000}"/>
    <cellStyle name="Normal 2 3 2 2 2 2 2 2" xfId="2427" xr:uid="{00000000-0005-0000-0000-000083070000}"/>
    <cellStyle name="Normal 2 3 2 2 2 2 3" xfId="2428" xr:uid="{00000000-0005-0000-0000-000084070000}"/>
    <cellStyle name="Normal 2 3 2 2 2 3" xfId="2429" xr:uid="{00000000-0005-0000-0000-000085070000}"/>
    <cellStyle name="Normal 2 3 2 2 2 3 2" xfId="2430" xr:uid="{00000000-0005-0000-0000-000086070000}"/>
    <cellStyle name="Normal 2 3 2 2 2 3 2 2" xfId="2431" xr:uid="{00000000-0005-0000-0000-000087070000}"/>
    <cellStyle name="Normal 2 3 2 2 2 3 3" xfId="2432" xr:uid="{00000000-0005-0000-0000-000088070000}"/>
    <cellStyle name="Normal 2 3 2 2 2 4" xfId="2433" xr:uid="{00000000-0005-0000-0000-000089070000}"/>
    <cellStyle name="Normal 2 3 2 2 2 4 2" xfId="2434" xr:uid="{00000000-0005-0000-0000-00008A070000}"/>
    <cellStyle name="Normal 2 3 2 2 2 5" xfId="2435" xr:uid="{00000000-0005-0000-0000-00008B070000}"/>
    <cellStyle name="Normal 2 3 2 2 2 5 2" xfId="2436" xr:uid="{00000000-0005-0000-0000-00008C070000}"/>
    <cellStyle name="Normal 2 3 2 2 2 6" xfId="2437" xr:uid="{00000000-0005-0000-0000-00008D070000}"/>
    <cellStyle name="Normal 2 3 2 2 2 6 2" xfId="2438" xr:uid="{00000000-0005-0000-0000-00008E070000}"/>
    <cellStyle name="Normal 2 3 2 2 2 7" xfId="2439" xr:uid="{00000000-0005-0000-0000-00008F070000}"/>
    <cellStyle name="Normal 2 3 2 2 2 7 2" xfId="2440" xr:uid="{00000000-0005-0000-0000-000090070000}"/>
    <cellStyle name="Normal 2 3 2 2 2 8" xfId="2441" xr:uid="{00000000-0005-0000-0000-000091070000}"/>
    <cellStyle name="Normal 2 3 2 2 3" xfId="2442" xr:uid="{00000000-0005-0000-0000-000092070000}"/>
    <cellStyle name="Normal 2 3 2 2 3 2" xfId="2443" xr:uid="{00000000-0005-0000-0000-000093070000}"/>
    <cellStyle name="Normal 2 3 2 2 3 2 2" xfId="2444" xr:uid="{00000000-0005-0000-0000-000094070000}"/>
    <cellStyle name="Normal 2 3 2 2 3 2 2 2" xfId="2445" xr:uid="{00000000-0005-0000-0000-000095070000}"/>
    <cellStyle name="Normal 2 3 2 2 3 2 3" xfId="2446" xr:uid="{00000000-0005-0000-0000-000096070000}"/>
    <cellStyle name="Normal 2 3 2 2 3 3" xfId="2447" xr:uid="{00000000-0005-0000-0000-000097070000}"/>
    <cellStyle name="Normal 2 3 2 2 3 3 2" xfId="2448" xr:uid="{00000000-0005-0000-0000-000098070000}"/>
    <cellStyle name="Normal 2 3 2 2 3 4" xfId="2449" xr:uid="{00000000-0005-0000-0000-000099070000}"/>
    <cellStyle name="Normal 2 3 2 2 3 4 2" xfId="2450" xr:uid="{00000000-0005-0000-0000-00009A070000}"/>
    <cellStyle name="Normal 2 3 2 2 3 5" xfId="2451" xr:uid="{00000000-0005-0000-0000-00009B070000}"/>
    <cellStyle name="Normal 2 3 2 2 3 5 2" xfId="2452" xr:uid="{00000000-0005-0000-0000-00009C070000}"/>
    <cellStyle name="Normal 2 3 2 2 3 6" xfId="2453" xr:uid="{00000000-0005-0000-0000-00009D070000}"/>
    <cellStyle name="Normal 2 3 2 2 4" xfId="2454" xr:uid="{00000000-0005-0000-0000-00009E070000}"/>
    <cellStyle name="Normal 2 3 2 2 4 2" xfId="2455" xr:uid="{00000000-0005-0000-0000-00009F070000}"/>
    <cellStyle name="Normal 2 3 2 2 4 2 2" xfId="2456" xr:uid="{00000000-0005-0000-0000-0000A0070000}"/>
    <cellStyle name="Normal 2 3 2 2 4 3" xfId="2457" xr:uid="{00000000-0005-0000-0000-0000A1070000}"/>
    <cellStyle name="Normal 2 3 2 2 4 3 2" xfId="2458" xr:uid="{00000000-0005-0000-0000-0000A2070000}"/>
    <cellStyle name="Normal 2 3 2 2 4 4" xfId="2459" xr:uid="{00000000-0005-0000-0000-0000A3070000}"/>
    <cellStyle name="Normal 2 3 2 2 5" xfId="2460" xr:uid="{00000000-0005-0000-0000-0000A4070000}"/>
    <cellStyle name="Normal 2 3 2 2 5 2" xfId="2461" xr:uid="{00000000-0005-0000-0000-0000A5070000}"/>
    <cellStyle name="Normal 2 3 2 2 5 2 2" xfId="2462" xr:uid="{00000000-0005-0000-0000-0000A6070000}"/>
    <cellStyle name="Normal 2 3 2 2 5 3" xfId="2463" xr:uid="{00000000-0005-0000-0000-0000A7070000}"/>
    <cellStyle name="Normal 2 3 2 2 6" xfId="2464" xr:uid="{00000000-0005-0000-0000-0000A8070000}"/>
    <cellStyle name="Normal 2 3 2 2 6 2" xfId="2465" xr:uid="{00000000-0005-0000-0000-0000A9070000}"/>
    <cellStyle name="Normal 2 3 2 2 6 2 2" xfId="2466" xr:uid="{00000000-0005-0000-0000-0000AA070000}"/>
    <cellStyle name="Normal 2 3 2 2 6 3" xfId="2467" xr:uid="{00000000-0005-0000-0000-0000AB070000}"/>
    <cellStyle name="Normal 2 3 2 2 7" xfId="2468" xr:uid="{00000000-0005-0000-0000-0000AC070000}"/>
    <cellStyle name="Normal 2 3 2 2 7 2" xfId="2469" xr:uid="{00000000-0005-0000-0000-0000AD070000}"/>
    <cellStyle name="Normal 2 3 2 2 8" xfId="2470" xr:uid="{00000000-0005-0000-0000-0000AE070000}"/>
    <cellStyle name="Normal 2 3 2 2 8 2" xfId="2471" xr:uid="{00000000-0005-0000-0000-0000AF070000}"/>
    <cellStyle name="Normal 2 3 2 2 9" xfId="2472" xr:uid="{00000000-0005-0000-0000-0000B0070000}"/>
    <cellStyle name="Normal 2 3 2 2 9 2" xfId="2473" xr:uid="{00000000-0005-0000-0000-0000B1070000}"/>
    <cellStyle name="Normal 2 3 2 3" xfId="2474" xr:uid="{00000000-0005-0000-0000-0000B2070000}"/>
    <cellStyle name="Normal 2 3 2 3 2" xfId="2475" xr:uid="{00000000-0005-0000-0000-0000B3070000}"/>
    <cellStyle name="Normal 2 3 2 3 2 2" xfId="2476" xr:uid="{00000000-0005-0000-0000-0000B4070000}"/>
    <cellStyle name="Normal 2 3 2 3 2 2 2" xfId="2477" xr:uid="{00000000-0005-0000-0000-0000B5070000}"/>
    <cellStyle name="Normal 2 3 2 3 2 2 2 2" xfId="2478" xr:uid="{00000000-0005-0000-0000-0000B6070000}"/>
    <cellStyle name="Normal 2 3 2 3 2 2 3" xfId="2479" xr:uid="{00000000-0005-0000-0000-0000B7070000}"/>
    <cellStyle name="Normal 2 3 2 3 2 3" xfId="2480" xr:uid="{00000000-0005-0000-0000-0000B8070000}"/>
    <cellStyle name="Normal 2 3 2 3 2 3 2" xfId="2481" xr:uid="{00000000-0005-0000-0000-0000B9070000}"/>
    <cellStyle name="Normal 2 3 2 3 2 4" xfId="2482" xr:uid="{00000000-0005-0000-0000-0000BA070000}"/>
    <cellStyle name="Normal 2 3 2 3 2 4 2" xfId="2483" xr:uid="{00000000-0005-0000-0000-0000BB070000}"/>
    <cellStyle name="Normal 2 3 2 3 2 5" xfId="2484" xr:uid="{00000000-0005-0000-0000-0000BC070000}"/>
    <cellStyle name="Normal 2 3 2 3 3" xfId="2485" xr:uid="{00000000-0005-0000-0000-0000BD070000}"/>
    <cellStyle name="Normal 2 3 2 3 3 2" xfId="2486" xr:uid="{00000000-0005-0000-0000-0000BE070000}"/>
    <cellStyle name="Normal 2 3 2 3 3 2 2" xfId="2487" xr:uid="{00000000-0005-0000-0000-0000BF070000}"/>
    <cellStyle name="Normal 2 3 2 3 3 3" xfId="2488" xr:uid="{00000000-0005-0000-0000-0000C0070000}"/>
    <cellStyle name="Normal 2 3 2 3 4" xfId="2489" xr:uid="{00000000-0005-0000-0000-0000C1070000}"/>
    <cellStyle name="Normal 2 3 2 3 4 2" xfId="2490" xr:uid="{00000000-0005-0000-0000-0000C2070000}"/>
    <cellStyle name="Normal 2 3 2 3 4 2 2" xfId="2491" xr:uid="{00000000-0005-0000-0000-0000C3070000}"/>
    <cellStyle name="Normal 2 3 2 3 4 3" xfId="2492" xr:uid="{00000000-0005-0000-0000-0000C4070000}"/>
    <cellStyle name="Normal 2 3 2 3 5" xfId="2493" xr:uid="{00000000-0005-0000-0000-0000C5070000}"/>
    <cellStyle name="Normal 2 3 2 3 5 2" xfId="2494" xr:uid="{00000000-0005-0000-0000-0000C6070000}"/>
    <cellStyle name="Normal 2 3 2 3 6" xfId="2495" xr:uid="{00000000-0005-0000-0000-0000C7070000}"/>
    <cellStyle name="Normal 2 3 2 3 6 2" xfId="2496" xr:uid="{00000000-0005-0000-0000-0000C8070000}"/>
    <cellStyle name="Normal 2 3 2 3 7" xfId="2497" xr:uid="{00000000-0005-0000-0000-0000C9070000}"/>
    <cellStyle name="Normal 2 3 2 3 7 2" xfId="2498" xr:uid="{00000000-0005-0000-0000-0000CA070000}"/>
    <cellStyle name="Normal 2 3 2 3 8" xfId="2499" xr:uid="{00000000-0005-0000-0000-0000CB070000}"/>
    <cellStyle name="Normal 2 3 2 3 8 2" xfId="2500" xr:uid="{00000000-0005-0000-0000-0000CC070000}"/>
    <cellStyle name="Normal 2 3 2 3 9" xfId="2501" xr:uid="{00000000-0005-0000-0000-0000CD070000}"/>
    <cellStyle name="Normal 2 3 2 4" xfId="2502" xr:uid="{00000000-0005-0000-0000-0000CE070000}"/>
    <cellStyle name="Normal 2 3 2 4 2" xfId="2503" xr:uid="{00000000-0005-0000-0000-0000CF070000}"/>
    <cellStyle name="Normal 2 3 2 4 2 2" xfId="2504" xr:uid="{00000000-0005-0000-0000-0000D0070000}"/>
    <cellStyle name="Normal 2 3 2 4 3" xfId="2505" xr:uid="{00000000-0005-0000-0000-0000D1070000}"/>
    <cellStyle name="Normal 2 3 2 4 3 2" xfId="2506" xr:uid="{00000000-0005-0000-0000-0000D2070000}"/>
    <cellStyle name="Normal 2 3 2 4 4" xfId="2507" xr:uid="{00000000-0005-0000-0000-0000D3070000}"/>
    <cellStyle name="Normal 2 3 2 5" xfId="2508" xr:uid="{00000000-0005-0000-0000-0000D4070000}"/>
    <cellStyle name="Normal 2 3 2 5 2" xfId="2509" xr:uid="{00000000-0005-0000-0000-0000D5070000}"/>
    <cellStyle name="Normal 2 3 2 5 2 2" xfId="2510" xr:uid="{00000000-0005-0000-0000-0000D6070000}"/>
    <cellStyle name="Normal 2 3 2 5 3" xfId="2511" xr:uid="{00000000-0005-0000-0000-0000D7070000}"/>
    <cellStyle name="Normal 2 3 2 5 3 2" xfId="2512" xr:uid="{00000000-0005-0000-0000-0000D8070000}"/>
    <cellStyle name="Normal 2 3 2 5 4" xfId="2513" xr:uid="{00000000-0005-0000-0000-0000D9070000}"/>
    <cellStyle name="Normal 2 3 2 6" xfId="2514" xr:uid="{00000000-0005-0000-0000-0000DA070000}"/>
    <cellStyle name="Normal 2 3 2 6 2" xfId="2515" xr:uid="{00000000-0005-0000-0000-0000DB070000}"/>
    <cellStyle name="Normal 2 3 3" xfId="1591" xr:uid="{00000000-0005-0000-0000-0000DC070000}"/>
    <cellStyle name="Normal 2 3 3 10" xfId="2517" xr:uid="{00000000-0005-0000-0000-0000DD070000}"/>
    <cellStyle name="Normal 2 3 3 10 2" xfId="2518" xr:uid="{00000000-0005-0000-0000-0000DE070000}"/>
    <cellStyle name="Normal 2 3 3 11" xfId="2519" xr:uid="{00000000-0005-0000-0000-0000DF070000}"/>
    <cellStyle name="Normal 2 3 3 12" xfId="2516" xr:uid="{00000000-0005-0000-0000-0000E0070000}"/>
    <cellStyle name="Normal 2 3 3 2" xfId="1592" xr:uid="{00000000-0005-0000-0000-0000E1070000}"/>
    <cellStyle name="Normal 2 3 3 2 2" xfId="2521" xr:uid="{00000000-0005-0000-0000-0000E2070000}"/>
    <cellStyle name="Normal 2 3 3 2 2 2" xfId="2522" xr:uid="{00000000-0005-0000-0000-0000E3070000}"/>
    <cellStyle name="Normal 2 3 3 2 2 2 2" xfId="2523" xr:uid="{00000000-0005-0000-0000-0000E4070000}"/>
    <cellStyle name="Normal 2 3 3 2 2 3" xfId="2524" xr:uid="{00000000-0005-0000-0000-0000E5070000}"/>
    <cellStyle name="Normal 2 3 3 2 3" xfId="2525" xr:uid="{00000000-0005-0000-0000-0000E6070000}"/>
    <cellStyle name="Normal 2 3 3 2 3 2" xfId="2526" xr:uid="{00000000-0005-0000-0000-0000E7070000}"/>
    <cellStyle name="Normal 2 3 3 2 3 2 2" xfId="2527" xr:uid="{00000000-0005-0000-0000-0000E8070000}"/>
    <cellStyle name="Normal 2 3 3 2 3 3" xfId="2528" xr:uid="{00000000-0005-0000-0000-0000E9070000}"/>
    <cellStyle name="Normal 2 3 3 2 4" xfId="2529" xr:uid="{00000000-0005-0000-0000-0000EA070000}"/>
    <cellStyle name="Normal 2 3 3 2 4 2" xfId="2530" xr:uid="{00000000-0005-0000-0000-0000EB070000}"/>
    <cellStyle name="Normal 2 3 3 2 5" xfId="2531" xr:uid="{00000000-0005-0000-0000-0000EC070000}"/>
    <cellStyle name="Normal 2 3 3 2 5 2" xfId="2532" xr:uid="{00000000-0005-0000-0000-0000ED070000}"/>
    <cellStyle name="Normal 2 3 3 2 6" xfId="2533" xr:uid="{00000000-0005-0000-0000-0000EE070000}"/>
    <cellStyle name="Normal 2 3 3 2 6 2" xfId="2534" xr:uid="{00000000-0005-0000-0000-0000EF070000}"/>
    <cellStyle name="Normal 2 3 3 2 7" xfId="2535" xr:uid="{00000000-0005-0000-0000-0000F0070000}"/>
    <cellStyle name="Normal 2 3 3 2 7 2" xfId="2536" xr:uid="{00000000-0005-0000-0000-0000F1070000}"/>
    <cellStyle name="Normal 2 3 3 2 8" xfId="2537" xr:uid="{00000000-0005-0000-0000-0000F2070000}"/>
    <cellStyle name="Normal 2 3 3 2 9" xfId="2520" xr:uid="{00000000-0005-0000-0000-0000F3070000}"/>
    <cellStyle name="Normal 2 3 3 3" xfId="2538" xr:uid="{00000000-0005-0000-0000-0000F4070000}"/>
    <cellStyle name="Normal 2 3 3 3 2" xfId="2539" xr:uid="{00000000-0005-0000-0000-0000F5070000}"/>
    <cellStyle name="Normal 2 3 3 3 2 2" xfId="2540" xr:uid="{00000000-0005-0000-0000-0000F6070000}"/>
    <cellStyle name="Normal 2 3 3 3 2 2 2" xfId="2541" xr:uid="{00000000-0005-0000-0000-0000F7070000}"/>
    <cellStyle name="Normal 2 3 3 3 2 3" xfId="2542" xr:uid="{00000000-0005-0000-0000-0000F8070000}"/>
    <cellStyle name="Normal 2 3 3 3 3" xfId="2543" xr:uid="{00000000-0005-0000-0000-0000F9070000}"/>
    <cellStyle name="Normal 2 3 3 3 3 2" xfId="2544" xr:uid="{00000000-0005-0000-0000-0000FA070000}"/>
    <cellStyle name="Normal 2 3 3 3 4" xfId="2545" xr:uid="{00000000-0005-0000-0000-0000FB070000}"/>
    <cellStyle name="Normal 2 3 3 3 4 2" xfId="2546" xr:uid="{00000000-0005-0000-0000-0000FC070000}"/>
    <cellStyle name="Normal 2 3 3 3 5" xfId="2547" xr:uid="{00000000-0005-0000-0000-0000FD070000}"/>
    <cellStyle name="Normal 2 3 3 3 5 2" xfId="2548" xr:uid="{00000000-0005-0000-0000-0000FE070000}"/>
    <cellStyle name="Normal 2 3 3 3 6" xfId="2549" xr:uid="{00000000-0005-0000-0000-0000FF070000}"/>
    <cellStyle name="Normal 2 3 3 4" xfId="2550" xr:uid="{00000000-0005-0000-0000-000000080000}"/>
    <cellStyle name="Normal 2 3 3 4 2" xfId="2551" xr:uid="{00000000-0005-0000-0000-000001080000}"/>
    <cellStyle name="Normal 2 3 3 4 2 2" xfId="2552" xr:uid="{00000000-0005-0000-0000-000002080000}"/>
    <cellStyle name="Normal 2 3 3 4 3" xfId="2553" xr:uid="{00000000-0005-0000-0000-000003080000}"/>
    <cellStyle name="Normal 2 3 3 4 3 2" xfId="2554" xr:uid="{00000000-0005-0000-0000-000004080000}"/>
    <cellStyle name="Normal 2 3 3 4 4" xfId="2555" xr:uid="{00000000-0005-0000-0000-000005080000}"/>
    <cellStyle name="Normal 2 3 3 5" xfId="2556" xr:uid="{00000000-0005-0000-0000-000006080000}"/>
    <cellStyle name="Normal 2 3 3 5 2" xfId="2557" xr:uid="{00000000-0005-0000-0000-000007080000}"/>
    <cellStyle name="Normal 2 3 3 5 2 2" xfId="2558" xr:uid="{00000000-0005-0000-0000-000008080000}"/>
    <cellStyle name="Normal 2 3 3 5 3" xfId="2559" xr:uid="{00000000-0005-0000-0000-000009080000}"/>
    <cellStyle name="Normal 2 3 3 6" xfId="2560" xr:uid="{00000000-0005-0000-0000-00000A080000}"/>
    <cellStyle name="Normal 2 3 3 6 2" xfId="2561" xr:uid="{00000000-0005-0000-0000-00000B080000}"/>
    <cellStyle name="Normal 2 3 3 6 2 2" xfId="2562" xr:uid="{00000000-0005-0000-0000-00000C080000}"/>
    <cellStyle name="Normal 2 3 3 6 3" xfId="2563" xr:uid="{00000000-0005-0000-0000-00000D080000}"/>
    <cellStyle name="Normal 2 3 3 7" xfId="2564" xr:uid="{00000000-0005-0000-0000-00000E080000}"/>
    <cellStyle name="Normal 2 3 3 7 2" xfId="2565" xr:uid="{00000000-0005-0000-0000-00000F080000}"/>
    <cellStyle name="Normal 2 3 3 8" xfId="2566" xr:uid="{00000000-0005-0000-0000-000010080000}"/>
    <cellStyle name="Normal 2 3 3 8 2" xfId="2567" xr:uid="{00000000-0005-0000-0000-000011080000}"/>
    <cellStyle name="Normal 2 3 3 9" xfId="2568" xr:uid="{00000000-0005-0000-0000-000012080000}"/>
    <cellStyle name="Normal 2 3 3 9 2" xfId="2569" xr:uid="{00000000-0005-0000-0000-000013080000}"/>
    <cellStyle name="Normal 2 3 4" xfId="1593" xr:uid="{00000000-0005-0000-0000-000014080000}"/>
    <cellStyle name="Normal 2 3 4 10" xfId="2570" xr:uid="{00000000-0005-0000-0000-000015080000}"/>
    <cellStyle name="Normal 2 3 4 2" xfId="1594" xr:uid="{00000000-0005-0000-0000-000016080000}"/>
    <cellStyle name="Normal 2 3 4 2 2" xfId="2572" xr:uid="{00000000-0005-0000-0000-000017080000}"/>
    <cellStyle name="Normal 2 3 4 2 2 2" xfId="2573" xr:uid="{00000000-0005-0000-0000-000018080000}"/>
    <cellStyle name="Normal 2 3 4 2 2 2 2" xfId="2574" xr:uid="{00000000-0005-0000-0000-000019080000}"/>
    <cellStyle name="Normal 2 3 4 2 2 3" xfId="2575" xr:uid="{00000000-0005-0000-0000-00001A080000}"/>
    <cellStyle name="Normal 2 3 4 2 3" xfId="2576" xr:uid="{00000000-0005-0000-0000-00001B080000}"/>
    <cellStyle name="Normal 2 3 4 2 3 2" xfId="2577" xr:uid="{00000000-0005-0000-0000-00001C080000}"/>
    <cellStyle name="Normal 2 3 4 2 4" xfId="2578" xr:uid="{00000000-0005-0000-0000-00001D080000}"/>
    <cellStyle name="Normal 2 3 4 2 4 2" xfId="2579" xr:uid="{00000000-0005-0000-0000-00001E080000}"/>
    <cellStyle name="Normal 2 3 4 2 5" xfId="2580" xr:uid="{00000000-0005-0000-0000-00001F080000}"/>
    <cellStyle name="Normal 2 3 4 2 6" xfId="2571" xr:uid="{00000000-0005-0000-0000-000020080000}"/>
    <cellStyle name="Normal 2 3 4 3" xfId="2581" xr:uid="{00000000-0005-0000-0000-000021080000}"/>
    <cellStyle name="Normal 2 3 4 3 2" xfId="2582" xr:uid="{00000000-0005-0000-0000-000022080000}"/>
    <cellStyle name="Normal 2 3 4 3 2 2" xfId="2583" xr:uid="{00000000-0005-0000-0000-000023080000}"/>
    <cellStyle name="Normal 2 3 4 3 3" xfId="2584" xr:uid="{00000000-0005-0000-0000-000024080000}"/>
    <cellStyle name="Normal 2 3 4 4" xfId="2585" xr:uid="{00000000-0005-0000-0000-000025080000}"/>
    <cellStyle name="Normal 2 3 4 4 2" xfId="2586" xr:uid="{00000000-0005-0000-0000-000026080000}"/>
    <cellStyle name="Normal 2 3 4 4 2 2" xfId="2587" xr:uid="{00000000-0005-0000-0000-000027080000}"/>
    <cellStyle name="Normal 2 3 4 4 3" xfId="2588" xr:uid="{00000000-0005-0000-0000-000028080000}"/>
    <cellStyle name="Normal 2 3 4 5" xfId="2589" xr:uid="{00000000-0005-0000-0000-000029080000}"/>
    <cellStyle name="Normal 2 3 4 5 2" xfId="2590" xr:uid="{00000000-0005-0000-0000-00002A080000}"/>
    <cellStyle name="Normal 2 3 4 6" xfId="2591" xr:uid="{00000000-0005-0000-0000-00002B080000}"/>
    <cellStyle name="Normal 2 3 4 6 2" xfId="2592" xr:uid="{00000000-0005-0000-0000-00002C080000}"/>
    <cellStyle name="Normal 2 3 4 7" xfId="2593" xr:uid="{00000000-0005-0000-0000-00002D080000}"/>
    <cellStyle name="Normal 2 3 4 7 2" xfId="2594" xr:uid="{00000000-0005-0000-0000-00002E080000}"/>
    <cellStyle name="Normal 2 3 4 8" xfId="2595" xr:uid="{00000000-0005-0000-0000-00002F080000}"/>
    <cellStyle name="Normal 2 3 4 8 2" xfId="2596" xr:uid="{00000000-0005-0000-0000-000030080000}"/>
    <cellStyle name="Normal 2 3 4 9" xfId="2597" xr:uid="{00000000-0005-0000-0000-000031080000}"/>
    <cellStyle name="Normal 2 3 5" xfId="1595" xr:uid="{00000000-0005-0000-0000-000032080000}"/>
    <cellStyle name="Normal 2 3 5 2" xfId="1596" xr:uid="{00000000-0005-0000-0000-000033080000}"/>
    <cellStyle name="Normal 2 3 5 2 2" xfId="2600" xr:uid="{00000000-0005-0000-0000-000034080000}"/>
    <cellStyle name="Normal 2 3 5 2 3" xfId="2599" xr:uid="{00000000-0005-0000-0000-000035080000}"/>
    <cellStyle name="Normal 2 3 5 3" xfId="2601" xr:uid="{00000000-0005-0000-0000-000036080000}"/>
    <cellStyle name="Normal 2 3 5 3 2" xfId="2602" xr:uid="{00000000-0005-0000-0000-000037080000}"/>
    <cellStyle name="Normal 2 3 5 4" xfId="2603" xr:uid="{00000000-0005-0000-0000-000038080000}"/>
    <cellStyle name="Normal 2 3 5 5" xfId="2598" xr:uid="{00000000-0005-0000-0000-000039080000}"/>
    <cellStyle name="Normal 2 3 6" xfId="1597" xr:uid="{00000000-0005-0000-0000-00003A080000}"/>
    <cellStyle name="Normal 2 3 6 2" xfId="1598" xr:uid="{00000000-0005-0000-0000-00003B080000}"/>
    <cellStyle name="Normal 2 3 6 2 2" xfId="2606" xr:uid="{00000000-0005-0000-0000-00003C080000}"/>
    <cellStyle name="Normal 2 3 6 2 3" xfId="2605" xr:uid="{00000000-0005-0000-0000-00003D080000}"/>
    <cellStyle name="Normal 2 3 6 3" xfId="2607" xr:uid="{00000000-0005-0000-0000-00003E080000}"/>
    <cellStyle name="Normal 2 3 6 3 2" xfId="2608" xr:uid="{00000000-0005-0000-0000-00003F080000}"/>
    <cellStyle name="Normal 2 3 6 4" xfId="2609" xr:uid="{00000000-0005-0000-0000-000040080000}"/>
    <cellStyle name="Normal 2 3 6 5" xfId="2604" xr:uid="{00000000-0005-0000-0000-000041080000}"/>
    <cellStyle name="Normal 2 3 7" xfId="1599" xr:uid="{00000000-0005-0000-0000-000042080000}"/>
    <cellStyle name="Normal 2 3 7 2" xfId="1600" xr:uid="{00000000-0005-0000-0000-000043080000}"/>
    <cellStyle name="Normal 2 3 7 2 2" xfId="2611" xr:uid="{00000000-0005-0000-0000-000044080000}"/>
    <cellStyle name="Normal 2 3 7 3" xfId="2610" xr:uid="{00000000-0005-0000-0000-000045080000}"/>
    <cellStyle name="Normal 2 3 8" xfId="1601" xr:uid="{00000000-0005-0000-0000-000046080000}"/>
    <cellStyle name="Normal 2 3 8 2" xfId="1602" xr:uid="{00000000-0005-0000-0000-000047080000}"/>
    <cellStyle name="Normal 2 3 9" xfId="1603" xr:uid="{00000000-0005-0000-0000-000048080000}"/>
    <cellStyle name="Normal 2 3 9 2" xfId="1604" xr:uid="{00000000-0005-0000-0000-000049080000}"/>
    <cellStyle name="Normal 2 4" xfId="1605" xr:uid="{00000000-0005-0000-0000-00004A080000}"/>
    <cellStyle name="Normal 2 4 10" xfId="1606" xr:uid="{00000000-0005-0000-0000-00004B080000}"/>
    <cellStyle name="Normal 2 4 10 2" xfId="1607" xr:uid="{00000000-0005-0000-0000-00004C080000}"/>
    <cellStyle name="Normal 2 4 10 2 2" xfId="2614" xr:uid="{00000000-0005-0000-0000-00004D080000}"/>
    <cellStyle name="Normal 2 4 10 3" xfId="2613" xr:uid="{00000000-0005-0000-0000-00004E080000}"/>
    <cellStyle name="Normal 2 4 11" xfId="1608" xr:uid="{00000000-0005-0000-0000-00004F080000}"/>
    <cellStyle name="Normal 2 4 11 2" xfId="2616" xr:uid="{00000000-0005-0000-0000-000050080000}"/>
    <cellStyle name="Normal 2 4 11 3" xfId="2615" xr:uid="{00000000-0005-0000-0000-000051080000}"/>
    <cellStyle name="Normal 2 4 12" xfId="2617" xr:uid="{00000000-0005-0000-0000-000052080000}"/>
    <cellStyle name="Normal 2 4 13" xfId="2612" xr:uid="{00000000-0005-0000-0000-000053080000}"/>
    <cellStyle name="Normal 2 4 2" xfId="1609" xr:uid="{00000000-0005-0000-0000-000054080000}"/>
    <cellStyle name="Normal 2 4 2 10" xfId="2619" xr:uid="{00000000-0005-0000-0000-000055080000}"/>
    <cellStyle name="Normal 2 4 2 10 2" xfId="2620" xr:uid="{00000000-0005-0000-0000-000056080000}"/>
    <cellStyle name="Normal 2 4 2 11" xfId="2621" xr:uid="{00000000-0005-0000-0000-000057080000}"/>
    <cellStyle name="Normal 2 4 2 12" xfId="2618" xr:uid="{00000000-0005-0000-0000-000058080000}"/>
    <cellStyle name="Normal 2 4 2 2" xfId="1610" xr:uid="{00000000-0005-0000-0000-000059080000}"/>
    <cellStyle name="Normal 2 4 2 2 2" xfId="2623" xr:uid="{00000000-0005-0000-0000-00005A080000}"/>
    <cellStyle name="Normal 2 4 2 2 2 2" xfId="2624" xr:uid="{00000000-0005-0000-0000-00005B080000}"/>
    <cellStyle name="Normal 2 4 2 2 2 2 2" xfId="2625" xr:uid="{00000000-0005-0000-0000-00005C080000}"/>
    <cellStyle name="Normal 2 4 2 2 2 3" xfId="2626" xr:uid="{00000000-0005-0000-0000-00005D080000}"/>
    <cellStyle name="Normal 2 4 2 2 3" xfId="2627" xr:uid="{00000000-0005-0000-0000-00005E080000}"/>
    <cellStyle name="Normal 2 4 2 2 3 2" xfId="2628" xr:uid="{00000000-0005-0000-0000-00005F080000}"/>
    <cellStyle name="Normal 2 4 2 2 3 2 2" xfId="2629" xr:uid="{00000000-0005-0000-0000-000060080000}"/>
    <cellStyle name="Normal 2 4 2 2 3 3" xfId="2630" xr:uid="{00000000-0005-0000-0000-000061080000}"/>
    <cellStyle name="Normal 2 4 2 2 4" xfId="2631" xr:uid="{00000000-0005-0000-0000-000062080000}"/>
    <cellStyle name="Normal 2 4 2 2 4 2" xfId="2632" xr:uid="{00000000-0005-0000-0000-000063080000}"/>
    <cellStyle name="Normal 2 4 2 2 5" xfId="2633" xr:uid="{00000000-0005-0000-0000-000064080000}"/>
    <cellStyle name="Normal 2 4 2 2 5 2" xfId="2634" xr:uid="{00000000-0005-0000-0000-000065080000}"/>
    <cellStyle name="Normal 2 4 2 2 6" xfId="2635" xr:uid="{00000000-0005-0000-0000-000066080000}"/>
    <cellStyle name="Normal 2 4 2 2 6 2" xfId="2636" xr:uid="{00000000-0005-0000-0000-000067080000}"/>
    <cellStyle name="Normal 2 4 2 2 7" xfId="2637" xr:uid="{00000000-0005-0000-0000-000068080000}"/>
    <cellStyle name="Normal 2 4 2 2 7 2" xfId="2638" xr:uid="{00000000-0005-0000-0000-000069080000}"/>
    <cellStyle name="Normal 2 4 2 2 8" xfId="2639" xr:uid="{00000000-0005-0000-0000-00006A080000}"/>
    <cellStyle name="Normal 2 4 2 2 9" xfId="2622" xr:uid="{00000000-0005-0000-0000-00006B080000}"/>
    <cellStyle name="Normal 2 4 2 3" xfId="2640" xr:uid="{00000000-0005-0000-0000-00006C080000}"/>
    <cellStyle name="Normal 2 4 2 3 2" xfId="2641" xr:uid="{00000000-0005-0000-0000-00006D080000}"/>
    <cellStyle name="Normal 2 4 2 3 2 2" xfId="2642" xr:uid="{00000000-0005-0000-0000-00006E080000}"/>
    <cellStyle name="Normal 2 4 2 3 2 2 2" xfId="2643" xr:uid="{00000000-0005-0000-0000-00006F080000}"/>
    <cellStyle name="Normal 2 4 2 3 2 3" xfId="2644" xr:uid="{00000000-0005-0000-0000-000070080000}"/>
    <cellStyle name="Normal 2 4 2 3 3" xfId="2645" xr:uid="{00000000-0005-0000-0000-000071080000}"/>
    <cellStyle name="Normal 2 4 2 3 3 2" xfId="2646" xr:uid="{00000000-0005-0000-0000-000072080000}"/>
    <cellStyle name="Normal 2 4 2 3 4" xfId="2647" xr:uid="{00000000-0005-0000-0000-000073080000}"/>
    <cellStyle name="Normal 2 4 2 3 4 2" xfId="2648" xr:uid="{00000000-0005-0000-0000-000074080000}"/>
    <cellStyle name="Normal 2 4 2 3 5" xfId="2649" xr:uid="{00000000-0005-0000-0000-000075080000}"/>
    <cellStyle name="Normal 2 4 2 3 5 2" xfId="2650" xr:uid="{00000000-0005-0000-0000-000076080000}"/>
    <cellStyle name="Normal 2 4 2 3 6" xfId="2651" xr:uid="{00000000-0005-0000-0000-000077080000}"/>
    <cellStyle name="Normal 2 4 2 4" xfId="2652" xr:uid="{00000000-0005-0000-0000-000078080000}"/>
    <cellStyle name="Normal 2 4 2 4 2" xfId="2653" xr:uid="{00000000-0005-0000-0000-000079080000}"/>
    <cellStyle name="Normal 2 4 2 4 2 2" xfId="2654" xr:uid="{00000000-0005-0000-0000-00007A080000}"/>
    <cellStyle name="Normal 2 4 2 4 3" xfId="2655" xr:uid="{00000000-0005-0000-0000-00007B080000}"/>
    <cellStyle name="Normal 2 4 2 4 3 2" xfId="2656" xr:uid="{00000000-0005-0000-0000-00007C080000}"/>
    <cellStyle name="Normal 2 4 2 4 4" xfId="2657" xr:uid="{00000000-0005-0000-0000-00007D080000}"/>
    <cellStyle name="Normal 2 4 2 5" xfId="2658" xr:uid="{00000000-0005-0000-0000-00007E080000}"/>
    <cellStyle name="Normal 2 4 2 5 2" xfId="2659" xr:uid="{00000000-0005-0000-0000-00007F080000}"/>
    <cellStyle name="Normal 2 4 2 5 2 2" xfId="2660" xr:uid="{00000000-0005-0000-0000-000080080000}"/>
    <cellStyle name="Normal 2 4 2 5 3" xfId="2661" xr:uid="{00000000-0005-0000-0000-000081080000}"/>
    <cellStyle name="Normal 2 4 2 6" xfId="2662" xr:uid="{00000000-0005-0000-0000-000082080000}"/>
    <cellStyle name="Normal 2 4 2 6 2" xfId="2663" xr:uid="{00000000-0005-0000-0000-000083080000}"/>
    <cellStyle name="Normal 2 4 2 6 2 2" xfId="2664" xr:uid="{00000000-0005-0000-0000-000084080000}"/>
    <cellStyle name="Normal 2 4 2 6 3" xfId="2665" xr:uid="{00000000-0005-0000-0000-000085080000}"/>
    <cellStyle name="Normal 2 4 2 7" xfId="2666" xr:uid="{00000000-0005-0000-0000-000086080000}"/>
    <cellStyle name="Normal 2 4 2 7 2" xfId="2667" xr:uid="{00000000-0005-0000-0000-000087080000}"/>
    <cellStyle name="Normal 2 4 2 8" xfId="2668" xr:uid="{00000000-0005-0000-0000-000088080000}"/>
    <cellStyle name="Normal 2 4 2 8 2" xfId="2669" xr:uid="{00000000-0005-0000-0000-000089080000}"/>
    <cellStyle name="Normal 2 4 2 9" xfId="2670" xr:uid="{00000000-0005-0000-0000-00008A080000}"/>
    <cellStyle name="Normal 2 4 2 9 2" xfId="2671" xr:uid="{00000000-0005-0000-0000-00008B080000}"/>
    <cellStyle name="Normal 2 4 3" xfId="1611" xr:uid="{00000000-0005-0000-0000-00008C080000}"/>
    <cellStyle name="Normal 2 4 3 2" xfId="1612" xr:uid="{00000000-0005-0000-0000-00008D080000}"/>
    <cellStyle name="Normal 2 4 3 2 2" xfId="2674" xr:uid="{00000000-0005-0000-0000-00008E080000}"/>
    <cellStyle name="Normal 2 4 3 2 2 2" xfId="2675" xr:uid="{00000000-0005-0000-0000-00008F080000}"/>
    <cellStyle name="Normal 2 4 3 2 3" xfId="2676" xr:uid="{00000000-0005-0000-0000-000090080000}"/>
    <cellStyle name="Normal 2 4 3 2 4" xfId="2673" xr:uid="{00000000-0005-0000-0000-000091080000}"/>
    <cellStyle name="Normal 2 4 3 3" xfId="2677" xr:uid="{00000000-0005-0000-0000-000092080000}"/>
    <cellStyle name="Normal 2 4 3 3 2" xfId="2678" xr:uid="{00000000-0005-0000-0000-000093080000}"/>
    <cellStyle name="Normal 2 4 3 3 2 2" xfId="2679" xr:uid="{00000000-0005-0000-0000-000094080000}"/>
    <cellStyle name="Normal 2 4 3 3 3" xfId="2680" xr:uid="{00000000-0005-0000-0000-000095080000}"/>
    <cellStyle name="Normal 2 4 3 4" xfId="2681" xr:uid="{00000000-0005-0000-0000-000096080000}"/>
    <cellStyle name="Normal 2 4 3 4 2" xfId="2682" xr:uid="{00000000-0005-0000-0000-000097080000}"/>
    <cellStyle name="Normal 2 4 3 5" xfId="2683" xr:uid="{00000000-0005-0000-0000-000098080000}"/>
    <cellStyle name="Normal 2 4 3 5 2" xfId="2684" xr:uid="{00000000-0005-0000-0000-000099080000}"/>
    <cellStyle name="Normal 2 4 3 6" xfId="2685" xr:uid="{00000000-0005-0000-0000-00009A080000}"/>
    <cellStyle name="Normal 2 4 3 6 2" xfId="2686" xr:uid="{00000000-0005-0000-0000-00009B080000}"/>
    <cellStyle name="Normal 2 4 3 7" xfId="2687" xr:uid="{00000000-0005-0000-0000-00009C080000}"/>
    <cellStyle name="Normal 2 4 3 7 2" xfId="2688" xr:uid="{00000000-0005-0000-0000-00009D080000}"/>
    <cellStyle name="Normal 2 4 3 8" xfId="2689" xr:uid="{00000000-0005-0000-0000-00009E080000}"/>
    <cellStyle name="Normal 2 4 3 9" xfId="2672" xr:uid="{00000000-0005-0000-0000-00009F080000}"/>
    <cellStyle name="Normal 2 4 4" xfId="1613" xr:uid="{00000000-0005-0000-0000-0000A0080000}"/>
    <cellStyle name="Normal 2 4 4 2" xfId="1614" xr:uid="{00000000-0005-0000-0000-0000A1080000}"/>
    <cellStyle name="Normal 2 4 4 2 2" xfId="2692" xr:uid="{00000000-0005-0000-0000-0000A2080000}"/>
    <cellStyle name="Normal 2 4 4 2 2 2" xfId="2693" xr:uid="{00000000-0005-0000-0000-0000A3080000}"/>
    <cellStyle name="Normal 2 4 4 2 3" xfId="2694" xr:uid="{00000000-0005-0000-0000-0000A4080000}"/>
    <cellStyle name="Normal 2 4 4 2 4" xfId="2691" xr:uid="{00000000-0005-0000-0000-0000A5080000}"/>
    <cellStyle name="Normal 2 4 4 3" xfId="2695" xr:uid="{00000000-0005-0000-0000-0000A6080000}"/>
    <cellStyle name="Normal 2 4 4 3 2" xfId="2696" xr:uid="{00000000-0005-0000-0000-0000A7080000}"/>
    <cellStyle name="Normal 2 4 4 4" xfId="2697" xr:uid="{00000000-0005-0000-0000-0000A8080000}"/>
    <cellStyle name="Normal 2 4 4 4 2" xfId="2698" xr:uid="{00000000-0005-0000-0000-0000A9080000}"/>
    <cellStyle name="Normal 2 4 4 5" xfId="2699" xr:uid="{00000000-0005-0000-0000-0000AA080000}"/>
    <cellStyle name="Normal 2 4 4 5 2" xfId="2700" xr:uid="{00000000-0005-0000-0000-0000AB080000}"/>
    <cellStyle name="Normal 2 4 4 6" xfId="2701" xr:uid="{00000000-0005-0000-0000-0000AC080000}"/>
    <cellStyle name="Normal 2 4 4 7" xfId="2690" xr:uid="{00000000-0005-0000-0000-0000AD080000}"/>
    <cellStyle name="Normal 2 4 5" xfId="1615" xr:uid="{00000000-0005-0000-0000-0000AE080000}"/>
    <cellStyle name="Normal 2 4 5 2" xfId="1616" xr:uid="{00000000-0005-0000-0000-0000AF080000}"/>
    <cellStyle name="Normal 2 4 5 2 2" xfId="2704" xr:uid="{00000000-0005-0000-0000-0000B0080000}"/>
    <cellStyle name="Normal 2 4 5 2 3" xfId="2703" xr:uid="{00000000-0005-0000-0000-0000B1080000}"/>
    <cellStyle name="Normal 2 4 5 3" xfId="2705" xr:uid="{00000000-0005-0000-0000-0000B2080000}"/>
    <cellStyle name="Normal 2 4 5 3 2" xfId="2706" xr:uid="{00000000-0005-0000-0000-0000B3080000}"/>
    <cellStyle name="Normal 2 4 5 4" xfId="2707" xr:uid="{00000000-0005-0000-0000-0000B4080000}"/>
    <cellStyle name="Normal 2 4 5 5" xfId="2702" xr:uid="{00000000-0005-0000-0000-0000B5080000}"/>
    <cellStyle name="Normal 2 4 6" xfId="1617" xr:uid="{00000000-0005-0000-0000-0000B6080000}"/>
    <cellStyle name="Normal 2 4 6 2" xfId="1618" xr:uid="{00000000-0005-0000-0000-0000B7080000}"/>
    <cellStyle name="Normal 2 4 6 2 2" xfId="2710" xr:uid="{00000000-0005-0000-0000-0000B8080000}"/>
    <cellStyle name="Normal 2 4 6 2 3" xfId="2709" xr:uid="{00000000-0005-0000-0000-0000B9080000}"/>
    <cellStyle name="Normal 2 4 6 3" xfId="2711" xr:uid="{00000000-0005-0000-0000-0000BA080000}"/>
    <cellStyle name="Normal 2 4 6 4" xfId="2708" xr:uid="{00000000-0005-0000-0000-0000BB080000}"/>
    <cellStyle name="Normal 2 4 7" xfId="1619" xr:uid="{00000000-0005-0000-0000-0000BC080000}"/>
    <cellStyle name="Normal 2 4 7 2" xfId="1620" xr:uid="{00000000-0005-0000-0000-0000BD080000}"/>
    <cellStyle name="Normal 2 4 7 2 2" xfId="2714" xr:uid="{00000000-0005-0000-0000-0000BE080000}"/>
    <cellStyle name="Normal 2 4 7 2 3" xfId="2713" xr:uid="{00000000-0005-0000-0000-0000BF080000}"/>
    <cellStyle name="Normal 2 4 7 3" xfId="2715" xr:uid="{00000000-0005-0000-0000-0000C0080000}"/>
    <cellStyle name="Normal 2 4 7 4" xfId="2712" xr:uid="{00000000-0005-0000-0000-0000C1080000}"/>
    <cellStyle name="Normal 2 4 8" xfId="1621" xr:uid="{00000000-0005-0000-0000-0000C2080000}"/>
    <cellStyle name="Normal 2 4 8 2" xfId="1622" xr:uid="{00000000-0005-0000-0000-0000C3080000}"/>
    <cellStyle name="Normal 2 4 8 2 2" xfId="2717" xr:uid="{00000000-0005-0000-0000-0000C4080000}"/>
    <cellStyle name="Normal 2 4 8 3" xfId="2716" xr:uid="{00000000-0005-0000-0000-0000C5080000}"/>
    <cellStyle name="Normal 2 4 9" xfId="1623" xr:uid="{00000000-0005-0000-0000-0000C6080000}"/>
    <cellStyle name="Normal 2 4 9 2" xfId="1624" xr:uid="{00000000-0005-0000-0000-0000C7080000}"/>
    <cellStyle name="Normal 2 4 9 2 2" xfId="2719" xr:uid="{00000000-0005-0000-0000-0000C8080000}"/>
    <cellStyle name="Normal 2 4 9 3" xfId="2718" xr:uid="{00000000-0005-0000-0000-0000C9080000}"/>
    <cellStyle name="Normal 2 5" xfId="1625" xr:uid="{00000000-0005-0000-0000-0000CA080000}"/>
    <cellStyle name="Normal 2 5 10" xfId="2721" xr:uid="{00000000-0005-0000-0000-0000CB080000}"/>
    <cellStyle name="Normal 2 5 10 2" xfId="2722" xr:uid="{00000000-0005-0000-0000-0000CC080000}"/>
    <cellStyle name="Normal 2 5 11" xfId="2723" xr:uid="{00000000-0005-0000-0000-0000CD080000}"/>
    <cellStyle name="Normal 2 5 12" xfId="2720" xr:uid="{00000000-0005-0000-0000-0000CE080000}"/>
    <cellStyle name="Normal 2 5 2" xfId="1626" xr:uid="{00000000-0005-0000-0000-0000CF080000}"/>
    <cellStyle name="Normal 2 5 2 2" xfId="2725" xr:uid="{00000000-0005-0000-0000-0000D0080000}"/>
    <cellStyle name="Normal 2 5 2 2 2" xfId="2726" xr:uid="{00000000-0005-0000-0000-0000D1080000}"/>
    <cellStyle name="Normal 2 5 2 2 2 2" xfId="2727" xr:uid="{00000000-0005-0000-0000-0000D2080000}"/>
    <cellStyle name="Normal 2 5 2 2 3" xfId="2728" xr:uid="{00000000-0005-0000-0000-0000D3080000}"/>
    <cellStyle name="Normal 2 5 2 3" xfId="2729" xr:uid="{00000000-0005-0000-0000-0000D4080000}"/>
    <cellStyle name="Normal 2 5 2 3 2" xfId="2730" xr:uid="{00000000-0005-0000-0000-0000D5080000}"/>
    <cellStyle name="Normal 2 5 2 3 2 2" xfId="2731" xr:uid="{00000000-0005-0000-0000-0000D6080000}"/>
    <cellStyle name="Normal 2 5 2 3 3" xfId="2732" xr:uid="{00000000-0005-0000-0000-0000D7080000}"/>
    <cellStyle name="Normal 2 5 2 4" xfId="2733" xr:uid="{00000000-0005-0000-0000-0000D8080000}"/>
    <cellStyle name="Normal 2 5 2 4 2" xfId="2734" xr:uid="{00000000-0005-0000-0000-0000D9080000}"/>
    <cellStyle name="Normal 2 5 2 5" xfId="2735" xr:uid="{00000000-0005-0000-0000-0000DA080000}"/>
    <cellStyle name="Normal 2 5 2 5 2" xfId="2736" xr:uid="{00000000-0005-0000-0000-0000DB080000}"/>
    <cellStyle name="Normal 2 5 2 6" xfId="2737" xr:uid="{00000000-0005-0000-0000-0000DC080000}"/>
    <cellStyle name="Normal 2 5 2 6 2" xfId="2738" xr:uid="{00000000-0005-0000-0000-0000DD080000}"/>
    <cellStyle name="Normal 2 5 2 7" xfId="2739" xr:uid="{00000000-0005-0000-0000-0000DE080000}"/>
    <cellStyle name="Normal 2 5 2 7 2" xfId="2740" xr:uid="{00000000-0005-0000-0000-0000DF080000}"/>
    <cellStyle name="Normal 2 5 2 8" xfId="2741" xr:uid="{00000000-0005-0000-0000-0000E0080000}"/>
    <cellStyle name="Normal 2 5 2 9" xfId="2724" xr:uid="{00000000-0005-0000-0000-0000E1080000}"/>
    <cellStyle name="Normal 2 5 3" xfId="1627" xr:uid="{00000000-0005-0000-0000-0000E2080000}"/>
    <cellStyle name="Normal 2 5 3 2" xfId="2743" xr:uid="{00000000-0005-0000-0000-0000E3080000}"/>
    <cellStyle name="Normal 2 5 3 2 2" xfId="2744" xr:uid="{00000000-0005-0000-0000-0000E4080000}"/>
    <cellStyle name="Normal 2 5 3 2 2 2" xfId="2745" xr:uid="{00000000-0005-0000-0000-0000E5080000}"/>
    <cellStyle name="Normal 2 5 3 2 3" xfId="2746" xr:uid="{00000000-0005-0000-0000-0000E6080000}"/>
    <cellStyle name="Normal 2 5 3 3" xfId="2747" xr:uid="{00000000-0005-0000-0000-0000E7080000}"/>
    <cellStyle name="Normal 2 5 3 3 2" xfId="2748" xr:uid="{00000000-0005-0000-0000-0000E8080000}"/>
    <cellStyle name="Normal 2 5 3 4" xfId="2749" xr:uid="{00000000-0005-0000-0000-0000E9080000}"/>
    <cellStyle name="Normal 2 5 3 4 2" xfId="2750" xr:uid="{00000000-0005-0000-0000-0000EA080000}"/>
    <cellStyle name="Normal 2 5 3 5" xfId="2751" xr:uid="{00000000-0005-0000-0000-0000EB080000}"/>
    <cellStyle name="Normal 2 5 3 5 2" xfId="2752" xr:uid="{00000000-0005-0000-0000-0000EC080000}"/>
    <cellStyle name="Normal 2 5 3 6" xfId="2753" xr:uid="{00000000-0005-0000-0000-0000ED080000}"/>
    <cellStyle name="Normal 2 5 3 7" xfId="2742" xr:uid="{00000000-0005-0000-0000-0000EE080000}"/>
    <cellStyle name="Normal 2 5 4" xfId="1628" xr:uid="{00000000-0005-0000-0000-0000EF080000}"/>
    <cellStyle name="Normal 2 5 4 2" xfId="2755" xr:uid="{00000000-0005-0000-0000-0000F0080000}"/>
    <cellStyle name="Normal 2 5 4 2 2" xfId="2756" xr:uid="{00000000-0005-0000-0000-0000F1080000}"/>
    <cellStyle name="Normal 2 5 4 3" xfId="2757" xr:uid="{00000000-0005-0000-0000-0000F2080000}"/>
    <cellStyle name="Normal 2 5 4 3 2" xfId="2758" xr:uid="{00000000-0005-0000-0000-0000F3080000}"/>
    <cellStyle name="Normal 2 5 4 4" xfId="2759" xr:uid="{00000000-0005-0000-0000-0000F4080000}"/>
    <cellStyle name="Normal 2 5 4 5" xfId="2754" xr:uid="{00000000-0005-0000-0000-0000F5080000}"/>
    <cellStyle name="Normal 2 5 5" xfId="1629" xr:uid="{00000000-0005-0000-0000-0000F6080000}"/>
    <cellStyle name="Normal 2 5 5 2" xfId="2761" xr:uid="{00000000-0005-0000-0000-0000F7080000}"/>
    <cellStyle name="Normal 2 5 5 2 2" xfId="2762" xr:uid="{00000000-0005-0000-0000-0000F8080000}"/>
    <cellStyle name="Normal 2 5 5 3" xfId="2763" xr:uid="{00000000-0005-0000-0000-0000F9080000}"/>
    <cellStyle name="Normal 2 5 5 4" xfId="2760" xr:uid="{00000000-0005-0000-0000-0000FA080000}"/>
    <cellStyle name="Normal 2 5 6" xfId="1630" xr:uid="{00000000-0005-0000-0000-0000FB080000}"/>
    <cellStyle name="Normal 2 5 6 2" xfId="2765" xr:uid="{00000000-0005-0000-0000-0000FC080000}"/>
    <cellStyle name="Normal 2 5 6 2 2" xfId="2766" xr:uid="{00000000-0005-0000-0000-0000FD080000}"/>
    <cellStyle name="Normal 2 5 6 3" xfId="2767" xr:uid="{00000000-0005-0000-0000-0000FE080000}"/>
    <cellStyle name="Normal 2 5 6 4" xfId="2764" xr:uid="{00000000-0005-0000-0000-0000FF080000}"/>
    <cellStyle name="Normal 2 5 7" xfId="2768" xr:uid="{00000000-0005-0000-0000-000000090000}"/>
    <cellStyle name="Normal 2 5 7 2" xfId="2769" xr:uid="{00000000-0005-0000-0000-000001090000}"/>
    <cellStyle name="Normal 2 5 8" xfId="2770" xr:uid="{00000000-0005-0000-0000-000002090000}"/>
    <cellStyle name="Normal 2 5 8 2" xfId="2771" xr:uid="{00000000-0005-0000-0000-000003090000}"/>
    <cellStyle name="Normal 2 5 9" xfId="2772" xr:uid="{00000000-0005-0000-0000-000004090000}"/>
    <cellStyle name="Normal 2 5 9 2" xfId="2773" xr:uid="{00000000-0005-0000-0000-000005090000}"/>
    <cellStyle name="Normal 2 6" xfId="1631" xr:uid="{00000000-0005-0000-0000-000006090000}"/>
    <cellStyle name="Normal 2 6 10" xfId="2775" xr:uid="{00000000-0005-0000-0000-000007090000}"/>
    <cellStyle name="Normal 2 6 10 2" xfId="2776" xr:uid="{00000000-0005-0000-0000-000008090000}"/>
    <cellStyle name="Normal 2 6 11" xfId="2777" xr:uid="{00000000-0005-0000-0000-000009090000}"/>
    <cellStyle name="Normal 2 6 12" xfId="2774" xr:uid="{00000000-0005-0000-0000-00000A090000}"/>
    <cellStyle name="Normal 2 6 2" xfId="1632" xr:uid="{00000000-0005-0000-0000-00000B090000}"/>
    <cellStyle name="Normal 2 6 2 2" xfId="2779" xr:uid="{00000000-0005-0000-0000-00000C090000}"/>
    <cellStyle name="Normal 2 6 2 2 2" xfId="2780" xr:uid="{00000000-0005-0000-0000-00000D090000}"/>
    <cellStyle name="Normal 2 6 2 2 2 2" xfId="2781" xr:uid="{00000000-0005-0000-0000-00000E090000}"/>
    <cellStyle name="Normal 2 6 2 2 3" xfId="2782" xr:uid="{00000000-0005-0000-0000-00000F090000}"/>
    <cellStyle name="Normal 2 6 2 3" xfId="2783" xr:uid="{00000000-0005-0000-0000-000010090000}"/>
    <cellStyle name="Normal 2 6 2 3 2" xfId="2784" xr:uid="{00000000-0005-0000-0000-000011090000}"/>
    <cellStyle name="Normal 2 6 2 3 2 2" xfId="2785" xr:uid="{00000000-0005-0000-0000-000012090000}"/>
    <cellStyle name="Normal 2 6 2 3 3" xfId="2786" xr:uid="{00000000-0005-0000-0000-000013090000}"/>
    <cellStyle name="Normal 2 6 2 4" xfId="2787" xr:uid="{00000000-0005-0000-0000-000014090000}"/>
    <cellStyle name="Normal 2 6 2 4 2" xfId="2788" xr:uid="{00000000-0005-0000-0000-000015090000}"/>
    <cellStyle name="Normal 2 6 2 5" xfId="2789" xr:uid="{00000000-0005-0000-0000-000016090000}"/>
    <cellStyle name="Normal 2 6 2 5 2" xfId="2790" xr:uid="{00000000-0005-0000-0000-000017090000}"/>
    <cellStyle name="Normal 2 6 2 6" xfId="2791" xr:uid="{00000000-0005-0000-0000-000018090000}"/>
    <cellStyle name="Normal 2 6 2 6 2" xfId="2792" xr:uid="{00000000-0005-0000-0000-000019090000}"/>
    <cellStyle name="Normal 2 6 2 7" xfId="2793" xr:uid="{00000000-0005-0000-0000-00001A090000}"/>
    <cellStyle name="Normal 2 6 2 7 2" xfId="2794" xr:uid="{00000000-0005-0000-0000-00001B090000}"/>
    <cellStyle name="Normal 2 6 2 8" xfId="2795" xr:uid="{00000000-0005-0000-0000-00001C090000}"/>
    <cellStyle name="Normal 2 6 2 9" xfId="2778" xr:uid="{00000000-0005-0000-0000-00001D090000}"/>
    <cellStyle name="Normal 2 6 3" xfId="2796" xr:uid="{00000000-0005-0000-0000-00001E090000}"/>
    <cellStyle name="Normal 2 6 3 2" xfId="2797" xr:uid="{00000000-0005-0000-0000-00001F090000}"/>
    <cellStyle name="Normal 2 6 3 2 2" xfId="2798" xr:uid="{00000000-0005-0000-0000-000020090000}"/>
    <cellStyle name="Normal 2 6 3 2 2 2" xfId="2799" xr:uid="{00000000-0005-0000-0000-000021090000}"/>
    <cellStyle name="Normal 2 6 3 2 3" xfId="2800" xr:uid="{00000000-0005-0000-0000-000022090000}"/>
    <cellStyle name="Normal 2 6 3 3" xfId="2801" xr:uid="{00000000-0005-0000-0000-000023090000}"/>
    <cellStyle name="Normal 2 6 3 3 2" xfId="2802" xr:uid="{00000000-0005-0000-0000-000024090000}"/>
    <cellStyle name="Normal 2 6 3 4" xfId="2803" xr:uid="{00000000-0005-0000-0000-000025090000}"/>
    <cellStyle name="Normal 2 6 3 4 2" xfId="2804" xr:uid="{00000000-0005-0000-0000-000026090000}"/>
    <cellStyle name="Normal 2 6 3 5" xfId="2805" xr:uid="{00000000-0005-0000-0000-000027090000}"/>
    <cellStyle name="Normal 2 6 4" xfId="2806" xr:uid="{00000000-0005-0000-0000-000028090000}"/>
    <cellStyle name="Normal 2 6 4 2" xfId="2807" xr:uid="{00000000-0005-0000-0000-000029090000}"/>
    <cellStyle name="Normal 2 6 4 2 2" xfId="2808" xr:uid="{00000000-0005-0000-0000-00002A090000}"/>
    <cellStyle name="Normal 2 6 4 3" xfId="2809" xr:uid="{00000000-0005-0000-0000-00002B090000}"/>
    <cellStyle name="Normal 2 6 5" xfId="2810" xr:uid="{00000000-0005-0000-0000-00002C090000}"/>
    <cellStyle name="Normal 2 6 5 2" xfId="2811" xr:uid="{00000000-0005-0000-0000-00002D090000}"/>
    <cellStyle name="Normal 2 6 5 2 2" xfId="2812" xr:uid="{00000000-0005-0000-0000-00002E090000}"/>
    <cellStyle name="Normal 2 6 5 3" xfId="2813" xr:uid="{00000000-0005-0000-0000-00002F090000}"/>
    <cellStyle name="Normal 2 6 6" xfId="2814" xr:uid="{00000000-0005-0000-0000-000030090000}"/>
    <cellStyle name="Normal 2 6 6 2" xfId="2815" xr:uid="{00000000-0005-0000-0000-000031090000}"/>
    <cellStyle name="Normal 2 6 6 2 2" xfId="2816" xr:uid="{00000000-0005-0000-0000-000032090000}"/>
    <cellStyle name="Normal 2 6 6 3" xfId="2817" xr:uid="{00000000-0005-0000-0000-000033090000}"/>
    <cellStyle name="Normal 2 6 7" xfId="2818" xr:uid="{00000000-0005-0000-0000-000034090000}"/>
    <cellStyle name="Normal 2 6 7 2" xfId="2819" xr:uid="{00000000-0005-0000-0000-000035090000}"/>
    <cellStyle name="Normal 2 6 8" xfId="2820" xr:uid="{00000000-0005-0000-0000-000036090000}"/>
    <cellStyle name="Normal 2 6 8 2" xfId="2821" xr:uid="{00000000-0005-0000-0000-000037090000}"/>
    <cellStyle name="Normal 2 6 9" xfId="2822" xr:uid="{00000000-0005-0000-0000-000038090000}"/>
    <cellStyle name="Normal 2 6 9 2" xfId="2823" xr:uid="{00000000-0005-0000-0000-000039090000}"/>
    <cellStyle name="Normal 2 7" xfId="1633" xr:uid="{00000000-0005-0000-0000-00003A090000}"/>
    <cellStyle name="Normal 2 7 2" xfId="1634" xr:uid="{00000000-0005-0000-0000-00003B090000}"/>
    <cellStyle name="Normal 2 7 3" xfId="2824" xr:uid="{00000000-0005-0000-0000-00003C090000}"/>
    <cellStyle name="Normal 2 7 3 2" xfId="2825" xr:uid="{00000000-0005-0000-0000-00003D090000}"/>
    <cellStyle name="Normal 2 8" xfId="1635" xr:uid="{00000000-0005-0000-0000-00003E090000}"/>
    <cellStyle name="Normal 2 8 2" xfId="1636" xr:uid="{00000000-0005-0000-0000-00003F090000}"/>
    <cellStyle name="Normal 2 8 2 2" xfId="2827" xr:uid="{00000000-0005-0000-0000-000040090000}"/>
    <cellStyle name="Normal 2 8 3" xfId="2826" xr:uid="{00000000-0005-0000-0000-000041090000}"/>
    <cellStyle name="Normal 2 9" xfId="1637" xr:uid="{00000000-0005-0000-0000-000042090000}"/>
    <cellStyle name="Normal 2 9 2" xfId="1638" xr:uid="{00000000-0005-0000-0000-000043090000}"/>
    <cellStyle name="Normal 2_Master List of SAP Vendors with Description (11 12 09) (3)" xfId="1639" xr:uid="{00000000-0005-0000-0000-000044090000}"/>
    <cellStyle name="Normal 20" xfId="1640" xr:uid="{00000000-0005-0000-0000-000045090000}"/>
    <cellStyle name="Normal 20 10" xfId="1641" xr:uid="{00000000-0005-0000-0000-000046090000}"/>
    <cellStyle name="Normal 20 10 2" xfId="1642" xr:uid="{00000000-0005-0000-0000-000047090000}"/>
    <cellStyle name="Normal 20 10 2 2" xfId="1643" xr:uid="{00000000-0005-0000-0000-000048090000}"/>
    <cellStyle name="Normal 20 10 3" xfId="1644" xr:uid="{00000000-0005-0000-0000-000049090000}"/>
    <cellStyle name="Normal 20 11" xfId="3141" xr:uid="{00000000-0005-0000-0000-00004A090000}"/>
    <cellStyle name="Normal 20 2" xfId="1645" xr:uid="{00000000-0005-0000-0000-00004B090000}"/>
    <cellStyle name="Normal 20 2 10" xfId="1646" xr:uid="{00000000-0005-0000-0000-00004C090000}"/>
    <cellStyle name="Normal 20 2 10 2" xfId="1647" xr:uid="{00000000-0005-0000-0000-00004D090000}"/>
    <cellStyle name="Normal 20 2 11" xfId="1648" xr:uid="{00000000-0005-0000-0000-00004E090000}"/>
    <cellStyle name="Normal 20 2 2" xfId="1649" xr:uid="{00000000-0005-0000-0000-00004F090000}"/>
    <cellStyle name="Normal 20 2 2 2" xfId="1650" xr:uid="{00000000-0005-0000-0000-000050090000}"/>
    <cellStyle name="Normal 20 2 3" xfId="1651" xr:uid="{00000000-0005-0000-0000-000051090000}"/>
    <cellStyle name="Normal 20 2 3 2" xfId="1652" xr:uid="{00000000-0005-0000-0000-000052090000}"/>
    <cellStyle name="Normal 20 2 4" xfId="1653" xr:uid="{00000000-0005-0000-0000-000053090000}"/>
    <cellStyle name="Normal 20 2 4 2" xfId="1654" xr:uid="{00000000-0005-0000-0000-000054090000}"/>
    <cellStyle name="Normal 20 2 5" xfId="1655" xr:uid="{00000000-0005-0000-0000-000055090000}"/>
    <cellStyle name="Normal 20 2 5 2" xfId="1656" xr:uid="{00000000-0005-0000-0000-000056090000}"/>
    <cellStyle name="Normal 20 2 6" xfId="1657" xr:uid="{00000000-0005-0000-0000-000057090000}"/>
    <cellStyle name="Normal 20 2 6 2" xfId="1658" xr:uid="{00000000-0005-0000-0000-000058090000}"/>
    <cellStyle name="Normal 20 2 7" xfId="1659" xr:uid="{00000000-0005-0000-0000-000059090000}"/>
    <cellStyle name="Normal 20 2 7 2" xfId="1660" xr:uid="{00000000-0005-0000-0000-00005A090000}"/>
    <cellStyle name="Normal 20 2 8" xfId="1661" xr:uid="{00000000-0005-0000-0000-00005B090000}"/>
    <cellStyle name="Normal 20 2 8 2" xfId="1662" xr:uid="{00000000-0005-0000-0000-00005C090000}"/>
    <cellStyle name="Normal 20 2 9" xfId="1663" xr:uid="{00000000-0005-0000-0000-00005D090000}"/>
    <cellStyle name="Normal 20 2 9 2" xfId="1664" xr:uid="{00000000-0005-0000-0000-00005E090000}"/>
    <cellStyle name="Normal 20 3" xfId="1665" xr:uid="{00000000-0005-0000-0000-00005F090000}"/>
    <cellStyle name="Normal 20 3 2" xfId="1666" xr:uid="{00000000-0005-0000-0000-000060090000}"/>
    <cellStyle name="Normal 20 3 2 2" xfId="1667" xr:uid="{00000000-0005-0000-0000-000061090000}"/>
    <cellStyle name="Normal 20 3 3" xfId="1668" xr:uid="{00000000-0005-0000-0000-000062090000}"/>
    <cellStyle name="Normal 20 4" xfId="1669" xr:uid="{00000000-0005-0000-0000-000063090000}"/>
    <cellStyle name="Normal 20 4 2" xfId="1670" xr:uid="{00000000-0005-0000-0000-000064090000}"/>
    <cellStyle name="Normal 20 4 2 2" xfId="1671" xr:uid="{00000000-0005-0000-0000-000065090000}"/>
    <cellStyle name="Normal 20 4 3" xfId="1672" xr:uid="{00000000-0005-0000-0000-000066090000}"/>
    <cellStyle name="Normal 20 5" xfId="1673" xr:uid="{00000000-0005-0000-0000-000067090000}"/>
    <cellStyle name="Normal 20 5 2" xfId="1674" xr:uid="{00000000-0005-0000-0000-000068090000}"/>
    <cellStyle name="Normal 20 5 2 2" xfId="1675" xr:uid="{00000000-0005-0000-0000-000069090000}"/>
    <cellStyle name="Normal 20 5 3" xfId="1676" xr:uid="{00000000-0005-0000-0000-00006A090000}"/>
    <cellStyle name="Normal 20 6" xfId="1677" xr:uid="{00000000-0005-0000-0000-00006B090000}"/>
    <cellStyle name="Normal 20 6 2" xfId="1678" xr:uid="{00000000-0005-0000-0000-00006C090000}"/>
    <cellStyle name="Normal 20 6 2 2" xfId="1679" xr:uid="{00000000-0005-0000-0000-00006D090000}"/>
    <cellStyle name="Normal 20 6 3" xfId="1680" xr:uid="{00000000-0005-0000-0000-00006E090000}"/>
    <cellStyle name="Normal 20 7" xfId="1681" xr:uid="{00000000-0005-0000-0000-00006F090000}"/>
    <cellStyle name="Normal 20 7 2" xfId="1682" xr:uid="{00000000-0005-0000-0000-000070090000}"/>
    <cellStyle name="Normal 20 7 2 2" xfId="1683" xr:uid="{00000000-0005-0000-0000-000071090000}"/>
    <cellStyle name="Normal 20 7 3" xfId="1684" xr:uid="{00000000-0005-0000-0000-000072090000}"/>
    <cellStyle name="Normal 20 8" xfId="1685" xr:uid="{00000000-0005-0000-0000-000073090000}"/>
    <cellStyle name="Normal 20 8 2" xfId="1686" xr:uid="{00000000-0005-0000-0000-000074090000}"/>
    <cellStyle name="Normal 20 8 2 2" xfId="1687" xr:uid="{00000000-0005-0000-0000-000075090000}"/>
    <cellStyle name="Normal 20 8 3" xfId="1688" xr:uid="{00000000-0005-0000-0000-000076090000}"/>
    <cellStyle name="Normal 20 9" xfId="1689" xr:uid="{00000000-0005-0000-0000-000077090000}"/>
    <cellStyle name="Normal 20 9 2" xfId="1690" xr:uid="{00000000-0005-0000-0000-000078090000}"/>
    <cellStyle name="Normal 20 9 2 2" xfId="1691" xr:uid="{00000000-0005-0000-0000-000079090000}"/>
    <cellStyle name="Normal 20 9 3" xfId="1692" xr:uid="{00000000-0005-0000-0000-00007A090000}"/>
    <cellStyle name="Normal 20_All Payment" xfId="1693" xr:uid="{00000000-0005-0000-0000-00007B090000}"/>
    <cellStyle name="Normal 21" xfId="1694" xr:uid="{00000000-0005-0000-0000-00007C090000}"/>
    <cellStyle name="Normal 21 10" xfId="1695" xr:uid="{00000000-0005-0000-0000-00007D090000}"/>
    <cellStyle name="Normal 21 10 2" xfId="1696" xr:uid="{00000000-0005-0000-0000-00007E090000}"/>
    <cellStyle name="Normal 21 10 2 2" xfId="1697" xr:uid="{00000000-0005-0000-0000-00007F090000}"/>
    <cellStyle name="Normal 21 10 3" xfId="1698" xr:uid="{00000000-0005-0000-0000-000080090000}"/>
    <cellStyle name="Normal 21 11" xfId="2828" xr:uid="{00000000-0005-0000-0000-000081090000}"/>
    <cellStyle name="Normal 21 12" xfId="3142" xr:uid="{00000000-0005-0000-0000-000082090000}"/>
    <cellStyle name="Normal 21 2" xfId="1699" xr:uid="{00000000-0005-0000-0000-000083090000}"/>
    <cellStyle name="Normal 21 2 10" xfId="1700" xr:uid="{00000000-0005-0000-0000-000084090000}"/>
    <cellStyle name="Normal 21 2 10 2" xfId="1701" xr:uid="{00000000-0005-0000-0000-000085090000}"/>
    <cellStyle name="Normal 21 2 11" xfId="1702" xr:uid="{00000000-0005-0000-0000-000086090000}"/>
    <cellStyle name="Normal 21 2 2" xfId="1703" xr:uid="{00000000-0005-0000-0000-000087090000}"/>
    <cellStyle name="Normal 21 2 2 2" xfId="1704" xr:uid="{00000000-0005-0000-0000-000088090000}"/>
    <cellStyle name="Normal 21 2 3" xfId="1705" xr:uid="{00000000-0005-0000-0000-000089090000}"/>
    <cellStyle name="Normal 21 2 3 2" xfId="1706" xr:uid="{00000000-0005-0000-0000-00008A090000}"/>
    <cellStyle name="Normal 21 2 4" xfId="1707" xr:uid="{00000000-0005-0000-0000-00008B090000}"/>
    <cellStyle name="Normal 21 2 4 2" xfId="1708" xr:uid="{00000000-0005-0000-0000-00008C090000}"/>
    <cellStyle name="Normal 21 2 5" xfId="1709" xr:uid="{00000000-0005-0000-0000-00008D090000}"/>
    <cellStyle name="Normal 21 2 5 2" xfId="1710" xr:uid="{00000000-0005-0000-0000-00008E090000}"/>
    <cellStyle name="Normal 21 2 6" xfId="1711" xr:uid="{00000000-0005-0000-0000-00008F090000}"/>
    <cellStyle name="Normal 21 2 6 2" xfId="1712" xr:uid="{00000000-0005-0000-0000-000090090000}"/>
    <cellStyle name="Normal 21 2 7" xfId="1713" xr:uid="{00000000-0005-0000-0000-000091090000}"/>
    <cellStyle name="Normal 21 2 7 2" xfId="1714" xr:uid="{00000000-0005-0000-0000-000092090000}"/>
    <cellStyle name="Normal 21 2 8" xfId="1715" xr:uid="{00000000-0005-0000-0000-000093090000}"/>
    <cellStyle name="Normal 21 2 8 2" xfId="1716" xr:uid="{00000000-0005-0000-0000-000094090000}"/>
    <cellStyle name="Normal 21 2 9" xfId="1717" xr:uid="{00000000-0005-0000-0000-000095090000}"/>
    <cellStyle name="Normal 21 2 9 2" xfId="1718" xr:uid="{00000000-0005-0000-0000-000096090000}"/>
    <cellStyle name="Normal 21 3" xfId="1719" xr:uid="{00000000-0005-0000-0000-000097090000}"/>
    <cellStyle name="Normal 21 3 2" xfId="1720" xr:uid="{00000000-0005-0000-0000-000098090000}"/>
    <cellStyle name="Normal 21 3 2 2" xfId="1721" xr:uid="{00000000-0005-0000-0000-000099090000}"/>
    <cellStyle name="Normal 21 3 3" xfId="1722" xr:uid="{00000000-0005-0000-0000-00009A090000}"/>
    <cellStyle name="Normal 21 4" xfId="1723" xr:uid="{00000000-0005-0000-0000-00009B090000}"/>
    <cellStyle name="Normal 21 4 2" xfId="1724" xr:uid="{00000000-0005-0000-0000-00009C090000}"/>
    <cellStyle name="Normal 21 4 2 2" xfId="1725" xr:uid="{00000000-0005-0000-0000-00009D090000}"/>
    <cellStyle name="Normal 21 4 3" xfId="1726" xr:uid="{00000000-0005-0000-0000-00009E090000}"/>
    <cellStyle name="Normal 21 5" xfId="1727" xr:uid="{00000000-0005-0000-0000-00009F090000}"/>
    <cellStyle name="Normal 21 5 2" xfId="1728" xr:uid="{00000000-0005-0000-0000-0000A0090000}"/>
    <cellStyle name="Normal 21 5 2 2" xfId="1729" xr:uid="{00000000-0005-0000-0000-0000A1090000}"/>
    <cellStyle name="Normal 21 5 3" xfId="1730" xr:uid="{00000000-0005-0000-0000-0000A2090000}"/>
    <cellStyle name="Normal 21 6" xfId="1731" xr:uid="{00000000-0005-0000-0000-0000A3090000}"/>
    <cellStyle name="Normal 21 6 2" xfId="1732" xr:uid="{00000000-0005-0000-0000-0000A4090000}"/>
    <cellStyle name="Normal 21 6 2 2" xfId="1733" xr:uid="{00000000-0005-0000-0000-0000A5090000}"/>
    <cellStyle name="Normal 21 6 3" xfId="1734" xr:uid="{00000000-0005-0000-0000-0000A6090000}"/>
    <cellStyle name="Normal 21 7" xfId="1735" xr:uid="{00000000-0005-0000-0000-0000A7090000}"/>
    <cellStyle name="Normal 21 7 2" xfId="1736" xr:uid="{00000000-0005-0000-0000-0000A8090000}"/>
    <cellStyle name="Normal 21 7 2 2" xfId="1737" xr:uid="{00000000-0005-0000-0000-0000A9090000}"/>
    <cellStyle name="Normal 21 7 3" xfId="1738" xr:uid="{00000000-0005-0000-0000-0000AA090000}"/>
    <cellStyle name="Normal 21 8" xfId="1739" xr:uid="{00000000-0005-0000-0000-0000AB090000}"/>
    <cellStyle name="Normal 21 8 2" xfId="1740" xr:uid="{00000000-0005-0000-0000-0000AC090000}"/>
    <cellStyle name="Normal 21 8 2 2" xfId="1741" xr:uid="{00000000-0005-0000-0000-0000AD090000}"/>
    <cellStyle name="Normal 21 8 3" xfId="1742" xr:uid="{00000000-0005-0000-0000-0000AE090000}"/>
    <cellStyle name="Normal 21 9" xfId="1743" xr:uid="{00000000-0005-0000-0000-0000AF090000}"/>
    <cellStyle name="Normal 21 9 2" xfId="1744" xr:uid="{00000000-0005-0000-0000-0000B0090000}"/>
    <cellStyle name="Normal 21 9 2 2" xfId="1745" xr:uid="{00000000-0005-0000-0000-0000B1090000}"/>
    <cellStyle name="Normal 21 9 3" xfId="1746" xr:uid="{00000000-0005-0000-0000-0000B2090000}"/>
    <cellStyle name="Normal 21_All Payment" xfId="1747" xr:uid="{00000000-0005-0000-0000-0000B3090000}"/>
    <cellStyle name="Normal 22" xfId="1748" xr:uid="{00000000-0005-0000-0000-0000B4090000}"/>
    <cellStyle name="Normal 22 10" xfId="1749" xr:uid="{00000000-0005-0000-0000-0000B5090000}"/>
    <cellStyle name="Normal 22 10 2" xfId="1750" xr:uid="{00000000-0005-0000-0000-0000B6090000}"/>
    <cellStyle name="Normal 22 10 2 2" xfId="1751" xr:uid="{00000000-0005-0000-0000-0000B7090000}"/>
    <cellStyle name="Normal 22 10 3" xfId="1752" xr:uid="{00000000-0005-0000-0000-0000B8090000}"/>
    <cellStyle name="Normal 22 11" xfId="2829" xr:uid="{00000000-0005-0000-0000-0000B9090000}"/>
    <cellStyle name="Normal 22 12" xfId="3143" xr:uid="{00000000-0005-0000-0000-0000BA090000}"/>
    <cellStyle name="Normal 22 2" xfId="1753" xr:uid="{00000000-0005-0000-0000-0000BB090000}"/>
    <cellStyle name="Normal 22 2 10" xfId="1754" xr:uid="{00000000-0005-0000-0000-0000BC090000}"/>
    <cellStyle name="Normal 22 2 10 2" xfId="1755" xr:uid="{00000000-0005-0000-0000-0000BD090000}"/>
    <cellStyle name="Normal 22 2 11" xfId="1756" xr:uid="{00000000-0005-0000-0000-0000BE090000}"/>
    <cellStyle name="Normal 22 2 2" xfId="1757" xr:uid="{00000000-0005-0000-0000-0000BF090000}"/>
    <cellStyle name="Normal 22 2 2 2" xfId="1758" xr:uid="{00000000-0005-0000-0000-0000C0090000}"/>
    <cellStyle name="Normal 22 2 3" xfId="1759" xr:uid="{00000000-0005-0000-0000-0000C1090000}"/>
    <cellStyle name="Normal 22 2 3 2" xfId="1760" xr:uid="{00000000-0005-0000-0000-0000C2090000}"/>
    <cellStyle name="Normal 22 2 4" xfId="1761" xr:uid="{00000000-0005-0000-0000-0000C3090000}"/>
    <cellStyle name="Normal 22 2 4 2" xfId="1762" xr:uid="{00000000-0005-0000-0000-0000C4090000}"/>
    <cellStyle name="Normal 22 2 5" xfId="1763" xr:uid="{00000000-0005-0000-0000-0000C5090000}"/>
    <cellStyle name="Normal 22 2 5 2" xfId="1764" xr:uid="{00000000-0005-0000-0000-0000C6090000}"/>
    <cellStyle name="Normal 22 2 6" xfId="1765" xr:uid="{00000000-0005-0000-0000-0000C7090000}"/>
    <cellStyle name="Normal 22 2 6 2" xfId="1766" xr:uid="{00000000-0005-0000-0000-0000C8090000}"/>
    <cellStyle name="Normal 22 2 7" xfId="1767" xr:uid="{00000000-0005-0000-0000-0000C9090000}"/>
    <cellStyle name="Normal 22 2 7 2" xfId="1768" xr:uid="{00000000-0005-0000-0000-0000CA090000}"/>
    <cellStyle name="Normal 22 2 8" xfId="1769" xr:uid="{00000000-0005-0000-0000-0000CB090000}"/>
    <cellStyle name="Normal 22 2 8 2" xfId="1770" xr:uid="{00000000-0005-0000-0000-0000CC090000}"/>
    <cellStyle name="Normal 22 2 9" xfId="1771" xr:uid="{00000000-0005-0000-0000-0000CD090000}"/>
    <cellStyle name="Normal 22 2 9 2" xfId="1772" xr:uid="{00000000-0005-0000-0000-0000CE090000}"/>
    <cellStyle name="Normal 22 3" xfId="1773" xr:uid="{00000000-0005-0000-0000-0000CF090000}"/>
    <cellStyle name="Normal 22 3 2" xfId="1774" xr:uid="{00000000-0005-0000-0000-0000D0090000}"/>
    <cellStyle name="Normal 22 3 2 2" xfId="1775" xr:uid="{00000000-0005-0000-0000-0000D1090000}"/>
    <cellStyle name="Normal 22 3 3" xfId="1776" xr:uid="{00000000-0005-0000-0000-0000D2090000}"/>
    <cellStyle name="Normal 22 4" xfId="1777" xr:uid="{00000000-0005-0000-0000-0000D3090000}"/>
    <cellStyle name="Normal 22 4 2" xfId="1778" xr:uid="{00000000-0005-0000-0000-0000D4090000}"/>
    <cellStyle name="Normal 22 4 2 2" xfId="1779" xr:uid="{00000000-0005-0000-0000-0000D5090000}"/>
    <cellStyle name="Normal 22 4 3" xfId="1780" xr:uid="{00000000-0005-0000-0000-0000D6090000}"/>
    <cellStyle name="Normal 22 5" xfId="1781" xr:uid="{00000000-0005-0000-0000-0000D7090000}"/>
    <cellStyle name="Normal 22 5 2" xfId="1782" xr:uid="{00000000-0005-0000-0000-0000D8090000}"/>
    <cellStyle name="Normal 22 5 2 2" xfId="1783" xr:uid="{00000000-0005-0000-0000-0000D9090000}"/>
    <cellStyle name="Normal 22 5 3" xfId="1784" xr:uid="{00000000-0005-0000-0000-0000DA090000}"/>
    <cellStyle name="Normal 22 6" xfId="1785" xr:uid="{00000000-0005-0000-0000-0000DB090000}"/>
    <cellStyle name="Normal 22 6 2" xfId="1786" xr:uid="{00000000-0005-0000-0000-0000DC090000}"/>
    <cellStyle name="Normal 22 6 2 2" xfId="1787" xr:uid="{00000000-0005-0000-0000-0000DD090000}"/>
    <cellStyle name="Normal 22 6 3" xfId="1788" xr:uid="{00000000-0005-0000-0000-0000DE090000}"/>
    <cellStyle name="Normal 22 7" xfId="1789" xr:uid="{00000000-0005-0000-0000-0000DF090000}"/>
    <cellStyle name="Normal 22 7 2" xfId="1790" xr:uid="{00000000-0005-0000-0000-0000E0090000}"/>
    <cellStyle name="Normal 22 7 2 2" xfId="1791" xr:uid="{00000000-0005-0000-0000-0000E1090000}"/>
    <cellStyle name="Normal 22 7 3" xfId="1792" xr:uid="{00000000-0005-0000-0000-0000E2090000}"/>
    <cellStyle name="Normal 22 8" xfId="1793" xr:uid="{00000000-0005-0000-0000-0000E3090000}"/>
    <cellStyle name="Normal 22 8 2" xfId="1794" xr:uid="{00000000-0005-0000-0000-0000E4090000}"/>
    <cellStyle name="Normal 22 8 2 2" xfId="1795" xr:uid="{00000000-0005-0000-0000-0000E5090000}"/>
    <cellStyle name="Normal 22 8 3" xfId="1796" xr:uid="{00000000-0005-0000-0000-0000E6090000}"/>
    <cellStyle name="Normal 22 9" xfId="1797" xr:uid="{00000000-0005-0000-0000-0000E7090000}"/>
    <cellStyle name="Normal 22 9 2" xfId="1798" xr:uid="{00000000-0005-0000-0000-0000E8090000}"/>
    <cellStyle name="Normal 22 9 2 2" xfId="1799" xr:uid="{00000000-0005-0000-0000-0000E9090000}"/>
    <cellStyle name="Normal 22 9 3" xfId="1800" xr:uid="{00000000-0005-0000-0000-0000EA090000}"/>
    <cellStyle name="Normal 22_All Payment" xfId="1801" xr:uid="{00000000-0005-0000-0000-0000EB090000}"/>
    <cellStyle name="Normal 23" xfId="1802" xr:uid="{00000000-0005-0000-0000-0000EC090000}"/>
    <cellStyle name="Normal 23 2" xfId="1803" xr:uid="{00000000-0005-0000-0000-0000ED090000}"/>
    <cellStyle name="Normal 24" xfId="1804" xr:uid="{00000000-0005-0000-0000-0000EE090000}"/>
    <cellStyle name="Normal 25" xfId="2131" xr:uid="{00000000-0005-0000-0000-0000EF090000}"/>
    <cellStyle name="Normal 25 2" xfId="3144" xr:uid="{00000000-0005-0000-0000-0000F0090000}"/>
    <cellStyle name="Normal 26" xfId="1805" xr:uid="{00000000-0005-0000-0000-0000F1090000}"/>
    <cellStyle name="Normal 27" xfId="1806" xr:uid="{00000000-0005-0000-0000-0000F2090000}"/>
    <cellStyle name="Normal 28" xfId="1807" xr:uid="{00000000-0005-0000-0000-0000F3090000}"/>
    <cellStyle name="Normal 29" xfId="1808" xr:uid="{00000000-0005-0000-0000-0000F4090000}"/>
    <cellStyle name="Normal 3" xfId="1809" xr:uid="{00000000-0005-0000-0000-0000F5090000}"/>
    <cellStyle name="Normal 3 2" xfId="1810" xr:uid="{00000000-0005-0000-0000-0000F6090000}"/>
    <cellStyle name="Normal 3 2 2" xfId="2831" xr:uid="{00000000-0005-0000-0000-0000F7090000}"/>
    <cellStyle name="Normal 3 3" xfId="2832" xr:uid="{00000000-0005-0000-0000-0000F8090000}"/>
    <cellStyle name="Normal 3 3 2" xfId="2833" xr:uid="{00000000-0005-0000-0000-0000F9090000}"/>
    <cellStyle name="Normal 3 3 2 2" xfId="2834" xr:uid="{00000000-0005-0000-0000-0000FA090000}"/>
    <cellStyle name="Normal 3 3 2 2 2" xfId="2835" xr:uid="{00000000-0005-0000-0000-0000FB090000}"/>
    <cellStyle name="Normal 3 3 2 2 2 2" xfId="2836" xr:uid="{00000000-0005-0000-0000-0000FC090000}"/>
    <cellStyle name="Normal 3 3 2 2 3" xfId="2837" xr:uid="{00000000-0005-0000-0000-0000FD090000}"/>
    <cellStyle name="Normal 3 3 2 3" xfId="2838" xr:uid="{00000000-0005-0000-0000-0000FE090000}"/>
    <cellStyle name="Normal 3 3 2 3 2" xfId="2839" xr:uid="{00000000-0005-0000-0000-0000FF090000}"/>
    <cellStyle name="Normal 3 3 2 4" xfId="2840" xr:uid="{00000000-0005-0000-0000-0000000A0000}"/>
    <cellStyle name="Normal 3 3 2 4 2" xfId="2841" xr:uid="{00000000-0005-0000-0000-0000010A0000}"/>
    <cellStyle name="Normal 3 3 2 5" xfId="2842" xr:uid="{00000000-0005-0000-0000-0000020A0000}"/>
    <cellStyle name="Normal 3 3 3" xfId="2843" xr:uid="{00000000-0005-0000-0000-0000030A0000}"/>
    <cellStyle name="Normal 3 3 3 2" xfId="2844" xr:uid="{00000000-0005-0000-0000-0000040A0000}"/>
    <cellStyle name="Normal 3 3 3 2 2" xfId="2845" xr:uid="{00000000-0005-0000-0000-0000050A0000}"/>
    <cellStyle name="Normal 3 3 3 3" xfId="2846" xr:uid="{00000000-0005-0000-0000-0000060A0000}"/>
    <cellStyle name="Normal 3 3 4" xfId="2847" xr:uid="{00000000-0005-0000-0000-0000070A0000}"/>
    <cellStyle name="Normal 3 3 4 2" xfId="2848" xr:uid="{00000000-0005-0000-0000-0000080A0000}"/>
    <cellStyle name="Normal 3 3 4 2 2" xfId="2849" xr:uid="{00000000-0005-0000-0000-0000090A0000}"/>
    <cellStyle name="Normal 3 3 4 3" xfId="2850" xr:uid="{00000000-0005-0000-0000-00000A0A0000}"/>
    <cellStyle name="Normal 3 3 5" xfId="2851" xr:uid="{00000000-0005-0000-0000-00000B0A0000}"/>
    <cellStyle name="Normal 3 3 5 2" xfId="2852" xr:uid="{00000000-0005-0000-0000-00000C0A0000}"/>
    <cellStyle name="Normal 3 3 6" xfId="2853" xr:uid="{00000000-0005-0000-0000-00000D0A0000}"/>
    <cellStyle name="Normal 3 3 6 2" xfId="2854" xr:uid="{00000000-0005-0000-0000-00000E0A0000}"/>
    <cellStyle name="Normal 3 3 7" xfId="2855" xr:uid="{00000000-0005-0000-0000-00000F0A0000}"/>
    <cellStyle name="Normal 3 3 7 2" xfId="2856" xr:uid="{00000000-0005-0000-0000-0000100A0000}"/>
    <cellStyle name="Normal 3 3 8" xfId="2857" xr:uid="{00000000-0005-0000-0000-0000110A0000}"/>
    <cellStyle name="Normal 3 4" xfId="2858" xr:uid="{00000000-0005-0000-0000-0000120A0000}"/>
    <cellStyle name="Normal 3 4 2" xfId="2859" xr:uid="{00000000-0005-0000-0000-0000130A0000}"/>
    <cellStyle name="Normal 3 4 2 2" xfId="2860" xr:uid="{00000000-0005-0000-0000-0000140A0000}"/>
    <cellStyle name="Normal 3 4 2 2 2" xfId="2861" xr:uid="{00000000-0005-0000-0000-0000150A0000}"/>
    <cellStyle name="Normal 3 4 2 3" xfId="2862" xr:uid="{00000000-0005-0000-0000-0000160A0000}"/>
    <cellStyle name="Normal 3 4 3" xfId="2863" xr:uid="{00000000-0005-0000-0000-0000170A0000}"/>
    <cellStyle name="Normal 3 4 3 2" xfId="2864" xr:uid="{00000000-0005-0000-0000-0000180A0000}"/>
    <cellStyle name="Normal 3 4 4" xfId="2865" xr:uid="{00000000-0005-0000-0000-0000190A0000}"/>
    <cellStyle name="Normal 3 4 4 2" xfId="2866" xr:uid="{00000000-0005-0000-0000-00001A0A0000}"/>
    <cellStyle name="Normal 3 4 5" xfId="2867" xr:uid="{00000000-0005-0000-0000-00001B0A0000}"/>
    <cellStyle name="Normal 3 5" xfId="2868" xr:uid="{00000000-0005-0000-0000-00001C0A0000}"/>
    <cellStyle name="Normal 3 6" xfId="2869" xr:uid="{00000000-0005-0000-0000-00001D0A0000}"/>
    <cellStyle name="Normal 3 6 2" xfId="2870" xr:uid="{00000000-0005-0000-0000-00001E0A0000}"/>
    <cellStyle name="Normal 3 6 2 2" xfId="2871" xr:uid="{00000000-0005-0000-0000-00001F0A0000}"/>
    <cellStyle name="Normal 3 6 3" xfId="2872" xr:uid="{00000000-0005-0000-0000-0000200A0000}"/>
    <cellStyle name="Normal 3 7" xfId="2873" xr:uid="{00000000-0005-0000-0000-0000210A0000}"/>
    <cellStyle name="Normal 3 7 2" xfId="2874" xr:uid="{00000000-0005-0000-0000-0000220A0000}"/>
    <cellStyle name="Normal 3 8" xfId="2830" xr:uid="{00000000-0005-0000-0000-0000230A0000}"/>
    <cellStyle name="Normal 30" xfId="1811" xr:uid="{00000000-0005-0000-0000-0000240A0000}"/>
    <cellStyle name="Normal 30 2" xfId="2118" xr:uid="{00000000-0005-0000-0000-0000250A0000}"/>
    <cellStyle name="Normal 31" xfId="3145" xr:uid="{00000000-0005-0000-0000-0000260A0000}"/>
    <cellStyle name="Normal 32" xfId="3146" xr:uid="{00000000-0005-0000-0000-0000270A0000}"/>
    <cellStyle name="Normal 33" xfId="3147" xr:uid="{00000000-0005-0000-0000-0000280A0000}"/>
    <cellStyle name="Normal 34" xfId="3148" xr:uid="{00000000-0005-0000-0000-0000290A0000}"/>
    <cellStyle name="Normal 4" xfId="1812" xr:uid="{00000000-0005-0000-0000-00002A0A0000}"/>
    <cellStyle name="Normal 4 10" xfId="2875" xr:uid="{00000000-0005-0000-0000-00002B0A0000}"/>
    <cellStyle name="Normal 4 2" xfId="1813" xr:uid="{00000000-0005-0000-0000-00002C0A0000}"/>
    <cellStyle name="Normal 4 2 2" xfId="2877" xr:uid="{00000000-0005-0000-0000-00002D0A0000}"/>
    <cellStyle name="Normal 4 2 2 2" xfId="2878" xr:uid="{00000000-0005-0000-0000-00002E0A0000}"/>
    <cellStyle name="Normal 4 2 2 2 2" xfId="2879" xr:uid="{00000000-0005-0000-0000-00002F0A0000}"/>
    <cellStyle name="Normal 4 2 2 2 2 2" xfId="2880" xr:uid="{00000000-0005-0000-0000-0000300A0000}"/>
    <cellStyle name="Normal 4 2 2 2 3" xfId="2881" xr:uid="{00000000-0005-0000-0000-0000310A0000}"/>
    <cellStyle name="Normal 4 2 2 3" xfId="2882" xr:uid="{00000000-0005-0000-0000-0000320A0000}"/>
    <cellStyle name="Normal 4 2 2 3 2" xfId="2883" xr:uid="{00000000-0005-0000-0000-0000330A0000}"/>
    <cellStyle name="Normal 4 2 2 4" xfId="2884" xr:uid="{00000000-0005-0000-0000-0000340A0000}"/>
    <cellStyle name="Normal 4 2 2 4 2" xfId="2885" xr:uid="{00000000-0005-0000-0000-0000350A0000}"/>
    <cellStyle name="Normal 4 2 2 5" xfId="2886" xr:uid="{00000000-0005-0000-0000-0000360A0000}"/>
    <cellStyle name="Normal 4 2 3" xfId="2887" xr:uid="{00000000-0005-0000-0000-0000370A0000}"/>
    <cellStyle name="Normal 4 2 3 2" xfId="2888" xr:uid="{00000000-0005-0000-0000-0000380A0000}"/>
    <cellStyle name="Normal 4 2 3 2 2" xfId="2889" xr:uid="{00000000-0005-0000-0000-0000390A0000}"/>
    <cellStyle name="Normal 4 2 3 3" xfId="2890" xr:uid="{00000000-0005-0000-0000-00003A0A0000}"/>
    <cellStyle name="Normal 4 2 4" xfId="2891" xr:uid="{00000000-0005-0000-0000-00003B0A0000}"/>
    <cellStyle name="Normal 4 2 4 2" xfId="2892" xr:uid="{00000000-0005-0000-0000-00003C0A0000}"/>
    <cellStyle name="Normal 4 2 4 2 2" xfId="2893" xr:uid="{00000000-0005-0000-0000-00003D0A0000}"/>
    <cellStyle name="Normal 4 2 4 3" xfId="2894" xr:uid="{00000000-0005-0000-0000-00003E0A0000}"/>
    <cellStyle name="Normal 4 2 5" xfId="2895" xr:uid="{00000000-0005-0000-0000-00003F0A0000}"/>
    <cellStyle name="Normal 4 2 5 2" xfId="2896" xr:uid="{00000000-0005-0000-0000-0000400A0000}"/>
    <cellStyle name="Normal 4 2 6" xfId="2897" xr:uid="{00000000-0005-0000-0000-0000410A0000}"/>
    <cellStyle name="Normal 4 2 6 2" xfId="2898" xr:uid="{00000000-0005-0000-0000-0000420A0000}"/>
    <cellStyle name="Normal 4 2 7" xfId="2899" xr:uid="{00000000-0005-0000-0000-0000430A0000}"/>
    <cellStyle name="Normal 4 2 7 2" xfId="2900" xr:uid="{00000000-0005-0000-0000-0000440A0000}"/>
    <cellStyle name="Normal 4 2 8" xfId="2901" xr:uid="{00000000-0005-0000-0000-0000450A0000}"/>
    <cellStyle name="Normal 4 2 9" xfId="2876" xr:uid="{00000000-0005-0000-0000-0000460A0000}"/>
    <cellStyle name="Normal 4 3" xfId="1814" xr:uid="{00000000-0005-0000-0000-0000470A0000}"/>
    <cellStyle name="Normal 4 3 2" xfId="2903" xr:uid="{00000000-0005-0000-0000-0000480A0000}"/>
    <cellStyle name="Normal 4 3 2 2" xfId="2904" xr:uid="{00000000-0005-0000-0000-0000490A0000}"/>
    <cellStyle name="Normal 4 3 2 2 2" xfId="2905" xr:uid="{00000000-0005-0000-0000-00004A0A0000}"/>
    <cellStyle name="Normal 4 3 2 3" xfId="2906" xr:uid="{00000000-0005-0000-0000-00004B0A0000}"/>
    <cellStyle name="Normal 4 3 3" xfId="2907" xr:uid="{00000000-0005-0000-0000-00004C0A0000}"/>
    <cellStyle name="Normal 4 3 3 2" xfId="2908" xr:uid="{00000000-0005-0000-0000-00004D0A0000}"/>
    <cellStyle name="Normal 4 3 3 2 2" xfId="2909" xr:uid="{00000000-0005-0000-0000-00004E0A0000}"/>
    <cellStyle name="Normal 4 3 3 3" xfId="2910" xr:uid="{00000000-0005-0000-0000-00004F0A0000}"/>
    <cellStyle name="Normal 4 3 4" xfId="2911" xr:uid="{00000000-0005-0000-0000-0000500A0000}"/>
    <cellStyle name="Normal 4 3 4 2" xfId="2912" xr:uid="{00000000-0005-0000-0000-0000510A0000}"/>
    <cellStyle name="Normal 4 3 5" xfId="2913" xr:uid="{00000000-0005-0000-0000-0000520A0000}"/>
    <cellStyle name="Normal 4 3 5 2" xfId="2914" xr:uid="{00000000-0005-0000-0000-0000530A0000}"/>
    <cellStyle name="Normal 4 3 6" xfId="2915" xr:uid="{00000000-0005-0000-0000-0000540A0000}"/>
    <cellStyle name="Normal 4 3 6 2" xfId="2916" xr:uid="{00000000-0005-0000-0000-0000550A0000}"/>
    <cellStyle name="Normal 4 3 7" xfId="2917" xr:uid="{00000000-0005-0000-0000-0000560A0000}"/>
    <cellStyle name="Normal 4 3 8" xfId="2902" xr:uid="{00000000-0005-0000-0000-0000570A0000}"/>
    <cellStyle name="Normal 4 4" xfId="2918" xr:uid="{00000000-0005-0000-0000-0000580A0000}"/>
    <cellStyle name="Normal 4 4 2" xfId="2919" xr:uid="{00000000-0005-0000-0000-0000590A0000}"/>
    <cellStyle name="Normal 4 4 2 2" xfId="2920" xr:uid="{00000000-0005-0000-0000-00005A0A0000}"/>
    <cellStyle name="Normal 4 4 2 2 2" xfId="2921" xr:uid="{00000000-0005-0000-0000-00005B0A0000}"/>
    <cellStyle name="Normal 4 4 2 3" xfId="2922" xr:uid="{00000000-0005-0000-0000-00005C0A0000}"/>
    <cellStyle name="Normal 4 4 3" xfId="2923" xr:uid="{00000000-0005-0000-0000-00005D0A0000}"/>
    <cellStyle name="Normal 4 4 3 2" xfId="2924" xr:uid="{00000000-0005-0000-0000-00005E0A0000}"/>
    <cellStyle name="Normal 4 4 4" xfId="2925" xr:uid="{00000000-0005-0000-0000-00005F0A0000}"/>
    <cellStyle name="Normal 4 4 4 2" xfId="2926" xr:uid="{00000000-0005-0000-0000-0000600A0000}"/>
    <cellStyle name="Normal 4 4 5" xfId="2927" xr:uid="{00000000-0005-0000-0000-0000610A0000}"/>
    <cellStyle name="Normal 4 5" xfId="2928" xr:uid="{00000000-0005-0000-0000-0000620A0000}"/>
    <cellStyle name="Normal 4 6" xfId="2929" xr:uid="{00000000-0005-0000-0000-0000630A0000}"/>
    <cellStyle name="Normal 4 6 2" xfId="2930" xr:uid="{00000000-0005-0000-0000-0000640A0000}"/>
    <cellStyle name="Normal 4 7" xfId="2931" xr:uid="{00000000-0005-0000-0000-0000650A0000}"/>
    <cellStyle name="Normal 4 7 2" xfId="2932" xr:uid="{00000000-0005-0000-0000-0000660A0000}"/>
    <cellStyle name="Normal 4 7 2 2" xfId="2933" xr:uid="{00000000-0005-0000-0000-0000670A0000}"/>
    <cellStyle name="Normal 4 7 3" xfId="2934" xr:uid="{00000000-0005-0000-0000-0000680A0000}"/>
    <cellStyle name="Normal 4 8" xfId="2935" xr:uid="{00000000-0005-0000-0000-0000690A0000}"/>
    <cellStyle name="Normal 4 8 2" xfId="2936" xr:uid="{00000000-0005-0000-0000-00006A0A0000}"/>
    <cellStyle name="Normal 4 9" xfId="2937" xr:uid="{00000000-0005-0000-0000-00006B0A0000}"/>
    <cellStyle name="Normal 4 9 2" xfId="2938" xr:uid="{00000000-0005-0000-0000-00006C0A0000}"/>
    <cellStyle name="Normal 4_Master List of SAP Vendors with Description (11 12 09) (3)" xfId="1815" xr:uid="{00000000-0005-0000-0000-00006D0A0000}"/>
    <cellStyle name="Normal 5" xfId="1816" xr:uid="{00000000-0005-0000-0000-00006E0A0000}"/>
    <cellStyle name="Normal 5 10" xfId="1817" xr:uid="{00000000-0005-0000-0000-00006F0A0000}"/>
    <cellStyle name="Normal 5 10 2" xfId="1818" xr:uid="{00000000-0005-0000-0000-0000700A0000}"/>
    <cellStyle name="Normal 5 11" xfId="1819" xr:uid="{00000000-0005-0000-0000-0000710A0000}"/>
    <cellStyle name="Normal 5 12" xfId="2939" xr:uid="{00000000-0005-0000-0000-0000720A0000}"/>
    <cellStyle name="Normal 5 2" xfId="1820" xr:uid="{00000000-0005-0000-0000-0000730A0000}"/>
    <cellStyle name="Normal 5 2 2" xfId="1821" xr:uid="{00000000-0005-0000-0000-0000740A0000}"/>
    <cellStyle name="Normal 5 2 2 2" xfId="2942" xr:uid="{00000000-0005-0000-0000-0000750A0000}"/>
    <cellStyle name="Normal 5 2 2 2 2" xfId="2943" xr:uid="{00000000-0005-0000-0000-0000760A0000}"/>
    <cellStyle name="Normal 5 2 2 2 2 2" xfId="2944" xr:uid="{00000000-0005-0000-0000-0000770A0000}"/>
    <cellStyle name="Normal 5 2 2 2 3" xfId="2945" xr:uid="{00000000-0005-0000-0000-0000780A0000}"/>
    <cellStyle name="Normal 5 2 2 3" xfId="2946" xr:uid="{00000000-0005-0000-0000-0000790A0000}"/>
    <cellStyle name="Normal 5 2 2 3 2" xfId="2947" xr:uid="{00000000-0005-0000-0000-00007A0A0000}"/>
    <cellStyle name="Normal 5 2 2 4" xfId="2948" xr:uid="{00000000-0005-0000-0000-00007B0A0000}"/>
    <cellStyle name="Normal 5 2 2 4 2" xfId="2949" xr:uid="{00000000-0005-0000-0000-00007C0A0000}"/>
    <cellStyle name="Normal 5 2 2 5" xfId="2950" xr:uid="{00000000-0005-0000-0000-00007D0A0000}"/>
    <cellStyle name="Normal 5 2 2 6" xfId="2941" xr:uid="{00000000-0005-0000-0000-00007E0A0000}"/>
    <cellStyle name="Normal 5 2 3" xfId="2951" xr:uid="{00000000-0005-0000-0000-00007F0A0000}"/>
    <cellStyle name="Normal 5 2 3 2" xfId="2952" xr:uid="{00000000-0005-0000-0000-0000800A0000}"/>
    <cellStyle name="Normal 5 2 3 2 2" xfId="2953" xr:uid="{00000000-0005-0000-0000-0000810A0000}"/>
    <cellStyle name="Normal 5 2 3 3" xfId="2954" xr:uid="{00000000-0005-0000-0000-0000820A0000}"/>
    <cellStyle name="Normal 5 2 4" xfId="2955" xr:uid="{00000000-0005-0000-0000-0000830A0000}"/>
    <cellStyle name="Normal 5 2 4 2" xfId="2956" xr:uid="{00000000-0005-0000-0000-0000840A0000}"/>
    <cellStyle name="Normal 5 2 4 2 2" xfId="2957" xr:uid="{00000000-0005-0000-0000-0000850A0000}"/>
    <cellStyle name="Normal 5 2 4 3" xfId="2958" xr:uid="{00000000-0005-0000-0000-0000860A0000}"/>
    <cellStyle name="Normal 5 2 5" xfId="2959" xr:uid="{00000000-0005-0000-0000-0000870A0000}"/>
    <cellStyle name="Normal 5 2 5 2" xfId="2960" xr:uid="{00000000-0005-0000-0000-0000880A0000}"/>
    <cellStyle name="Normal 5 2 6" xfId="2961" xr:uid="{00000000-0005-0000-0000-0000890A0000}"/>
    <cellStyle name="Normal 5 2 6 2" xfId="2962" xr:uid="{00000000-0005-0000-0000-00008A0A0000}"/>
    <cellStyle name="Normal 5 2 7" xfId="2963" xr:uid="{00000000-0005-0000-0000-00008B0A0000}"/>
    <cellStyle name="Normal 5 2 7 2" xfId="2964" xr:uid="{00000000-0005-0000-0000-00008C0A0000}"/>
    <cellStyle name="Normal 5 2 8" xfId="2965" xr:uid="{00000000-0005-0000-0000-00008D0A0000}"/>
    <cellStyle name="Normal 5 2 9" xfId="2940" xr:uid="{00000000-0005-0000-0000-00008E0A0000}"/>
    <cellStyle name="Normal 5 3" xfId="1822" xr:uid="{00000000-0005-0000-0000-00008F0A0000}"/>
    <cellStyle name="Normal 5 3 2" xfId="1823" xr:uid="{00000000-0005-0000-0000-0000900A0000}"/>
    <cellStyle name="Normal 5 3 2 2" xfId="2968" xr:uid="{00000000-0005-0000-0000-0000910A0000}"/>
    <cellStyle name="Normal 5 3 2 2 2" xfId="2969" xr:uid="{00000000-0005-0000-0000-0000920A0000}"/>
    <cellStyle name="Normal 5 3 2 3" xfId="2970" xr:uid="{00000000-0005-0000-0000-0000930A0000}"/>
    <cellStyle name="Normal 5 3 2 4" xfId="2967" xr:uid="{00000000-0005-0000-0000-0000940A0000}"/>
    <cellStyle name="Normal 5 3 3" xfId="2971" xr:uid="{00000000-0005-0000-0000-0000950A0000}"/>
    <cellStyle name="Normal 5 3 3 2" xfId="2972" xr:uid="{00000000-0005-0000-0000-0000960A0000}"/>
    <cellStyle name="Normal 5 3 4" xfId="2973" xr:uid="{00000000-0005-0000-0000-0000970A0000}"/>
    <cellStyle name="Normal 5 3 4 2" xfId="2974" xr:uid="{00000000-0005-0000-0000-0000980A0000}"/>
    <cellStyle name="Normal 5 3 5" xfId="2975" xr:uid="{00000000-0005-0000-0000-0000990A0000}"/>
    <cellStyle name="Normal 5 3 6" xfId="2966" xr:uid="{00000000-0005-0000-0000-00009A0A0000}"/>
    <cellStyle name="Normal 5 4" xfId="1824" xr:uid="{00000000-0005-0000-0000-00009B0A0000}"/>
    <cellStyle name="Normal 5 4 2" xfId="1825" xr:uid="{00000000-0005-0000-0000-00009C0A0000}"/>
    <cellStyle name="Normal 5 4 2 2" xfId="2978" xr:uid="{00000000-0005-0000-0000-00009D0A0000}"/>
    <cellStyle name="Normal 5 4 2 3" xfId="2977" xr:uid="{00000000-0005-0000-0000-00009E0A0000}"/>
    <cellStyle name="Normal 5 4 3" xfId="2979" xr:uid="{00000000-0005-0000-0000-00009F0A0000}"/>
    <cellStyle name="Normal 5 4 4" xfId="2976" xr:uid="{00000000-0005-0000-0000-0000A00A0000}"/>
    <cellStyle name="Normal 5 5" xfId="1826" xr:uid="{00000000-0005-0000-0000-0000A10A0000}"/>
    <cellStyle name="Normal 5 5 2" xfId="1827" xr:uid="{00000000-0005-0000-0000-0000A20A0000}"/>
    <cellStyle name="Normal 5 5 2 2" xfId="2981" xr:uid="{00000000-0005-0000-0000-0000A30A0000}"/>
    <cellStyle name="Normal 5 5 3" xfId="2980" xr:uid="{00000000-0005-0000-0000-0000A40A0000}"/>
    <cellStyle name="Normal 5 6" xfId="1828" xr:uid="{00000000-0005-0000-0000-0000A50A0000}"/>
    <cellStyle name="Normal 5 6 2" xfId="1829" xr:uid="{00000000-0005-0000-0000-0000A60A0000}"/>
    <cellStyle name="Normal 5 7" xfId="1830" xr:uid="{00000000-0005-0000-0000-0000A70A0000}"/>
    <cellStyle name="Normal 5 7 2" xfId="1831" xr:uid="{00000000-0005-0000-0000-0000A80A0000}"/>
    <cellStyle name="Normal 5 8" xfId="1832" xr:uid="{00000000-0005-0000-0000-0000A90A0000}"/>
    <cellStyle name="Normal 5 8 2" xfId="1833" xr:uid="{00000000-0005-0000-0000-0000AA0A0000}"/>
    <cellStyle name="Normal 5 9" xfId="1834" xr:uid="{00000000-0005-0000-0000-0000AB0A0000}"/>
    <cellStyle name="Normal 5 9 2" xfId="1835" xr:uid="{00000000-0005-0000-0000-0000AC0A0000}"/>
    <cellStyle name="Normal 6" xfId="1836" xr:uid="{00000000-0005-0000-0000-0000AD0A0000}"/>
    <cellStyle name="Normal 6 2" xfId="1837" xr:uid="{00000000-0005-0000-0000-0000AE0A0000}"/>
    <cellStyle name="Normal 6 2 2" xfId="2984" xr:uid="{00000000-0005-0000-0000-0000AF0A0000}"/>
    <cellStyle name="Normal 6 2 2 2" xfId="2985" xr:uid="{00000000-0005-0000-0000-0000B00A0000}"/>
    <cellStyle name="Normal 6 2 2 2 2" xfId="2986" xr:uid="{00000000-0005-0000-0000-0000B10A0000}"/>
    <cellStyle name="Normal 6 2 2 2 2 2" xfId="2987" xr:uid="{00000000-0005-0000-0000-0000B20A0000}"/>
    <cellStyle name="Normal 6 2 2 2 3" xfId="2988" xr:uid="{00000000-0005-0000-0000-0000B30A0000}"/>
    <cellStyle name="Normal 6 2 2 3" xfId="2989" xr:uid="{00000000-0005-0000-0000-0000B40A0000}"/>
    <cellStyle name="Normal 6 2 2 3 2" xfId="2990" xr:uid="{00000000-0005-0000-0000-0000B50A0000}"/>
    <cellStyle name="Normal 6 2 2 4" xfId="2991" xr:uid="{00000000-0005-0000-0000-0000B60A0000}"/>
    <cellStyle name="Normal 6 2 2 4 2" xfId="2992" xr:uid="{00000000-0005-0000-0000-0000B70A0000}"/>
    <cellStyle name="Normal 6 2 2 5" xfId="2993" xr:uid="{00000000-0005-0000-0000-0000B80A0000}"/>
    <cellStyle name="Normal 6 2 3" xfId="2994" xr:uid="{00000000-0005-0000-0000-0000B90A0000}"/>
    <cellStyle name="Normal 6 2 3 2" xfId="2995" xr:uid="{00000000-0005-0000-0000-0000BA0A0000}"/>
    <cellStyle name="Normal 6 2 3 2 2" xfId="2996" xr:uid="{00000000-0005-0000-0000-0000BB0A0000}"/>
    <cellStyle name="Normal 6 2 3 3" xfId="2997" xr:uid="{00000000-0005-0000-0000-0000BC0A0000}"/>
    <cellStyle name="Normal 6 2 4" xfId="2998" xr:uid="{00000000-0005-0000-0000-0000BD0A0000}"/>
    <cellStyle name="Normal 6 2 4 2" xfId="2999" xr:uid="{00000000-0005-0000-0000-0000BE0A0000}"/>
    <cellStyle name="Normal 6 2 4 2 2" xfId="3000" xr:uid="{00000000-0005-0000-0000-0000BF0A0000}"/>
    <cellStyle name="Normal 6 2 4 3" xfId="3001" xr:uid="{00000000-0005-0000-0000-0000C00A0000}"/>
    <cellStyle name="Normal 6 2 5" xfId="3002" xr:uid="{00000000-0005-0000-0000-0000C10A0000}"/>
    <cellStyle name="Normal 6 2 5 2" xfId="3003" xr:uid="{00000000-0005-0000-0000-0000C20A0000}"/>
    <cellStyle name="Normal 6 2 6" xfId="3004" xr:uid="{00000000-0005-0000-0000-0000C30A0000}"/>
    <cellStyle name="Normal 6 2 6 2" xfId="3005" xr:uid="{00000000-0005-0000-0000-0000C40A0000}"/>
    <cellStyle name="Normal 6 2 7" xfId="3006" xr:uid="{00000000-0005-0000-0000-0000C50A0000}"/>
    <cellStyle name="Normal 6 2 7 2" xfId="3007" xr:uid="{00000000-0005-0000-0000-0000C60A0000}"/>
    <cellStyle name="Normal 6 2 8" xfId="3008" xr:uid="{00000000-0005-0000-0000-0000C70A0000}"/>
    <cellStyle name="Normal 6 2 9" xfId="2983" xr:uid="{00000000-0005-0000-0000-0000C80A0000}"/>
    <cellStyle name="Normal 6 3" xfId="3009" xr:uid="{00000000-0005-0000-0000-0000C90A0000}"/>
    <cellStyle name="Normal 6 3 2" xfId="3010" xr:uid="{00000000-0005-0000-0000-0000CA0A0000}"/>
    <cellStyle name="Normal 6 3 2 2" xfId="3011" xr:uid="{00000000-0005-0000-0000-0000CB0A0000}"/>
    <cellStyle name="Normal 6 3 2 2 2" xfId="3012" xr:uid="{00000000-0005-0000-0000-0000CC0A0000}"/>
    <cellStyle name="Normal 6 3 2 3" xfId="3013" xr:uid="{00000000-0005-0000-0000-0000CD0A0000}"/>
    <cellStyle name="Normal 6 3 3" xfId="3014" xr:uid="{00000000-0005-0000-0000-0000CE0A0000}"/>
    <cellStyle name="Normal 6 3 3 2" xfId="3015" xr:uid="{00000000-0005-0000-0000-0000CF0A0000}"/>
    <cellStyle name="Normal 6 3 4" xfId="3016" xr:uid="{00000000-0005-0000-0000-0000D00A0000}"/>
    <cellStyle name="Normal 6 3 4 2" xfId="3017" xr:uid="{00000000-0005-0000-0000-0000D10A0000}"/>
    <cellStyle name="Normal 6 3 5" xfId="3018" xr:uid="{00000000-0005-0000-0000-0000D20A0000}"/>
    <cellStyle name="Normal 6 3 6" xfId="3152" xr:uid="{00000000-0005-0000-0000-0000D30A0000}"/>
    <cellStyle name="Normal 6 4" xfId="3019" xr:uid="{00000000-0005-0000-0000-0000D40A0000}"/>
    <cellStyle name="Normal 6 4 2" xfId="3020" xr:uid="{00000000-0005-0000-0000-0000D50A0000}"/>
    <cellStyle name="Normal 6 4 2 2" xfId="3021" xr:uid="{00000000-0005-0000-0000-0000D60A0000}"/>
    <cellStyle name="Normal 6 4 3" xfId="3022" xr:uid="{00000000-0005-0000-0000-0000D70A0000}"/>
    <cellStyle name="Normal 6 5" xfId="3023" xr:uid="{00000000-0005-0000-0000-0000D80A0000}"/>
    <cellStyle name="Normal 6 6" xfId="3024" xr:uid="{00000000-0005-0000-0000-0000D90A0000}"/>
    <cellStyle name="Normal 6 6 2" xfId="3025" xr:uid="{00000000-0005-0000-0000-0000DA0A0000}"/>
    <cellStyle name="Normal 6 7" xfId="2982" xr:uid="{00000000-0005-0000-0000-0000DB0A0000}"/>
    <cellStyle name="Normal 7" xfId="1838" xr:uid="{00000000-0005-0000-0000-0000DC0A0000}"/>
    <cellStyle name="Normal 7 2" xfId="3027" xr:uid="{00000000-0005-0000-0000-0000DD0A0000}"/>
    <cellStyle name="Normal 7 2 2" xfId="3028" xr:uid="{00000000-0005-0000-0000-0000DE0A0000}"/>
    <cellStyle name="Normal 7 2 2 2" xfId="3029" xr:uid="{00000000-0005-0000-0000-0000DF0A0000}"/>
    <cellStyle name="Normal 7 2 2 2 2" xfId="3030" xr:uid="{00000000-0005-0000-0000-0000E00A0000}"/>
    <cellStyle name="Normal 7 2 2 2 2 2" xfId="3031" xr:uid="{00000000-0005-0000-0000-0000E10A0000}"/>
    <cellStyle name="Normal 7 2 2 2 3" xfId="3032" xr:uid="{00000000-0005-0000-0000-0000E20A0000}"/>
    <cellStyle name="Normal 7 2 2 3" xfId="3033" xr:uid="{00000000-0005-0000-0000-0000E30A0000}"/>
    <cellStyle name="Normal 7 2 2 3 2" xfId="3034" xr:uid="{00000000-0005-0000-0000-0000E40A0000}"/>
    <cellStyle name="Normal 7 2 2 4" xfId="3035" xr:uid="{00000000-0005-0000-0000-0000E50A0000}"/>
    <cellStyle name="Normal 7 2 2 4 2" xfId="3036" xr:uid="{00000000-0005-0000-0000-0000E60A0000}"/>
    <cellStyle name="Normal 7 2 2 5" xfId="3037" xr:uid="{00000000-0005-0000-0000-0000E70A0000}"/>
    <cellStyle name="Normal 7 2 3" xfId="3038" xr:uid="{00000000-0005-0000-0000-0000E80A0000}"/>
    <cellStyle name="Normal 7 2 3 2" xfId="3039" xr:uid="{00000000-0005-0000-0000-0000E90A0000}"/>
    <cellStyle name="Normal 7 2 3 2 2" xfId="3040" xr:uid="{00000000-0005-0000-0000-0000EA0A0000}"/>
    <cellStyle name="Normal 7 2 3 3" xfId="3041" xr:uid="{00000000-0005-0000-0000-0000EB0A0000}"/>
    <cellStyle name="Normal 7 2 4" xfId="3042" xr:uid="{00000000-0005-0000-0000-0000EC0A0000}"/>
    <cellStyle name="Normal 7 2 4 2" xfId="3043" xr:uid="{00000000-0005-0000-0000-0000ED0A0000}"/>
    <cellStyle name="Normal 7 2 4 2 2" xfId="3044" xr:uid="{00000000-0005-0000-0000-0000EE0A0000}"/>
    <cellStyle name="Normal 7 2 4 3" xfId="3045" xr:uid="{00000000-0005-0000-0000-0000EF0A0000}"/>
    <cellStyle name="Normal 7 2 5" xfId="3046" xr:uid="{00000000-0005-0000-0000-0000F00A0000}"/>
    <cellStyle name="Normal 7 2 5 2" xfId="3047" xr:uid="{00000000-0005-0000-0000-0000F10A0000}"/>
    <cellStyle name="Normal 7 2 6" xfId="3048" xr:uid="{00000000-0005-0000-0000-0000F20A0000}"/>
    <cellStyle name="Normal 7 2 6 2" xfId="3049" xr:uid="{00000000-0005-0000-0000-0000F30A0000}"/>
    <cellStyle name="Normal 7 2 7" xfId="3050" xr:uid="{00000000-0005-0000-0000-0000F40A0000}"/>
    <cellStyle name="Normal 7 2 7 2" xfId="3051" xr:uid="{00000000-0005-0000-0000-0000F50A0000}"/>
    <cellStyle name="Normal 7 2 8" xfId="3052" xr:uid="{00000000-0005-0000-0000-0000F60A0000}"/>
    <cellStyle name="Normal 7 3" xfId="3053" xr:uid="{00000000-0005-0000-0000-0000F70A0000}"/>
    <cellStyle name="Normal 7 3 2" xfId="3054" xr:uid="{00000000-0005-0000-0000-0000F80A0000}"/>
    <cellStyle name="Normal 7 3 2 2" xfId="3055" xr:uid="{00000000-0005-0000-0000-0000F90A0000}"/>
    <cellStyle name="Normal 7 3 2 2 2" xfId="3056" xr:uid="{00000000-0005-0000-0000-0000FA0A0000}"/>
    <cellStyle name="Normal 7 3 2 3" xfId="3057" xr:uid="{00000000-0005-0000-0000-0000FB0A0000}"/>
    <cellStyle name="Normal 7 3 3" xfId="3058" xr:uid="{00000000-0005-0000-0000-0000FC0A0000}"/>
    <cellStyle name="Normal 7 3 3 2" xfId="3059" xr:uid="{00000000-0005-0000-0000-0000FD0A0000}"/>
    <cellStyle name="Normal 7 3 4" xfId="3060" xr:uid="{00000000-0005-0000-0000-0000FE0A0000}"/>
    <cellStyle name="Normal 7 3 4 2" xfId="3061" xr:uid="{00000000-0005-0000-0000-0000FF0A0000}"/>
    <cellStyle name="Normal 7 3 5" xfId="3062" xr:uid="{00000000-0005-0000-0000-0000000B0000}"/>
    <cellStyle name="Normal 7 4" xfId="3063" xr:uid="{00000000-0005-0000-0000-0000010B0000}"/>
    <cellStyle name="Normal 7 4 2" xfId="3064" xr:uid="{00000000-0005-0000-0000-0000020B0000}"/>
    <cellStyle name="Normal 7 4 2 2" xfId="3065" xr:uid="{00000000-0005-0000-0000-0000030B0000}"/>
    <cellStyle name="Normal 7 4 3" xfId="3066" xr:uid="{00000000-0005-0000-0000-0000040B0000}"/>
    <cellStyle name="Normal 7 5" xfId="3067" xr:uid="{00000000-0005-0000-0000-0000050B0000}"/>
    <cellStyle name="Normal 7 5 2" xfId="3068" xr:uid="{00000000-0005-0000-0000-0000060B0000}"/>
    <cellStyle name="Normal 7 6" xfId="3026" xr:uid="{00000000-0005-0000-0000-0000070B0000}"/>
    <cellStyle name="Normal 8" xfId="1839" xr:uid="{00000000-0005-0000-0000-0000080B0000}"/>
    <cellStyle name="Normal 8 10" xfId="1840" xr:uid="{00000000-0005-0000-0000-0000090B0000}"/>
    <cellStyle name="Normal 8 10 2" xfId="1841" xr:uid="{00000000-0005-0000-0000-00000A0B0000}"/>
    <cellStyle name="Normal 8 11" xfId="1842" xr:uid="{00000000-0005-0000-0000-00000B0B0000}"/>
    <cellStyle name="Normal 8 12" xfId="3069" xr:uid="{00000000-0005-0000-0000-00000C0B0000}"/>
    <cellStyle name="Normal 8 2" xfId="1843" xr:uid="{00000000-0005-0000-0000-00000D0B0000}"/>
    <cellStyle name="Normal 8 2 2" xfId="1844" xr:uid="{00000000-0005-0000-0000-00000E0B0000}"/>
    <cellStyle name="Normal 8 2 2 2" xfId="3072" xr:uid="{00000000-0005-0000-0000-00000F0B0000}"/>
    <cellStyle name="Normal 8 2 2 2 2" xfId="3073" xr:uid="{00000000-0005-0000-0000-0000100B0000}"/>
    <cellStyle name="Normal 8 2 2 3" xfId="3074" xr:uid="{00000000-0005-0000-0000-0000110B0000}"/>
    <cellStyle name="Normal 8 2 2 4" xfId="3071" xr:uid="{00000000-0005-0000-0000-0000120B0000}"/>
    <cellStyle name="Normal 8 2 3" xfId="3075" xr:uid="{00000000-0005-0000-0000-0000130B0000}"/>
    <cellStyle name="Normal 8 2 3 2" xfId="3076" xr:uid="{00000000-0005-0000-0000-0000140B0000}"/>
    <cellStyle name="Normal 8 2 4" xfId="3077" xr:uid="{00000000-0005-0000-0000-0000150B0000}"/>
    <cellStyle name="Normal 8 2 4 2" xfId="3078" xr:uid="{00000000-0005-0000-0000-0000160B0000}"/>
    <cellStyle name="Normal 8 2 5" xfId="3079" xr:uid="{00000000-0005-0000-0000-0000170B0000}"/>
    <cellStyle name="Normal 8 2 6" xfId="3070" xr:uid="{00000000-0005-0000-0000-0000180B0000}"/>
    <cellStyle name="Normal 8 3" xfId="1845" xr:uid="{00000000-0005-0000-0000-0000190B0000}"/>
    <cellStyle name="Normal 8 3 2" xfId="1846" xr:uid="{00000000-0005-0000-0000-00001A0B0000}"/>
    <cellStyle name="Normal 8 3 2 2" xfId="3082" xr:uid="{00000000-0005-0000-0000-00001B0B0000}"/>
    <cellStyle name="Normal 8 3 2 3" xfId="3081" xr:uid="{00000000-0005-0000-0000-00001C0B0000}"/>
    <cellStyle name="Normal 8 3 3" xfId="3083" xr:uid="{00000000-0005-0000-0000-00001D0B0000}"/>
    <cellStyle name="Normal 8 3 4" xfId="3080" xr:uid="{00000000-0005-0000-0000-00001E0B0000}"/>
    <cellStyle name="Normal 8 4" xfId="1847" xr:uid="{00000000-0005-0000-0000-00001F0B0000}"/>
    <cellStyle name="Normal 8 4 2" xfId="1848" xr:uid="{00000000-0005-0000-0000-0000200B0000}"/>
    <cellStyle name="Normal 8 4 2 2" xfId="3085" xr:uid="{00000000-0005-0000-0000-0000210B0000}"/>
    <cellStyle name="Normal 8 4 3" xfId="3084" xr:uid="{00000000-0005-0000-0000-0000220B0000}"/>
    <cellStyle name="Normal 8 5" xfId="1849" xr:uid="{00000000-0005-0000-0000-0000230B0000}"/>
    <cellStyle name="Normal 8 5 2" xfId="1850" xr:uid="{00000000-0005-0000-0000-0000240B0000}"/>
    <cellStyle name="Normal 8 6" xfId="1851" xr:uid="{00000000-0005-0000-0000-0000250B0000}"/>
    <cellStyle name="Normal 8 6 2" xfId="1852" xr:uid="{00000000-0005-0000-0000-0000260B0000}"/>
    <cellStyle name="Normal 8 7" xfId="1853" xr:uid="{00000000-0005-0000-0000-0000270B0000}"/>
    <cellStyle name="Normal 8 7 2" xfId="1854" xr:uid="{00000000-0005-0000-0000-0000280B0000}"/>
    <cellStyle name="Normal 8 8" xfId="1855" xr:uid="{00000000-0005-0000-0000-0000290B0000}"/>
    <cellStyle name="Normal 8 8 2" xfId="1856" xr:uid="{00000000-0005-0000-0000-00002A0B0000}"/>
    <cellStyle name="Normal 8 9" xfId="1857" xr:uid="{00000000-0005-0000-0000-00002B0B0000}"/>
    <cellStyle name="Normal 8 9 2" xfId="1858" xr:uid="{00000000-0005-0000-0000-00002C0B0000}"/>
    <cellStyle name="Normal 9" xfId="1859" xr:uid="{00000000-0005-0000-0000-00002D0B0000}"/>
    <cellStyle name="Normal 9 10" xfId="1860" xr:uid="{00000000-0005-0000-0000-00002E0B0000}"/>
    <cellStyle name="Normal 9 10 2" xfId="1861" xr:uid="{00000000-0005-0000-0000-00002F0B0000}"/>
    <cellStyle name="Normal 9 11" xfId="1862" xr:uid="{00000000-0005-0000-0000-0000300B0000}"/>
    <cellStyle name="Normal 9 12" xfId="3086" xr:uid="{00000000-0005-0000-0000-0000310B0000}"/>
    <cellStyle name="Normal 9 2" xfId="1863" xr:uid="{00000000-0005-0000-0000-0000320B0000}"/>
    <cellStyle name="Normal 9 2 2" xfId="1864" xr:uid="{00000000-0005-0000-0000-0000330B0000}"/>
    <cellStyle name="Normal 9 2 2 2" xfId="3089" xr:uid="{00000000-0005-0000-0000-0000340B0000}"/>
    <cellStyle name="Normal 9 2 2 2 2" xfId="3090" xr:uid="{00000000-0005-0000-0000-0000350B0000}"/>
    <cellStyle name="Normal 9 2 2 3" xfId="3091" xr:uid="{00000000-0005-0000-0000-0000360B0000}"/>
    <cellStyle name="Normal 9 2 2 4" xfId="3088" xr:uid="{00000000-0005-0000-0000-0000370B0000}"/>
    <cellStyle name="Normal 9 2 3" xfId="3092" xr:uid="{00000000-0005-0000-0000-0000380B0000}"/>
    <cellStyle name="Normal 9 2 3 2" xfId="3093" xr:uid="{00000000-0005-0000-0000-0000390B0000}"/>
    <cellStyle name="Normal 9 2 4" xfId="3094" xr:uid="{00000000-0005-0000-0000-00003A0B0000}"/>
    <cellStyle name="Normal 9 2 4 2" xfId="3095" xr:uid="{00000000-0005-0000-0000-00003B0B0000}"/>
    <cellStyle name="Normal 9 2 5" xfId="3096" xr:uid="{00000000-0005-0000-0000-00003C0B0000}"/>
    <cellStyle name="Normal 9 2 6" xfId="3087" xr:uid="{00000000-0005-0000-0000-00003D0B0000}"/>
    <cellStyle name="Normal 9 3" xfId="1865" xr:uid="{00000000-0005-0000-0000-00003E0B0000}"/>
    <cellStyle name="Normal 9 3 2" xfId="1866" xr:uid="{00000000-0005-0000-0000-00003F0B0000}"/>
    <cellStyle name="Normal 9 3 2 2" xfId="3099" xr:uid="{00000000-0005-0000-0000-0000400B0000}"/>
    <cellStyle name="Normal 9 3 2 3" xfId="3098" xr:uid="{00000000-0005-0000-0000-0000410B0000}"/>
    <cellStyle name="Normal 9 3 3" xfId="3100" xr:uid="{00000000-0005-0000-0000-0000420B0000}"/>
    <cellStyle name="Normal 9 3 4" xfId="3097" xr:uid="{00000000-0005-0000-0000-0000430B0000}"/>
    <cellStyle name="Normal 9 4" xfId="1867" xr:uid="{00000000-0005-0000-0000-0000440B0000}"/>
    <cellStyle name="Normal 9 4 2" xfId="1868" xr:uid="{00000000-0005-0000-0000-0000450B0000}"/>
    <cellStyle name="Normal 9 4 2 2" xfId="3103" xr:uid="{00000000-0005-0000-0000-0000460B0000}"/>
    <cellStyle name="Normal 9 4 2 3" xfId="3102" xr:uid="{00000000-0005-0000-0000-0000470B0000}"/>
    <cellStyle name="Normal 9 4 3" xfId="3104" xr:uid="{00000000-0005-0000-0000-0000480B0000}"/>
    <cellStyle name="Normal 9 4 4" xfId="3101" xr:uid="{00000000-0005-0000-0000-0000490B0000}"/>
    <cellStyle name="Normal 9 5" xfId="1869" xr:uid="{00000000-0005-0000-0000-00004A0B0000}"/>
    <cellStyle name="Normal 9 5 2" xfId="1870" xr:uid="{00000000-0005-0000-0000-00004B0B0000}"/>
    <cellStyle name="Normal 9 5 2 2" xfId="3106" xr:uid="{00000000-0005-0000-0000-00004C0B0000}"/>
    <cellStyle name="Normal 9 5 3" xfId="3105" xr:uid="{00000000-0005-0000-0000-00004D0B0000}"/>
    <cellStyle name="Normal 9 6" xfId="1871" xr:uid="{00000000-0005-0000-0000-00004E0B0000}"/>
    <cellStyle name="Normal 9 6 2" xfId="1872" xr:uid="{00000000-0005-0000-0000-00004F0B0000}"/>
    <cellStyle name="Normal 9 6 2 2" xfId="3108" xr:uid="{00000000-0005-0000-0000-0000500B0000}"/>
    <cellStyle name="Normal 9 6 3" xfId="3107" xr:uid="{00000000-0005-0000-0000-0000510B0000}"/>
    <cellStyle name="Normal 9 7" xfId="1873" xr:uid="{00000000-0005-0000-0000-0000520B0000}"/>
    <cellStyle name="Normal 9 7 2" xfId="1874" xr:uid="{00000000-0005-0000-0000-0000530B0000}"/>
    <cellStyle name="Normal 9 7 2 2" xfId="3110" xr:uid="{00000000-0005-0000-0000-0000540B0000}"/>
    <cellStyle name="Normal 9 7 3" xfId="3109" xr:uid="{00000000-0005-0000-0000-0000550B0000}"/>
    <cellStyle name="Normal 9 8" xfId="1875" xr:uid="{00000000-0005-0000-0000-0000560B0000}"/>
    <cellStyle name="Normal 9 8 2" xfId="1876" xr:uid="{00000000-0005-0000-0000-0000570B0000}"/>
    <cellStyle name="Normal 9 8 2 2" xfId="3112" xr:uid="{00000000-0005-0000-0000-0000580B0000}"/>
    <cellStyle name="Normal 9 8 3" xfId="3111" xr:uid="{00000000-0005-0000-0000-0000590B0000}"/>
    <cellStyle name="Normal 9 9" xfId="1877" xr:uid="{00000000-0005-0000-0000-00005A0B0000}"/>
    <cellStyle name="Normal 9 9 2" xfId="1878" xr:uid="{00000000-0005-0000-0000-00005B0B0000}"/>
    <cellStyle name="Normal 9 9 3" xfId="3113" xr:uid="{00000000-0005-0000-0000-00005C0B0000}"/>
    <cellStyle name="Normal_Final &gt; 500 Report" xfId="2120" xr:uid="{00000000-0005-0000-0000-00005D0B0000}"/>
    <cellStyle name="Normal_Final &gt; 500 Report 2" xfId="2119" xr:uid="{00000000-0005-0000-0000-00005E0B0000}"/>
    <cellStyle name="Normal_Sheet1" xfId="3151" xr:uid="{00000000-0005-0000-0000-00005F0B0000}"/>
    <cellStyle name="Normal_Sign-off sheet" xfId="2130" xr:uid="{00000000-0005-0000-0000-0000600B0000}"/>
    <cellStyle name="Normal_VAT" xfId="3153" xr:uid="{00000000-0005-0000-0000-0000610B0000}"/>
    <cellStyle name="Note 10" xfId="1879" xr:uid="{00000000-0005-0000-0000-0000620B0000}"/>
    <cellStyle name="Note 11" xfId="1880" xr:uid="{00000000-0005-0000-0000-0000630B0000}"/>
    <cellStyle name="Note 12" xfId="1881" xr:uid="{00000000-0005-0000-0000-0000640B0000}"/>
    <cellStyle name="Note 13" xfId="1882" xr:uid="{00000000-0005-0000-0000-0000650B0000}"/>
    <cellStyle name="Note 14" xfId="1883" xr:uid="{00000000-0005-0000-0000-0000660B0000}"/>
    <cellStyle name="Note 15" xfId="1884" xr:uid="{00000000-0005-0000-0000-0000670B0000}"/>
    <cellStyle name="Note 16" xfId="1885" xr:uid="{00000000-0005-0000-0000-0000680B0000}"/>
    <cellStyle name="Note 2" xfId="1886" xr:uid="{00000000-0005-0000-0000-0000690B0000}"/>
    <cellStyle name="Note 2 2" xfId="1887" xr:uid="{00000000-0005-0000-0000-00006A0B0000}"/>
    <cellStyle name="Note 2 2 2" xfId="1888" xr:uid="{00000000-0005-0000-0000-00006B0B0000}"/>
    <cellStyle name="Note 2 3" xfId="1889" xr:uid="{00000000-0005-0000-0000-00006C0B0000}"/>
    <cellStyle name="Note 2 3 2" xfId="1890" xr:uid="{00000000-0005-0000-0000-00006D0B0000}"/>
    <cellStyle name="Note 2 4" xfId="1891" xr:uid="{00000000-0005-0000-0000-00006E0B0000}"/>
    <cellStyle name="Note 2 5" xfId="3114" xr:uid="{00000000-0005-0000-0000-00006F0B0000}"/>
    <cellStyle name="Note 3" xfId="1892" xr:uid="{00000000-0005-0000-0000-0000700B0000}"/>
    <cellStyle name="Note 3 2" xfId="1893" xr:uid="{00000000-0005-0000-0000-0000710B0000}"/>
    <cellStyle name="Note 4" xfId="1894" xr:uid="{00000000-0005-0000-0000-0000720B0000}"/>
    <cellStyle name="Note 4 2" xfId="1895" xr:uid="{00000000-0005-0000-0000-0000730B0000}"/>
    <cellStyle name="Note 5" xfId="1896" xr:uid="{00000000-0005-0000-0000-0000740B0000}"/>
    <cellStyle name="Note 5 2" xfId="1897" xr:uid="{00000000-0005-0000-0000-0000750B0000}"/>
    <cellStyle name="Note 6" xfId="1898" xr:uid="{00000000-0005-0000-0000-0000760B0000}"/>
    <cellStyle name="Note 7" xfId="1899" xr:uid="{00000000-0005-0000-0000-0000770B0000}"/>
    <cellStyle name="Note 8" xfId="1900" xr:uid="{00000000-0005-0000-0000-0000780B0000}"/>
    <cellStyle name="Note 9" xfId="1901" xr:uid="{00000000-0005-0000-0000-0000790B0000}"/>
    <cellStyle name="Output 10" xfId="1902" xr:uid="{00000000-0005-0000-0000-00007A0B0000}"/>
    <cellStyle name="Output 11" xfId="1903" xr:uid="{00000000-0005-0000-0000-00007B0B0000}"/>
    <cellStyle name="Output 12" xfId="1904" xr:uid="{00000000-0005-0000-0000-00007C0B0000}"/>
    <cellStyle name="Output 13" xfId="1905" xr:uid="{00000000-0005-0000-0000-00007D0B0000}"/>
    <cellStyle name="Output 14" xfId="1906" xr:uid="{00000000-0005-0000-0000-00007E0B0000}"/>
    <cellStyle name="Output 15" xfId="1907" xr:uid="{00000000-0005-0000-0000-00007F0B0000}"/>
    <cellStyle name="Output 16" xfId="1908" xr:uid="{00000000-0005-0000-0000-0000800B0000}"/>
    <cellStyle name="Output 17" xfId="1909" xr:uid="{00000000-0005-0000-0000-0000810B0000}"/>
    <cellStyle name="Output 2" xfId="1910" xr:uid="{00000000-0005-0000-0000-0000820B0000}"/>
    <cellStyle name="Output 2 2" xfId="1911" xr:uid="{00000000-0005-0000-0000-0000830B0000}"/>
    <cellStyle name="Output 2 3" xfId="1912" xr:uid="{00000000-0005-0000-0000-0000840B0000}"/>
    <cellStyle name="Output 2_&gt; 500 " xfId="1913" xr:uid="{00000000-0005-0000-0000-0000850B0000}"/>
    <cellStyle name="Output 3" xfId="1914" xr:uid="{00000000-0005-0000-0000-0000860B0000}"/>
    <cellStyle name="Output 4" xfId="1915" xr:uid="{00000000-0005-0000-0000-0000870B0000}"/>
    <cellStyle name="Output 5" xfId="1916" xr:uid="{00000000-0005-0000-0000-0000880B0000}"/>
    <cellStyle name="Output 6" xfId="1917" xr:uid="{00000000-0005-0000-0000-0000890B0000}"/>
    <cellStyle name="Output 7" xfId="1918" xr:uid="{00000000-0005-0000-0000-00008A0B0000}"/>
    <cellStyle name="Output 8" xfId="1919" xr:uid="{00000000-0005-0000-0000-00008B0B0000}"/>
    <cellStyle name="Output 9" xfId="1920" xr:uid="{00000000-0005-0000-0000-00008C0B0000}"/>
    <cellStyle name="SAPBEXaggData" xfId="1921" xr:uid="{00000000-0005-0000-0000-00008D0B0000}"/>
    <cellStyle name="SAPBEXaggData 2" xfId="1922" xr:uid="{00000000-0005-0000-0000-00008E0B0000}"/>
    <cellStyle name="SAPBEXaggData_All Payment" xfId="1923" xr:uid="{00000000-0005-0000-0000-00008F0B0000}"/>
    <cellStyle name="SAPBEXaggDataEmph" xfId="1924" xr:uid="{00000000-0005-0000-0000-0000900B0000}"/>
    <cellStyle name="SAPBEXaggItem" xfId="1925" xr:uid="{00000000-0005-0000-0000-0000910B0000}"/>
    <cellStyle name="SAPBEXaggItem 2" xfId="1926" xr:uid="{00000000-0005-0000-0000-0000920B0000}"/>
    <cellStyle name="SAPBEXaggItem_All Payment" xfId="1927" xr:uid="{00000000-0005-0000-0000-0000930B0000}"/>
    <cellStyle name="SAPBEXaggItemX" xfId="1928" xr:uid="{00000000-0005-0000-0000-0000940B0000}"/>
    <cellStyle name="SAPBEXchaText" xfId="1929" xr:uid="{00000000-0005-0000-0000-0000950B0000}"/>
    <cellStyle name="SAPBEXchaText 2" xfId="1930" xr:uid="{00000000-0005-0000-0000-0000960B0000}"/>
    <cellStyle name="SAPBEXchaText_All Payment" xfId="1931" xr:uid="{00000000-0005-0000-0000-0000970B0000}"/>
    <cellStyle name="SAPBEXexcBad7" xfId="1932" xr:uid="{00000000-0005-0000-0000-0000980B0000}"/>
    <cellStyle name="SAPBEXexcBad7 2" xfId="1933" xr:uid="{00000000-0005-0000-0000-0000990B0000}"/>
    <cellStyle name="SAPBEXexcBad7_All Payment" xfId="1934" xr:uid="{00000000-0005-0000-0000-00009A0B0000}"/>
    <cellStyle name="SAPBEXexcBad8" xfId="1935" xr:uid="{00000000-0005-0000-0000-00009B0B0000}"/>
    <cellStyle name="SAPBEXexcBad8 2" xfId="1936" xr:uid="{00000000-0005-0000-0000-00009C0B0000}"/>
    <cellStyle name="SAPBEXexcBad8_All Payment" xfId="1937" xr:uid="{00000000-0005-0000-0000-00009D0B0000}"/>
    <cellStyle name="SAPBEXexcBad9" xfId="1938" xr:uid="{00000000-0005-0000-0000-00009E0B0000}"/>
    <cellStyle name="SAPBEXexcBad9 2" xfId="1939" xr:uid="{00000000-0005-0000-0000-00009F0B0000}"/>
    <cellStyle name="SAPBEXexcBad9_All Payment" xfId="1940" xr:uid="{00000000-0005-0000-0000-0000A00B0000}"/>
    <cellStyle name="SAPBEXexcCritical4" xfId="1941" xr:uid="{00000000-0005-0000-0000-0000A10B0000}"/>
    <cellStyle name="SAPBEXexcCritical4 2" xfId="1942" xr:uid="{00000000-0005-0000-0000-0000A20B0000}"/>
    <cellStyle name="SAPBEXexcCritical4_All Payment" xfId="1943" xr:uid="{00000000-0005-0000-0000-0000A30B0000}"/>
    <cellStyle name="SAPBEXexcCritical5" xfId="1944" xr:uid="{00000000-0005-0000-0000-0000A40B0000}"/>
    <cellStyle name="SAPBEXexcCritical5 2" xfId="1945" xr:uid="{00000000-0005-0000-0000-0000A50B0000}"/>
    <cellStyle name="SAPBEXexcCritical5_All Payment" xfId="1946" xr:uid="{00000000-0005-0000-0000-0000A60B0000}"/>
    <cellStyle name="SAPBEXexcCritical6" xfId="1947" xr:uid="{00000000-0005-0000-0000-0000A70B0000}"/>
    <cellStyle name="SAPBEXexcCritical6 2" xfId="1948" xr:uid="{00000000-0005-0000-0000-0000A80B0000}"/>
    <cellStyle name="SAPBEXexcCritical6_All Payment" xfId="1949" xr:uid="{00000000-0005-0000-0000-0000A90B0000}"/>
    <cellStyle name="SAPBEXexcGood1" xfId="1950" xr:uid="{00000000-0005-0000-0000-0000AA0B0000}"/>
    <cellStyle name="SAPBEXexcGood1 2" xfId="1951" xr:uid="{00000000-0005-0000-0000-0000AB0B0000}"/>
    <cellStyle name="SAPBEXexcGood1_All Payment" xfId="1952" xr:uid="{00000000-0005-0000-0000-0000AC0B0000}"/>
    <cellStyle name="SAPBEXexcGood2" xfId="1953" xr:uid="{00000000-0005-0000-0000-0000AD0B0000}"/>
    <cellStyle name="SAPBEXexcGood2 2" xfId="1954" xr:uid="{00000000-0005-0000-0000-0000AE0B0000}"/>
    <cellStyle name="SAPBEXexcGood2_All Payment" xfId="1955" xr:uid="{00000000-0005-0000-0000-0000AF0B0000}"/>
    <cellStyle name="SAPBEXexcGood3" xfId="1956" xr:uid="{00000000-0005-0000-0000-0000B00B0000}"/>
    <cellStyle name="SAPBEXexcGood3 2" xfId="1957" xr:uid="{00000000-0005-0000-0000-0000B10B0000}"/>
    <cellStyle name="SAPBEXexcGood3_All Payment" xfId="1958" xr:uid="{00000000-0005-0000-0000-0000B20B0000}"/>
    <cellStyle name="SAPBEXfilterDrill" xfId="1959" xr:uid="{00000000-0005-0000-0000-0000B30B0000}"/>
    <cellStyle name="SAPBEXfilterDrill 2" xfId="1960" xr:uid="{00000000-0005-0000-0000-0000B40B0000}"/>
    <cellStyle name="SAPBEXfilterDrill_All Payment" xfId="1961" xr:uid="{00000000-0005-0000-0000-0000B50B0000}"/>
    <cellStyle name="SAPBEXfilterItem" xfId="1962" xr:uid="{00000000-0005-0000-0000-0000B60B0000}"/>
    <cellStyle name="SAPBEXfilterItem 2" xfId="1963" xr:uid="{00000000-0005-0000-0000-0000B70B0000}"/>
    <cellStyle name="SAPBEXfilterItem_All Payment" xfId="1964" xr:uid="{00000000-0005-0000-0000-0000B80B0000}"/>
    <cellStyle name="SAPBEXfilterText" xfId="1965" xr:uid="{00000000-0005-0000-0000-0000B90B0000}"/>
    <cellStyle name="SAPBEXfilterText 2" xfId="1966" xr:uid="{00000000-0005-0000-0000-0000BA0B0000}"/>
    <cellStyle name="SAPBEXfilterText_All Payment" xfId="1967" xr:uid="{00000000-0005-0000-0000-0000BB0B0000}"/>
    <cellStyle name="SAPBEXformats" xfId="1968" xr:uid="{00000000-0005-0000-0000-0000BC0B0000}"/>
    <cellStyle name="SAPBEXformats 2" xfId="1969" xr:uid="{00000000-0005-0000-0000-0000BD0B0000}"/>
    <cellStyle name="SAPBEXformats_All Payment" xfId="1970" xr:uid="{00000000-0005-0000-0000-0000BE0B0000}"/>
    <cellStyle name="SAPBEXheaderItem" xfId="1971" xr:uid="{00000000-0005-0000-0000-0000BF0B0000}"/>
    <cellStyle name="SAPBEXheaderItem 2" xfId="1972" xr:uid="{00000000-0005-0000-0000-0000C00B0000}"/>
    <cellStyle name="SAPBEXheaderItem_All Payment" xfId="1973" xr:uid="{00000000-0005-0000-0000-0000C10B0000}"/>
    <cellStyle name="SAPBEXheaderText" xfId="1974" xr:uid="{00000000-0005-0000-0000-0000C20B0000}"/>
    <cellStyle name="SAPBEXheaderText 2" xfId="1975" xr:uid="{00000000-0005-0000-0000-0000C30B0000}"/>
    <cellStyle name="SAPBEXheaderText_All Payment" xfId="1976" xr:uid="{00000000-0005-0000-0000-0000C40B0000}"/>
    <cellStyle name="SAPBEXHLevel0" xfId="1977" xr:uid="{00000000-0005-0000-0000-0000C50B0000}"/>
    <cellStyle name="SAPBEXHLevel0 2" xfId="1978" xr:uid="{00000000-0005-0000-0000-0000C60B0000}"/>
    <cellStyle name="SAPBEXHLevel0_All Payment" xfId="1979" xr:uid="{00000000-0005-0000-0000-0000C70B0000}"/>
    <cellStyle name="SAPBEXHLevel0X" xfId="1980" xr:uid="{00000000-0005-0000-0000-0000C80B0000}"/>
    <cellStyle name="SAPBEXHLevel1" xfId="1981" xr:uid="{00000000-0005-0000-0000-0000C90B0000}"/>
    <cellStyle name="SAPBEXHLevel1 2" xfId="1982" xr:uid="{00000000-0005-0000-0000-0000CA0B0000}"/>
    <cellStyle name="SAPBEXHLevel1_All Payment" xfId="1983" xr:uid="{00000000-0005-0000-0000-0000CB0B0000}"/>
    <cellStyle name="SAPBEXHLevel1X" xfId="1984" xr:uid="{00000000-0005-0000-0000-0000CC0B0000}"/>
    <cellStyle name="SAPBEXHLevel2" xfId="1985" xr:uid="{00000000-0005-0000-0000-0000CD0B0000}"/>
    <cellStyle name="SAPBEXHLevel2 2" xfId="1986" xr:uid="{00000000-0005-0000-0000-0000CE0B0000}"/>
    <cellStyle name="SAPBEXHLevel2_All Payment" xfId="1987" xr:uid="{00000000-0005-0000-0000-0000CF0B0000}"/>
    <cellStyle name="SAPBEXHLevel2X" xfId="1988" xr:uid="{00000000-0005-0000-0000-0000D00B0000}"/>
    <cellStyle name="SAPBEXHLevel3" xfId="1989" xr:uid="{00000000-0005-0000-0000-0000D10B0000}"/>
    <cellStyle name="SAPBEXHLevel3 2" xfId="1990" xr:uid="{00000000-0005-0000-0000-0000D20B0000}"/>
    <cellStyle name="SAPBEXHLevel3_All Payment" xfId="1991" xr:uid="{00000000-0005-0000-0000-0000D30B0000}"/>
    <cellStyle name="SAPBEXHLevel3X" xfId="1992" xr:uid="{00000000-0005-0000-0000-0000D40B0000}"/>
    <cellStyle name="SAPBEXinputData" xfId="1993" xr:uid="{00000000-0005-0000-0000-0000D50B0000}"/>
    <cellStyle name="SAPBEXItemHeader" xfId="1994" xr:uid="{00000000-0005-0000-0000-0000D60B0000}"/>
    <cellStyle name="SAPBEXresData" xfId="1995" xr:uid="{00000000-0005-0000-0000-0000D70B0000}"/>
    <cellStyle name="SAPBEXresDataEmph" xfId="1996" xr:uid="{00000000-0005-0000-0000-0000D80B0000}"/>
    <cellStyle name="SAPBEXresItem" xfId="1997" xr:uid="{00000000-0005-0000-0000-0000D90B0000}"/>
    <cellStyle name="SAPBEXresItemX" xfId="1998" xr:uid="{00000000-0005-0000-0000-0000DA0B0000}"/>
    <cellStyle name="SAPBEXstdData" xfId="1999" xr:uid="{00000000-0005-0000-0000-0000DB0B0000}"/>
    <cellStyle name="SAPBEXstdData 2" xfId="2000" xr:uid="{00000000-0005-0000-0000-0000DC0B0000}"/>
    <cellStyle name="SAPBEXstdData_All Payment" xfId="2001" xr:uid="{00000000-0005-0000-0000-0000DD0B0000}"/>
    <cellStyle name="SAPBEXstdDataEmph" xfId="2002" xr:uid="{00000000-0005-0000-0000-0000DE0B0000}"/>
    <cellStyle name="SAPBEXstdItem" xfId="2003" xr:uid="{00000000-0005-0000-0000-0000DF0B0000}"/>
    <cellStyle name="SAPBEXstdItem 10" xfId="2004" xr:uid="{00000000-0005-0000-0000-0000E00B0000}"/>
    <cellStyle name="SAPBEXstdItem 10 2" xfId="2005" xr:uid="{00000000-0005-0000-0000-0000E10B0000}"/>
    <cellStyle name="SAPBEXstdItem 10_All Payment" xfId="2006" xr:uid="{00000000-0005-0000-0000-0000E20B0000}"/>
    <cellStyle name="SAPBEXstdItem 11" xfId="2007" xr:uid="{00000000-0005-0000-0000-0000E30B0000}"/>
    <cellStyle name="SAPBEXstdItem 12" xfId="2008" xr:uid="{00000000-0005-0000-0000-0000E40B0000}"/>
    <cellStyle name="SAPBEXstdItem 2" xfId="2009" xr:uid="{00000000-0005-0000-0000-0000E50B0000}"/>
    <cellStyle name="SAPBEXstdItem 2 2" xfId="2010" xr:uid="{00000000-0005-0000-0000-0000E60B0000}"/>
    <cellStyle name="SAPBEXstdItem 2_All Payment" xfId="2011" xr:uid="{00000000-0005-0000-0000-0000E70B0000}"/>
    <cellStyle name="SAPBEXstdItem 3" xfId="2012" xr:uid="{00000000-0005-0000-0000-0000E80B0000}"/>
    <cellStyle name="SAPBEXstdItem 3 2" xfId="2013" xr:uid="{00000000-0005-0000-0000-0000E90B0000}"/>
    <cellStyle name="SAPBEXstdItem 3_All Payment" xfId="2014" xr:uid="{00000000-0005-0000-0000-0000EA0B0000}"/>
    <cellStyle name="SAPBEXstdItem 4" xfId="2015" xr:uid="{00000000-0005-0000-0000-0000EB0B0000}"/>
    <cellStyle name="SAPBEXstdItem 4 2" xfId="2016" xr:uid="{00000000-0005-0000-0000-0000EC0B0000}"/>
    <cellStyle name="SAPBEXstdItem 4_All Payment" xfId="2017" xr:uid="{00000000-0005-0000-0000-0000ED0B0000}"/>
    <cellStyle name="SAPBEXstdItem 5" xfId="2018" xr:uid="{00000000-0005-0000-0000-0000EE0B0000}"/>
    <cellStyle name="SAPBEXstdItem 5 2" xfId="2019" xr:uid="{00000000-0005-0000-0000-0000EF0B0000}"/>
    <cellStyle name="SAPBEXstdItem 5_All Payment" xfId="2020" xr:uid="{00000000-0005-0000-0000-0000F00B0000}"/>
    <cellStyle name="SAPBEXstdItem 6" xfId="2021" xr:uid="{00000000-0005-0000-0000-0000F10B0000}"/>
    <cellStyle name="SAPBEXstdItem 6 2" xfId="2022" xr:uid="{00000000-0005-0000-0000-0000F20B0000}"/>
    <cellStyle name="SAPBEXstdItem 6_All Payment" xfId="2023" xr:uid="{00000000-0005-0000-0000-0000F30B0000}"/>
    <cellStyle name="SAPBEXstdItem 7" xfId="2024" xr:uid="{00000000-0005-0000-0000-0000F40B0000}"/>
    <cellStyle name="SAPBEXstdItem 7 2" xfId="2025" xr:uid="{00000000-0005-0000-0000-0000F50B0000}"/>
    <cellStyle name="SAPBEXstdItem 7_All Payment" xfId="2026" xr:uid="{00000000-0005-0000-0000-0000F60B0000}"/>
    <cellStyle name="SAPBEXstdItem 8" xfId="2027" xr:uid="{00000000-0005-0000-0000-0000F70B0000}"/>
    <cellStyle name="SAPBEXstdItem 8 2" xfId="2028" xr:uid="{00000000-0005-0000-0000-0000F80B0000}"/>
    <cellStyle name="SAPBEXstdItem 8_All Payment" xfId="2029" xr:uid="{00000000-0005-0000-0000-0000F90B0000}"/>
    <cellStyle name="SAPBEXstdItem 9" xfId="2030" xr:uid="{00000000-0005-0000-0000-0000FA0B0000}"/>
    <cellStyle name="SAPBEXstdItem 9 2" xfId="2031" xr:uid="{00000000-0005-0000-0000-0000FB0B0000}"/>
    <cellStyle name="SAPBEXstdItem 9_All Payment" xfId="2032" xr:uid="{00000000-0005-0000-0000-0000FC0B0000}"/>
    <cellStyle name="SAPBEXstdItem_&gt; 500 " xfId="2033" xr:uid="{00000000-0005-0000-0000-0000FD0B0000}"/>
    <cellStyle name="SAPBEXstdItemX" xfId="2034" xr:uid="{00000000-0005-0000-0000-0000FE0B0000}"/>
    <cellStyle name="SAPBEXtitle" xfId="2035" xr:uid="{00000000-0005-0000-0000-0000FF0B0000}"/>
    <cellStyle name="SAPBEXunassignedItem" xfId="2036" xr:uid="{00000000-0005-0000-0000-0000000C0000}"/>
    <cellStyle name="SAPBEXunassignedItem 2" xfId="2037" xr:uid="{00000000-0005-0000-0000-0000010C0000}"/>
    <cellStyle name="SAPBEXunassignedItem_All Payment" xfId="2038" xr:uid="{00000000-0005-0000-0000-0000020C0000}"/>
    <cellStyle name="SAPBEXundefined" xfId="2039" xr:uid="{00000000-0005-0000-0000-0000030C0000}"/>
    <cellStyle name="Sheet Title" xfId="2040" xr:uid="{00000000-0005-0000-0000-0000040C0000}"/>
    <cellStyle name="Title 10" xfId="2041" xr:uid="{00000000-0005-0000-0000-0000050C0000}"/>
    <cellStyle name="Title 11" xfId="2042" xr:uid="{00000000-0005-0000-0000-0000060C0000}"/>
    <cellStyle name="Title 12" xfId="2043" xr:uid="{00000000-0005-0000-0000-0000070C0000}"/>
    <cellStyle name="Title 13" xfId="2044" xr:uid="{00000000-0005-0000-0000-0000080C0000}"/>
    <cellStyle name="Title 14" xfId="2045" xr:uid="{00000000-0005-0000-0000-0000090C0000}"/>
    <cellStyle name="Title 15" xfId="2046" xr:uid="{00000000-0005-0000-0000-00000A0C0000}"/>
    <cellStyle name="Title 16" xfId="2047" xr:uid="{00000000-0005-0000-0000-00000B0C0000}"/>
    <cellStyle name="Title 2" xfId="2048" xr:uid="{00000000-0005-0000-0000-00000C0C0000}"/>
    <cellStyle name="Title 2 2" xfId="2049" xr:uid="{00000000-0005-0000-0000-00000D0C0000}"/>
    <cellStyle name="Title 2 3" xfId="2050" xr:uid="{00000000-0005-0000-0000-00000E0C0000}"/>
    <cellStyle name="Title 3" xfId="2051" xr:uid="{00000000-0005-0000-0000-00000F0C0000}"/>
    <cellStyle name="Title 4" xfId="2052" xr:uid="{00000000-0005-0000-0000-0000100C0000}"/>
    <cellStyle name="Title 5" xfId="2053" xr:uid="{00000000-0005-0000-0000-0000110C0000}"/>
    <cellStyle name="Title 6" xfId="2054" xr:uid="{00000000-0005-0000-0000-0000120C0000}"/>
    <cellStyle name="Title 7" xfId="2055" xr:uid="{00000000-0005-0000-0000-0000130C0000}"/>
    <cellStyle name="Title 8" xfId="2056" xr:uid="{00000000-0005-0000-0000-0000140C0000}"/>
    <cellStyle name="Title 9" xfId="2057" xr:uid="{00000000-0005-0000-0000-0000150C0000}"/>
    <cellStyle name="Total 10" xfId="2058" xr:uid="{00000000-0005-0000-0000-0000160C0000}"/>
    <cellStyle name="Total 10 2" xfId="2059" xr:uid="{00000000-0005-0000-0000-0000170C0000}"/>
    <cellStyle name="Total 10_All Payment" xfId="2060" xr:uid="{00000000-0005-0000-0000-0000180C0000}"/>
    <cellStyle name="Total 11" xfId="2061" xr:uid="{00000000-0005-0000-0000-0000190C0000}"/>
    <cellStyle name="Total 11 2" xfId="2062" xr:uid="{00000000-0005-0000-0000-00001A0C0000}"/>
    <cellStyle name="Total 11_All Payment" xfId="2063" xr:uid="{00000000-0005-0000-0000-00001B0C0000}"/>
    <cellStyle name="Total 12" xfId="2064" xr:uid="{00000000-0005-0000-0000-00001C0C0000}"/>
    <cellStyle name="Total 12 2" xfId="2065" xr:uid="{00000000-0005-0000-0000-00001D0C0000}"/>
    <cellStyle name="Total 12_All Payment" xfId="2066" xr:uid="{00000000-0005-0000-0000-00001E0C0000}"/>
    <cellStyle name="Total 13" xfId="2067" xr:uid="{00000000-0005-0000-0000-00001F0C0000}"/>
    <cellStyle name="Total 13 2" xfId="2068" xr:uid="{00000000-0005-0000-0000-0000200C0000}"/>
    <cellStyle name="Total 13_All Payment" xfId="2069" xr:uid="{00000000-0005-0000-0000-0000210C0000}"/>
    <cellStyle name="Total 14" xfId="2070" xr:uid="{00000000-0005-0000-0000-0000220C0000}"/>
    <cellStyle name="Total 14 2" xfId="2071" xr:uid="{00000000-0005-0000-0000-0000230C0000}"/>
    <cellStyle name="Total 14_All Payment" xfId="2072" xr:uid="{00000000-0005-0000-0000-0000240C0000}"/>
    <cellStyle name="Total 15" xfId="2073" xr:uid="{00000000-0005-0000-0000-0000250C0000}"/>
    <cellStyle name="Total 15 2" xfId="2074" xr:uid="{00000000-0005-0000-0000-0000260C0000}"/>
    <cellStyle name="Total 15_All Payment" xfId="2075" xr:uid="{00000000-0005-0000-0000-0000270C0000}"/>
    <cellStyle name="Total 16" xfId="2076" xr:uid="{00000000-0005-0000-0000-0000280C0000}"/>
    <cellStyle name="Total 2" xfId="2077" xr:uid="{00000000-0005-0000-0000-0000290C0000}"/>
    <cellStyle name="Total 2 2" xfId="2078" xr:uid="{00000000-0005-0000-0000-00002A0C0000}"/>
    <cellStyle name="Total 2 2 2" xfId="2079" xr:uid="{00000000-0005-0000-0000-00002B0C0000}"/>
    <cellStyle name="Total 2 3" xfId="2080" xr:uid="{00000000-0005-0000-0000-00002C0C0000}"/>
    <cellStyle name="Total 2 3 2" xfId="2081" xr:uid="{00000000-0005-0000-0000-00002D0C0000}"/>
    <cellStyle name="Total 2 4" xfId="2082" xr:uid="{00000000-0005-0000-0000-00002E0C0000}"/>
    <cellStyle name="Total 3" xfId="2083" xr:uid="{00000000-0005-0000-0000-00002F0C0000}"/>
    <cellStyle name="Total 3 2" xfId="2084" xr:uid="{00000000-0005-0000-0000-0000300C0000}"/>
    <cellStyle name="Total 4" xfId="2085" xr:uid="{00000000-0005-0000-0000-0000310C0000}"/>
    <cellStyle name="Total 4 2" xfId="2086" xr:uid="{00000000-0005-0000-0000-0000320C0000}"/>
    <cellStyle name="Total 5" xfId="2087" xr:uid="{00000000-0005-0000-0000-0000330C0000}"/>
    <cellStyle name="Total 5 2" xfId="2088" xr:uid="{00000000-0005-0000-0000-0000340C0000}"/>
    <cellStyle name="Total 6" xfId="2089" xr:uid="{00000000-0005-0000-0000-0000350C0000}"/>
    <cellStyle name="Total 6 2" xfId="2090" xr:uid="{00000000-0005-0000-0000-0000360C0000}"/>
    <cellStyle name="Total 6_All Payment" xfId="2091" xr:uid="{00000000-0005-0000-0000-0000370C0000}"/>
    <cellStyle name="Total 7" xfId="2092" xr:uid="{00000000-0005-0000-0000-0000380C0000}"/>
    <cellStyle name="Total 7 2" xfId="2093" xr:uid="{00000000-0005-0000-0000-0000390C0000}"/>
    <cellStyle name="Total 7_All Payment" xfId="2094" xr:uid="{00000000-0005-0000-0000-00003A0C0000}"/>
    <cellStyle name="Total 8" xfId="2095" xr:uid="{00000000-0005-0000-0000-00003B0C0000}"/>
    <cellStyle name="Total 8 2" xfId="2096" xr:uid="{00000000-0005-0000-0000-00003C0C0000}"/>
    <cellStyle name="Total 8_All Payment" xfId="2097" xr:uid="{00000000-0005-0000-0000-00003D0C0000}"/>
    <cellStyle name="Total 9" xfId="2098" xr:uid="{00000000-0005-0000-0000-00003E0C0000}"/>
    <cellStyle name="Total 9 2" xfId="2099" xr:uid="{00000000-0005-0000-0000-00003F0C0000}"/>
    <cellStyle name="Total 9_All Payment" xfId="2100" xr:uid="{00000000-0005-0000-0000-0000400C0000}"/>
    <cellStyle name="Warning Text 10" xfId="2101" xr:uid="{00000000-0005-0000-0000-0000410C0000}"/>
    <cellStyle name="Warning Text 11" xfId="2102" xr:uid="{00000000-0005-0000-0000-0000420C0000}"/>
    <cellStyle name="Warning Text 12" xfId="2103" xr:uid="{00000000-0005-0000-0000-0000430C0000}"/>
    <cellStyle name="Warning Text 13" xfId="2104" xr:uid="{00000000-0005-0000-0000-0000440C0000}"/>
    <cellStyle name="Warning Text 14" xfId="2105" xr:uid="{00000000-0005-0000-0000-0000450C0000}"/>
    <cellStyle name="Warning Text 15" xfId="2106" xr:uid="{00000000-0005-0000-0000-0000460C0000}"/>
    <cellStyle name="Warning Text 16" xfId="2107" xr:uid="{00000000-0005-0000-0000-0000470C0000}"/>
    <cellStyle name="Warning Text 2" xfId="2108" xr:uid="{00000000-0005-0000-0000-0000480C0000}"/>
    <cellStyle name="Warning Text 2 2" xfId="2109" xr:uid="{00000000-0005-0000-0000-0000490C0000}"/>
    <cellStyle name="Warning Text 2 3" xfId="2110" xr:uid="{00000000-0005-0000-0000-00004A0C0000}"/>
    <cellStyle name="Warning Text 3" xfId="2111" xr:uid="{00000000-0005-0000-0000-00004B0C0000}"/>
    <cellStyle name="Warning Text 4" xfId="2112" xr:uid="{00000000-0005-0000-0000-00004C0C0000}"/>
    <cellStyle name="Warning Text 5" xfId="2113" xr:uid="{00000000-0005-0000-0000-00004D0C0000}"/>
    <cellStyle name="Warning Text 6" xfId="2114" xr:uid="{00000000-0005-0000-0000-00004E0C0000}"/>
    <cellStyle name="Warning Text 7" xfId="2115" xr:uid="{00000000-0005-0000-0000-00004F0C0000}"/>
    <cellStyle name="Warning Text 8" xfId="2116" xr:uid="{00000000-0005-0000-0000-0000500C0000}"/>
    <cellStyle name="Warning Text 9" xfId="2117" xr:uid="{00000000-0005-0000-0000-0000510C0000}"/>
  </cellStyles>
  <dxfs count="9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theme="0"/>
      </font>
      <fill>
        <patternFill>
          <bgColor rgb="FFFF0000"/>
        </patternFill>
      </fill>
    </dxf>
    <dxf>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b/>
        <i/>
        <color theme="0"/>
      </font>
      <fill>
        <patternFill>
          <bgColor rgb="FFFF0000"/>
        </patternFill>
      </fill>
    </dxf>
    <dxf>
      <font>
        <b/>
        <i/>
        <color theme="0"/>
      </font>
      <fill>
        <patternFill>
          <bgColor rgb="FFFF0000"/>
        </patternFill>
      </fill>
    </dxf>
    <dxf>
      <font>
        <b/>
        <i/>
        <color theme="0"/>
      </font>
      <fill>
        <patternFill>
          <bgColor rgb="FFFF0000"/>
        </patternFill>
      </fill>
    </dxf>
    <dxf>
      <font>
        <condense val="0"/>
        <extend val="0"/>
        <color indexed="36"/>
      </font>
      <fill>
        <patternFill>
          <bgColor indexed="26"/>
        </patternFill>
      </fill>
    </dxf>
    <dxf>
      <font>
        <condense val="0"/>
        <extend val="0"/>
        <color auto="1"/>
      </font>
      <fill>
        <patternFill>
          <bgColor indexed="34"/>
        </patternFill>
      </fill>
    </dxf>
    <dxf>
      <font>
        <condense val="0"/>
        <extend val="0"/>
        <color rgb="FF9C0006"/>
      </font>
      <fill>
        <patternFill>
          <bgColor rgb="FFFFC7CE"/>
        </patternFill>
      </fill>
    </dxf>
    <dxf>
      <font>
        <condense val="0"/>
        <extend val="0"/>
        <color auto="1"/>
      </font>
      <fill>
        <patternFill>
          <bgColor indexed="34"/>
        </patternFill>
      </fill>
    </dxf>
    <dxf>
      <font>
        <condense val="0"/>
        <extend val="0"/>
        <color rgb="FF9C0006"/>
      </font>
      <fill>
        <patternFill>
          <bgColor rgb="FFFFC7CE"/>
        </patternFill>
      </fill>
    </dxf>
    <dxf>
      <font>
        <condense val="0"/>
        <extend val="0"/>
        <color auto="1"/>
      </font>
      <fill>
        <patternFill>
          <bgColor indexed="34"/>
        </patternFill>
      </fill>
    </dxf>
    <dxf>
      <font>
        <color rgb="FF9C0006"/>
      </font>
      <fill>
        <patternFill>
          <bgColor rgb="FFFFC7CE"/>
        </patternFill>
      </fill>
    </dxf>
    <dxf>
      <font>
        <color rgb="FF9C0006"/>
      </font>
      <fill>
        <patternFill>
          <bgColor rgb="FFFFC7CE"/>
        </patternFill>
      </fill>
    </dxf>
    <dxf>
      <fill>
        <patternFill>
          <bgColor rgb="FFFFC000"/>
        </patternFill>
      </fill>
      <border>
        <vertical/>
        <horizontal/>
      </border>
    </dxf>
    <dxf>
      <font>
        <condense val="0"/>
        <extend val="0"/>
        <color indexed="36"/>
      </font>
      <fill>
        <patternFill>
          <bgColor indexed="26"/>
        </patternFill>
      </fill>
    </dxf>
    <dxf>
      <font>
        <condense val="0"/>
        <extend val="0"/>
        <color auto="1"/>
      </font>
      <fill>
        <patternFill>
          <bgColor indexed="34"/>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border>
        <vertical/>
        <horizontal/>
      </border>
    </dxf>
    <dxf>
      <font>
        <condense val="0"/>
        <extend val="0"/>
        <color indexed="36"/>
      </font>
      <fill>
        <patternFill>
          <bgColor indexed="26"/>
        </patternFill>
      </fill>
    </dxf>
    <dxf>
      <font>
        <color rgb="FF9C0006"/>
      </font>
      <fill>
        <patternFill>
          <bgColor rgb="FFFFC7CE"/>
        </patternFill>
      </fill>
    </dxf>
    <dxf>
      <font>
        <color rgb="FF9C0006"/>
      </font>
      <fill>
        <patternFill>
          <bgColor rgb="FFFFC7CE"/>
        </patternFill>
      </fill>
    </dxf>
    <dxf>
      <fill>
        <patternFill>
          <bgColor rgb="FFFFC000"/>
        </patternFill>
      </fill>
      <border>
        <vertical/>
        <horizontal/>
      </border>
    </dxf>
    <dxf>
      <font>
        <condense val="0"/>
        <extend val="0"/>
        <color indexed="36"/>
      </font>
      <fill>
        <patternFill>
          <bgColor indexed="26"/>
        </patternFill>
      </fill>
    </dxf>
    <dxf>
      <font>
        <color rgb="FF9C0006"/>
      </font>
      <fill>
        <patternFill>
          <bgColor rgb="FFFFC7CE"/>
        </patternFill>
      </fill>
    </dxf>
    <dxf>
      <font>
        <color rgb="FF9C0006"/>
      </font>
      <fill>
        <patternFill>
          <bgColor rgb="FFFFC7CE"/>
        </patternFill>
      </fill>
    </dxf>
    <dxf>
      <fill>
        <patternFill>
          <bgColor rgb="FFFFC000"/>
        </patternFill>
      </fill>
      <border>
        <vertical/>
        <horizontal/>
      </border>
    </dxf>
    <dxf>
      <font>
        <condense val="0"/>
        <extend val="0"/>
        <color indexed="36"/>
      </font>
      <fill>
        <patternFill>
          <bgColor indexed="26"/>
        </patternFill>
      </fill>
    </dxf>
    <dxf>
      <font>
        <color rgb="FF9C0006"/>
      </font>
      <fill>
        <patternFill>
          <bgColor rgb="FFFFC7CE"/>
        </patternFill>
      </fill>
    </dxf>
    <dxf>
      <font>
        <color rgb="FF9C0006"/>
      </font>
      <fill>
        <patternFill>
          <bgColor rgb="FFFFC7CE"/>
        </patternFill>
      </fill>
    </dxf>
    <dxf>
      <fill>
        <patternFill>
          <bgColor rgb="FFFFC000"/>
        </patternFill>
      </fill>
      <border>
        <vertical/>
        <horizontal/>
      </border>
    </dxf>
    <dxf>
      <font>
        <condense val="0"/>
        <extend val="0"/>
        <color indexed="36"/>
      </font>
      <fill>
        <patternFill>
          <bgColor indexed="26"/>
        </patternFill>
      </fill>
    </dxf>
    <dxf>
      <font>
        <color rgb="FF9C0006"/>
      </font>
      <fill>
        <patternFill>
          <bgColor rgb="FFFFC7CE"/>
        </patternFill>
      </fill>
    </dxf>
    <dxf>
      <font>
        <color rgb="FF9C0006"/>
      </font>
      <fill>
        <patternFill>
          <bgColor rgb="FFFFC7CE"/>
        </patternFill>
      </fill>
    </dxf>
    <dxf>
      <fill>
        <patternFill>
          <bgColor rgb="FFFFC000"/>
        </patternFill>
      </fill>
      <border>
        <vertical/>
        <horizontal/>
      </border>
    </dxf>
    <dxf>
      <font>
        <condense val="0"/>
        <extend val="0"/>
        <color auto="1"/>
      </font>
      <fill>
        <patternFill>
          <bgColor indexed="34"/>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border>
        <vertical/>
        <horizontal/>
      </border>
    </dxf>
    <dxf>
      <font>
        <condense val="0"/>
        <extend val="0"/>
        <color auto="1"/>
      </font>
      <fill>
        <patternFill>
          <bgColor indexed="34"/>
        </patternFill>
      </fill>
    </dxf>
    <dxf>
      <font>
        <color rgb="FF9C0006"/>
      </font>
      <fill>
        <patternFill>
          <bgColor rgb="FFFFC7CE"/>
        </patternFill>
      </fill>
    </dxf>
    <dxf>
      <font>
        <color rgb="FF9C0006"/>
      </font>
      <fill>
        <patternFill>
          <bgColor rgb="FFFFC7CE"/>
        </patternFill>
      </fill>
    </dxf>
    <dxf>
      <fill>
        <patternFill>
          <bgColor rgb="FFFFC000"/>
        </patternFill>
      </fill>
      <border>
        <vertical/>
        <horizontal/>
      </border>
    </dxf>
    <dxf>
      <font>
        <condense val="0"/>
        <extend val="0"/>
        <color auto="1"/>
      </font>
      <fill>
        <patternFill>
          <bgColor indexed="34"/>
        </patternFill>
      </fill>
    </dxf>
    <dxf>
      <font>
        <color rgb="FF9C0006"/>
      </font>
      <fill>
        <patternFill>
          <bgColor rgb="FFFFC7CE"/>
        </patternFill>
      </fill>
    </dxf>
    <dxf>
      <font>
        <color rgb="FF9C0006"/>
      </font>
      <fill>
        <patternFill>
          <bgColor rgb="FFFFC7CE"/>
        </patternFill>
      </fill>
    </dxf>
    <dxf>
      <fill>
        <patternFill>
          <bgColor rgb="FFFFC000"/>
        </patternFill>
      </fill>
      <border>
        <vertical/>
        <horizontal/>
      </border>
    </dxf>
    <dxf>
      <font>
        <condense val="0"/>
        <extend val="0"/>
        <color auto="1"/>
      </font>
      <fill>
        <patternFill>
          <bgColor indexed="34"/>
        </patternFill>
      </fill>
    </dxf>
    <dxf>
      <font>
        <color rgb="FF9C0006"/>
      </font>
      <fill>
        <patternFill>
          <bgColor rgb="FFFFC7CE"/>
        </patternFill>
      </fill>
    </dxf>
    <dxf>
      <font>
        <color rgb="FF9C0006"/>
      </font>
      <fill>
        <patternFill>
          <bgColor rgb="FFFFC7CE"/>
        </patternFill>
      </fill>
    </dxf>
    <dxf>
      <fill>
        <patternFill>
          <bgColor rgb="FFFFC000"/>
        </patternFill>
      </fill>
      <border>
        <vertical/>
        <horizontal/>
      </border>
    </dxf>
    <dxf>
      <font>
        <condense val="0"/>
        <extend val="0"/>
        <color auto="1"/>
      </font>
      <fill>
        <patternFill>
          <bgColor indexed="34"/>
        </patternFill>
      </fill>
    </dxf>
    <dxf>
      <font>
        <color rgb="FF9C0006"/>
      </font>
      <fill>
        <patternFill>
          <bgColor rgb="FFFFC7CE"/>
        </patternFill>
      </fill>
    </dxf>
    <dxf>
      <font>
        <color rgb="FF9C0006"/>
      </font>
      <fill>
        <patternFill>
          <bgColor rgb="FFFFC7CE"/>
        </patternFill>
      </fill>
    </dxf>
    <dxf>
      <fill>
        <patternFill>
          <bgColor rgb="FFFFC000"/>
        </patternFill>
      </fill>
      <border>
        <vertical/>
        <horizontal/>
      </border>
    </dxf>
    <dxf>
      <font>
        <color rgb="FF9C0006"/>
      </font>
      <fill>
        <patternFill>
          <bgColor rgb="FFFFC7CE"/>
        </patternFill>
      </fill>
    </dxf>
    <dxf>
      <font>
        <color rgb="FF9C0006"/>
      </font>
      <fill>
        <patternFill>
          <bgColor rgb="FFFFC7CE"/>
        </patternFill>
      </fill>
    </dxf>
    <dxf>
      <fill>
        <patternFill>
          <bgColor rgb="FFFFC000"/>
        </patternFill>
      </fill>
      <border>
        <vertical/>
        <horizontal/>
      </border>
    </dxf>
    <dxf>
      <font>
        <condense val="0"/>
        <extend val="0"/>
        <color auto="1"/>
      </font>
      <fill>
        <patternFill>
          <bgColor indexed="34"/>
        </patternFill>
      </fill>
    </dxf>
    <dxf>
      <font>
        <condense val="0"/>
        <extend val="0"/>
        <color auto="1"/>
      </font>
      <fill>
        <patternFill>
          <bgColor indexed="34"/>
        </patternFill>
      </fill>
    </dxf>
    <dxf>
      <font>
        <condense val="0"/>
        <extend val="0"/>
        <color auto="1"/>
      </font>
      <fill>
        <patternFill>
          <bgColor indexed="34"/>
        </patternFill>
      </fill>
    </dxf>
    <dxf>
      <font>
        <condense val="0"/>
        <extend val="0"/>
        <color auto="1"/>
      </font>
      <fill>
        <patternFill>
          <bgColor indexed="34"/>
        </patternFill>
      </fill>
    </dxf>
    <dxf>
      <font>
        <condense val="0"/>
        <extend val="0"/>
        <color auto="1"/>
      </font>
      <fill>
        <patternFill>
          <bgColor indexed="34"/>
        </patternFill>
      </fill>
    </dxf>
    <dxf>
      <font>
        <condense val="0"/>
        <extend val="0"/>
        <color auto="1"/>
      </font>
      <fill>
        <patternFill>
          <bgColor indexed="34"/>
        </patternFill>
      </fill>
    </dxf>
    <dxf>
      <font>
        <condense val="0"/>
        <extend val="0"/>
        <color auto="1"/>
      </font>
      <fill>
        <patternFill>
          <bgColor indexed="34"/>
        </patternFill>
      </fill>
    </dxf>
    <dxf>
      <font>
        <condense val="0"/>
        <extend val="0"/>
        <color auto="1"/>
      </font>
      <fill>
        <patternFill>
          <bgColor indexed="34"/>
        </patternFill>
      </fill>
    </dxf>
    <dxf>
      <font>
        <condense val="0"/>
        <extend val="0"/>
        <color auto="1"/>
      </font>
      <fill>
        <patternFill>
          <bgColor indexed="34"/>
        </patternFill>
      </fill>
    </dxf>
    <dxf>
      <font>
        <condense val="0"/>
        <extend val="0"/>
        <color auto="1"/>
      </font>
      <fill>
        <patternFill>
          <bgColor indexed="34"/>
        </patternFill>
      </fill>
    </dxf>
    <dxf>
      <font>
        <condense val="0"/>
        <extend val="0"/>
        <color auto="1"/>
      </font>
      <fill>
        <patternFill>
          <bgColor indexed="34"/>
        </patternFill>
      </fill>
    </dxf>
    <dxf>
      <font>
        <condense val="0"/>
        <extend val="0"/>
        <color indexed="36"/>
      </font>
      <fill>
        <patternFill>
          <bgColor indexed="26"/>
        </patternFill>
      </fill>
    </dxf>
    <dxf>
      <font>
        <condense val="0"/>
        <extend val="0"/>
        <color auto="1"/>
      </font>
      <fill>
        <patternFill>
          <bgColor indexed="34"/>
        </patternFill>
      </fill>
    </dxf>
    <dxf>
      <font>
        <condense val="0"/>
        <extend val="0"/>
        <color auto="1"/>
      </font>
      <fill>
        <patternFill>
          <bgColor indexed="34"/>
        </patternFill>
      </fill>
    </dxf>
    <dxf>
      <font>
        <condense val="0"/>
        <extend val="0"/>
        <color auto="1"/>
      </font>
      <fill>
        <patternFill>
          <bgColor indexed="34"/>
        </patternFill>
      </fill>
    </dxf>
    <dxf>
      <font>
        <condense val="0"/>
        <extend val="0"/>
        <color auto="1"/>
      </font>
      <fill>
        <patternFill>
          <bgColor indexed="34"/>
        </patternFill>
      </fill>
    </dxf>
    <dxf>
      <font>
        <condense val="0"/>
        <extend val="0"/>
        <color auto="1"/>
      </font>
      <fill>
        <patternFill>
          <bgColor indexed="34"/>
        </patternFill>
      </fill>
    </dxf>
    <dxf>
      <font>
        <condense val="0"/>
        <extend val="0"/>
        <color auto="1"/>
      </font>
      <fill>
        <patternFill>
          <bgColor indexed="34"/>
        </patternFill>
      </fill>
    </dxf>
    <dxf>
      <font>
        <condense val="0"/>
        <extend val="0"/>
        <color auto="1"/>
      </font>
      <fill>
        <patternFill>
          <bgColor indexed="34"/>
        </patternFill>
      </fill>
    </dxf>
    <dxf>
      <font>
        <condense val="0"/>
        <extend val="0"/>
        <color auto="1"/>
      </font>
      <fill>
        <patternFill>
          <bgColor indexed="34"/>
        </patternFill>
      </fill>
    </dxf>
    <dxf>
      <font>
        <condense val="0"/>
        <extend val="0"/>
        <color auto="1"/>
      </font>
      <fill>
        <patternFill>
          <bgColor indexed="34"/>
        </patternFill>
      </fill>
    </dxf>
    <dxf>
      <font>
        <condense val="0"/>
        <extend val="0"/>
        <color indexed="36"/>
      </font>
      <fill>
        <patternFill>
          <bgColor indexed="26"/>
        </patternFill>
      </fill>
    </dxf>
    <dxf>
      <font>
        <condense val="0"/>
        <extend val="0"/>
        <color indexed="36"/>
      </font>
      <fill>
        <patternFill>
          <bgColor indexed="26"/>
        </patternFill>
      </fill>
    </dxf>
    <dxf>
      <font>
        <condense val="0"/>
        <extend val="0"/>
        <color auto="1"/>
      </font>
      <fill>
        <patternFill>
          <bgColor indexed="34"/>
        </patternFill>
      </fill>
    </dxf>
    <dxf>
      <font>
        <condense val="0"/>
        <extend val="0"/>
        <color rgb="FF9C0006"/>
      </font>
      <fill>
        <patternFill>
          <bgColor rgb="FFFFC7CE"/>
        </patternFill>
      </fill>
    </dxf>
  </dxfs>
  <tableStyles count="0" defaultTableStyle="TableStyleMedium2" defaultPivotStyle="PivotStyleLight16"/>
  <colors>
    <mruColors>
      <color rgb="FFFF99FF"/>
      <color rgb="FF00FF00"/>
      <color rgb="FF6699FF"/>
      <color rgb="FF33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6.png"/><Relationship Id="rId7" Type="http://schemas.openxmlformats.org/officeDocument/2006/relationships/image" Target="../media/image10.gif"/><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gif"/><Relationship Id="rId5" Type="http://schemas.openxmlformats.org/officeDocument/2006/relationships/image" Target="../media/image8.png"/><Relationship Id="rId4" Type="http://schemas.openxmlformats.org/officeDocument/2006/relationships/image" Target="../media/image7.png"/></Relationships>
</file>

<file path=xl/drawings/_rels/drawing4.xml.rels><?xml version="1.0" encoding="UTF-8" standalone="yes"?>
<Relationships xmlns="http://schemas.openxmlformats.org/package/2006/relationships"><Relationship Id="rId1" Type="http://schemas.openxmlformats.org/officeDocument/2006/relationships/image" Target="../media/image1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0</xdr:col>
      <xdr:colOff>228600</xdr:colOff>
      <xdr:row>153</xdr:row>
      <xdr:rowOff>95250</xdr:rowOff>
    </xdr:from>
    <xdr:to>
      <xdr:col>12</xdr:col>
      <xdr:colOff>161133</xdr:colOff>
      <xdr:row>179</xdr:row>
      <xdr:rowOff>28119</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228600" y="12573000"/>
          <a:ext cx="6333333" cy="3647619"/>
        </a:xfrm>
        <a:prstGeom prst="rect">
          <a:avLst/>
        </a:prstGeom>
      </xdr:spPr>
    </xdr:pic>
    <xdr:clientData/>
  </xdr:twoCellAnchor>
  <xdr:twoCellAnchor editAs="oneCell">
    <xdr:from>
      <xdr:col>0</xdr:col>
      <xdr:colOff>325438</xdr:colOff>
      <xdr:row>60</xdr:row>
      <xdr:rowOff>119063</xdr:rowOff>
    </xdr:from>
    <xdr:to>
      <xdr:col>9</xdr:col>
      <xdr:colOff>263915</xdr:colOff>
      <xdr:row>91</xdr:row>
      <xdr:rowOff>111126</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a:stretch>
          <a:fillRect/>
        </a:stretch>
      </xdr:blipFill>
      <xdr:spPr>
        <a:xfrm>
          <a:off x="325438" y="8691563"/>
          <a:ext cx="4724790" cy="570706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57150</xdr:colOff>
          <xdr:row>4</xdr:row>
          <xdr:rowOff>95250</xdr:rowOff>
        </xdr:from>
        <xdr:to>
          <xdr:col>8</xdr:col>
          <xdr:colOff>1495425</xdr:colOff>
          <xdr:row>6</xdr:row>
          <xdr:rowOff>76200</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800" b="0" i="0" u="none" strike="noStrike" baseline="0">
                  <a:solidFill>
                    <a:srgbClr val="000000"/>
                  </a:solidFill>
                  <a:latin typeface="Arial"/>
                  <a:cs typeface="Arial"/>
                </a:rPr>
                <a:t> Merge Sheets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0</xdr:row>
          <xdr:rowOff>95250</xdr:rowOff>
        </xdr:from>
        <xdr:to>
          <xdr:col>8</xdr:col>
          <xdr:colOff>1314450</xdr:colOff>
          <xdr:row>2</xdr:row>
          <xdr:rowOff>142875</xdr:rowOff>
        </xdr:to>
        <xdr:sp macro="" textlink="">
          <xdr:nvSpPr>
            <xdr:cNvPr id="2052" name="CommandButton1"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19050</xdr:colOff>
      <xdr:row>11</xdr:row>
      <xdr:rowOff>0</xdr:rowOff>
    </xdr:from>
    <xdr:to>
      <xdr:col>1</xdr:col>
      <xdr:colOff>66675</xdr:colOff>
      <xdr:row>11</xdr:row>
      <xdr:rowOff>47625</xdr:rowOff>
    </xdr:to>
    <xdr:pic>
      <xdr:nvPicPr>
        <xdr:cNvPr id="2" name="BExMO7VFCN4EL59982UR4AJ25JNJ" descr="XX6TINEJADZGKR0CTM7ZRT0RA" hidden="1">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71525" y="1562100"/>
          <a:ext cx="47625" cy="476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fPrintsWithSheet="0"/>
  </xdr:twoCellAnchor>
  <xdr:twoCellAnchor editAs="oneCell">
    <xdr:from>
      <xdr:col>1</xdr:col>
      <xdr:colOff>19050</xdr:colOff>
      <xdr:row>11</xdr:row>
      <xdr:rowOff>0</xdr:rowOff>
    </xdr:from>
    <xdr:to>
      <xdr:col>1</xdr:col>
      <xdr:colOff>66675</xdr:colOff>
      <xdr:row>11</xdr:row>
      <xdr:rowOff>47625</xdr:rowOff>
    </xdr:to>
    <xdr:pic>
      <xdr:nvPicPr>
        <xdr:cNvPr id="3" name="BExU3EX5JJCXCII4YKUJBFBGIJR2" descr="OF5ZI9PI5WH36VPANJ2DYLNMI" hidden="1">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771525" y="1638300"/>
          <a:ext cx="47625" cy="476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fPrintsWithSheet="0"/>
  </xdr:twoCellAnchor>
  <xdr:twoCellAnchor editAs="oneCell">
    <xdr:from>
      <xdr:col>1</xdr:col>
      <xdr:colOff>847725</xdr:colOff>
      <xdr:row>11</xdr:row>
      <xdr:rowOff>0</xdr:rowOff>
    </xdr:from>
    <xdr:to>
      <xdr:col>1</xdr:col>
      <xdr:colOff>895350</xdr:colOff>
      <xdr:row>11</xdr:row>
      <xdr:rowOff>47625</xdr:rowOff>
    </xdr:to>
    <xdr:pic>
      <xdr:nvPicPr>
        <xdr:cNvPr id="4" name="BEx1KD7H6UB1VYCJ7O61P562EIUY" descr="IQGV9140X0K0UPBL8OGU3I44J" hidden="1">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600200" y="1562100"/>
          <a:ext cx="47625" cy="476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fPrintsWithSheet="0"/>
  </xdr:twoCellAnchor>
  <xdr:twoCellAnchor editAs="oneCell">
    <xdr:from>
      <xdr:col>1</xdr:col>
      <xdr:colOff>847725</xdr:colOff>
      <xdr:row>11</xdr:row>
      <xdr:rowOff>0</xdr:rowOff>
    </xdr:from>
    <xdr:to>
      <xdr:col>1</xdr:col>
      <xdr:colOff>895350</xdr:colOff>
      <xdr:row>11</xdr:row>
      <xdr:rowOff>47625</xdr:rowOff>
    </xdr:to>
    <xdr:pic>
      <xdr:nvPicPr>
        <xdr:cNvPr id="5" name="BEx5BJQWS6YWHH4ZMSUAMD641V6Y" descr="ZTMFMXCIQSECDX38ALEFHUB00" hidden="1">
          <a:extLst>
            <a:ext uri="{FF2B5EF4-FFF2-40B4-BE49-F238E27FC236}">
              <a16:creationId xmlns:a16="http://schemas.microsoft.com/office/drawing/2014/main" id="{00000000-0008-0000-0400-000005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600200" y="1638300"/>
          <a:ext cx="47625" cy="476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2</xdr:col>
      <xdr:colOff>1028700</xdr:colOff>
      <xdr:row>11</xdr:row>
      <xdr:rowOff>0</xdr:rowOff>
    </xdr:from>
    <xdr:to>
      <xdr:col>2</xdr:col>
      <xdr:colOff>1076325</xdr:colOff>
      <xdr:row>11</xdr:row>
      <xdr:rowOff>47625</xdr:rowOff>
    </xdr:to>
    <xdr:pic>
      <xdr:nvPicPr>
        <xdr:cNvPr id="6" name="BExVTO5Q8G2M7BPL4B2584LQS0R0" descr="OB6Q8NA4LZFE4GM9Y3V56BPMQ" hidden="1">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0" y="1562100"/>
          <a:ext cx="47625" cy="476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fPrintsWithSheet="0"/>
  </xdr:twoCellAnchor>
  <xdr:twoCellAnchor editAs="oneCell">
    <xdr:from>
      <xdr:col>2</xdr:col>
      <xdr:colOff>1028700</xdr:colOff>
      <xdr:row>11</xdr:row>
      <xdr:rowOff>0</xdr:rowOff>
    </xdr:from>
    <xdr:to>
      <xdr:col>2</xdr:col>
      <xdr:colOff>1076325</xdr:colOff>
      <xdr:row>11</xdr:row>
      <xdr:rowOff>47625</xdr:rowOff>
    </xdr:to>
    <xdr:pic>
      <xdr:nvPicPr>
        <xdr:cNvPr id="7" name="BExIFSCLN1G86X78PFLTSMRP0US5" descr="9JK4SPV4DG7VTCZIILWHXQU5J" hidden="1">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2857500" y="1638300"/>
          <a:ext cx="47625" cy="476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fPrintsWithSheet="0"/>
  </xdr:twoCellAnchor>
  <xdr:twoCellAnchor editAs="oneCell">
    <xdr:from>
      <xdr:col>1</xdr:col>
      <xdr:colOff>19050</xdr:colOff>
      <xdr:row>11</xdr:row>
      <xdr:rowOff>0</xdr:rowOff>
    </xdr:from>
    <xdr:to>
      <xdr:col>1</xdr:col>
      <xdr:colOff>66675</xdr:colOff>
      <xdr:row>11</xdr:row>
      <xdr:rowOff>47625</xdr:rowOff>
    </xdr:to>
    <xdr:pic>
      <xdr:nvPicPr>
        <xdr:cNvPr id="8" name="BEx1I152WN2D3A85O2XN0DGXCWHN" descr="KHBZFMANRA4UMJR1AB4M5NJNT" hidden="1">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71525" y="1562100"/>
          <a:ext cx="47625" cy="476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fPrintsWithSheet="0"/>
  </xdr:twoCellAnchor>
  <xdr:twoCellAnchor editAs="oneCell">
    <xdr:from>
      <xdr:col>1</xdr:col>
      <xdr:colOff>19050</xdr:colOff>
      <xdr:row>11</xdr:row>
      <xdr:rowOff>0</xdr:rowOff>
    </xdr:from>
    <xdr:to>
      <xdr:col>1</xdr:col>
      <xdr:colOff>66675</xdr:colOff>
      <xdr:row>11</xdr:row>
      <xdr:rowOff>47625</xdr:rowOff>
    </xdr:to>
    <xdr:pic>
      <xdr:nvPicPr>
        <xdr:cNvPr id="9" name="BExW9676P0SKCVKK25QCGHPA3PAD" descr="9A4PWZ20RMSRF0PNECCDM75CA" hidden="1">
          <a:extLst>
            <a:ext uri="{FF2B5EF4-FFF2-40B4-BE49-F238E27FC236}">
              <a16:creationId xmlns:a16="http://schemas.microsoft.com/office/drawing/2014/main" id="{00000000-0008-0000-0400-000009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771525" y="1638300"/>
          <a:ext cx="47625" cy="476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fPrintsWithSheet="0"/>
  </xdr:twoCellAnchor>
  <xdr:twoCellAnchor editAs="oneCell">
    <xdr:from>
      <xdr:col>1</xdr:col>
      <xdr:colOff>28575</xdr:colOff>
      <xdr:row>11</xdr:row>
      <xdr:rowOff>0</xdr:rowOff>
    </xdr:from>
    <xdr:to>
      <xdr:col>1</xdr:col>
      <xdr:colOff>152400</xdr:colOff>
      <xdr:row>11</xdr:row>
      <xdr:rowOff>123825</xdr:rowOff>
    </xdr:to>
    <xdr:pic>
      <xdr:nvPicPr>
        <xdr:cNvPr id="10" name="BExW253QPOZK9KW8BJC3LBXGCG2N" descr="Y5HX37BEUWSN1NEFJKZJXI3SX" hidden="1">
          <a:extLst>
            <a:ext uri="{FF2B5EF4-FFF2-40B4-BE49-F238E27FC236}">
              <a16:creationId xmlns:a16="http://schemas.microsoft.com/office/drawing/2014/main" id="{00000000-0008-0000-0400-00000A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781050" y="1838325"/>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19050</xdr:colOff>
      <xdr:row>11</xdr:row>
      <xdr:rowOff>0</xdr:rowOff>
    </xdr:from>
    <xdr:to>
      <xdr:col>1</xdr:col>
      <xdr:colOff>66675</xdr:colOff>
      <xdr:row>11</xdr:row>
      <xdr:rowOff>47625</xdr:rowOff>
    </xdr:to>
    <xdr:pic>
      <xdr:nvPicPr>
        <xdr:cNvPr id="11" name="BExS5CPQ8P8JOQPK7ANNKHLSGOKU" hidden="1">
          <a:extLst>
            <a:ext uri="{FF2B5EF4-FFF2-40B4-BE49-F238E27FC236}">
              <a16:creationId xmlns:a16="http://schemas.microsoft.com/office/drawing/2014/main" id="{00000000-0008-0000-04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71525" y="1562100"/>
          <a:ext cx="47625" cy="476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fPrintsWithSheet="0"/>
  </xdr:twoCellAnchor>
  <xdr:twoCellAnchor editAs="oneCell">
    <xdr:from>
      <xdr:col>1</xdr:col>
      <xdr:colOff>19050</xdr:colOff>
      <xdr:row>11</xdr:row>
      <xdr:rowOff>0</xdr:rowOff>
    </xdr:from>
    <xdr:to>
      <xdr:col>1</xdr:col>
      <xdr:colOff>66675</xdr:colOff>
      <xdr:row>11</xdr:row>
      <xdr:rowOff>47625</xdr:rowOff>
    </xdr:to>
    <xdr:pic>
      <xdr:nvPicPr>
        <xdr:cNvPr id="12" name="BExMM0AVUAIRNJLXB1FW8R0YB4ZZ" hidden="1">
          <a:extLst>
            <a:ext uri="{FF2B5EF4-FFF2-40B4-BE49-F238E27FC236}">
              <a16:creationId xmlns:a16="http://schemas.microsoft.com/office/drawing/2014/main" id="{00000000-0008-0000-0400-00000C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771525" y="1638300"/>
          <a:ext cx="47625" cy="476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19050</xdr:colOff>
      <xdr:row>11</xdr:row>
      <xdr:rowOff>0</xdr:rowOff>
    </xdr:from>
    <xdr:to>
      <xdr:col>1</xdr:col>
      <xdr:colOff>66675</xdr:colOff>
      <xdr:row>11</xdr:row>
      <xdr:rowOff>47625</xdr:rowOff>
    </xdr:to>
    <xdr:pic>
      <xdr:nvPicPr>
        <xdr:cNvPr id="13" name="BExXZ7Y09CBS0XA7IPB3IRJ8RJM4" hidden="1">
          <a:extLst>
            <a:ext uri="{FF2B5EF4-FFF2-40B4-BE49-F238E27FC236}">
              <a16:creationId xmlns:a16="http://schemas.microsoft.com/office/drawing/2014/main" id="{00000000-0008-0000-0400-00000D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71525" y="1562100"/>
          <a:ext cx="47625" cy="476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fPrintsWithSheet="0"/>
  </xdr:twoCellAnchor>
  <xdr:twoCellAnchor editAs="oneCell">
    <xdr:from>
      <xdr:col>1</xdr:col>
      <xdr:colOff>19050</xdr:colOff>
      <xdr:row>11</xdr:row>
      <xdr:rowOff>0</xdr:rowOff>
    </xdr:from>
    <xdr:to>
      <xdr:col>1</xdr:col>
      <xdr:colOff>66675</xdr:colOff>
      <xdr:row>11</xdr:row>
      <xdr:rowOff>47625</xdr:rowOff>
    </xdr:to>
    <xdr:pic>
      <xdr:nvPicPr>
        <xdr:cNvPr id="14" name="BExQ7SXS9VUG7P6CACU2J7R2SGIZ" hidden="1">
          <a:extLst>
            <a:ext uri="{FF2B5EF4-FFF2-40B4-BE49-F238E27FC236}">
              <a16:creationId xmlns:a16="http://schemas.microsoft.com/office/drawing/2014/main" id="{00000000-0008-0000-0400-00000E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771525" y="1638300"/>
          <a:ext cx="47625" cy="476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fPrintsWithSheet="0"/>
  </xdr:twoCellAnchor>
  <xdr:twoCellAnchor editAs="oneCell">
    <xdr:from>
      <xdr:col>1</xdr:col>
      <xdr:colOff>847725</xdr:colOff>
      <xdr:row>11</xdr:row>
      <xdr:rowOff>0</xdr:rowOff>
    </xdr:from>
    <xdr:to>
      <xdr:col>1</xdr:col>
      <xdr:colOff>895350</xdr:colOff>
      <xdr:row>11</xdr:row>
      <xdr:rowOff>47625</xdr:rowOff>
    </xdr:to>
    <xdr:pic>
      <xdr:nvPicPr>
        <xdr:cNvPr id="15" name="BEx5AQZ4ETQ9LMY5EBWVH20Z7VXQ" hidden="1">
          <a:extLst>
            <a:ext uri="{FF2B5EF4-FFF2-40B4-BE49-F238E27FC236}">
              <a16:creationId xmlns:a16="http://schemas.microsoft.com/office/drawing/2014/main" id="{00000000-0008-0000-0400-00000F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600200" y="1562100"/>
          <a:ext cx="47625" cy="476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fPrintsWithSheet="0"/>
  </xdr:twoCellAnchor>
  <xdr:twoCellAnchor editAs="oneCell">
    <xdr:from>
      <xdr:col>1</xdr:col>
      <xdr:colOff>847725</xdr:colOff>
      <xdr:row>11</xdr:row>
      <xdr:rowOff>0</xdr:rowOff>
    </xdr:from>
    <xdr:to>
      <xdr:col>1</xdr:col>
      <xdr:colOff>895350</xdr:colOff>
      <xdr:row>11</xdr:row>
      <xdr:rowOff>47625</xdr:rowOff>
    </xdr:to>
    <xdr:pic>
      <xdr:nvPicPr>
        <xdr:cNvPr id="16" name="BExUBK0YZ5VYFY8TTITJGJU9S06A" hidden="1">
          <a:extLst>
            <a:ext uri="{FF2B5EF4-FFF2-40B4-BE49-F238E27FC236}">
              <a16:creationId xmlns:a16="http://schemas.microsoft.com/office/drawing/2014/main" id="{00000000-0008-0000-0400-000010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600200" y="1638300"/>
          <a:ext cx="47625" cy="476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fPrintsWithSheet="0"/>
  </xdr:twoCellAnchor>
  <xdr:twoCellAnchor editAs="oneCell">
    <xdr:from>
      <xdr:col>2</xdr:col>
      <xdr:colOff>1038225</xdr:colOff>
      <xdr:row>11</xdr:row>
      <xdr:rowOff>0</xdr:rowOff>
    </xdr:from>
    <xdr:to>
      <xdr:col>2</xdr:col>
      <xdr:colOff>1085850</xdr:colOff>
      <xdr:row>11</xdr:row>
      <xdr:rowOff>47625</xdr:rowOff>
    </xdr:to>
    <xdr:pic>
      <xdr:nvPicPr>
        <xdr:cNvPr id="17" name="BExUEZCSSJ7RN4J18I2NUIQR2FZS" hidden="1">
          <a:extLst>
            <a:ext uri="{FF2B5EF4-FFF2-40B4-BE49-F238E27FC236}">
              <a16:creationId xmlns:a16="http://schemas.microsoft.com/office/drawing/2014/main" id="{00000000-0008-0000-0400-000011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67025" y="1562100"/>
          <a:ext cx="47625" cy="476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fPrintsWithSheet="0"/>
  </xdr:twoCellAnchor>
  <xdr:twoCellAnchor editAs="oneCell">
    <xdr:from>
      <xdr:col>2</xdr:col>
      <xdr:colOff>1038225</xdr:colOff>
      <xdr:row>11</xdr:row>
      <xdr:rowOff>0</xdr:rowOff>
    </xdr:from>
    <xdr:to>
      <xdr:col>2</xdr:col>
      <xdr:colOff>1085850</xdr:colOff>
      <xdr:row>11</xdr:row>
      <xdr:rowOff>47625</xdr:rowOff>
    </xdr:to>
    <xdr:pic>
      <xdr:nvPicPr>
        <xdr:cNvPr id="18" name="BExS3JDQWF7U3F5JTEVOE16ASIYK" hidden="1">
          <a:extLst>
            <a:ext uri="{FF2B5EF4-FFF2-40B4-BE49-F238E27FC236}">
              <a16:creationId xmlns:a16="http://schemas.microsoft.com/office/drawing/2014/main" id="{00000000-0008-0000-0400-000012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2867025" y="1638300"/>
          <a:ext cx="47625" cy="476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fPrintsWithSheet="0"/>
  </xdr:twoCellAnchor>
  <xdr:twoCellAnchor editAs="oneCell">
    <xdr:from>
      <xdr:col>1</xdr:col>
      <xdr:colOff>47625</xdr:colOff>
      <xdr:row>11</xdr:row>
      <xdr:rowOff>0</xdr:rowOff>
    </xdr:from>
    <xdr:to>
      <xdr:col>1</xdr:col>
      <xdr:colOff>171450</xdr:colOff>
      <xdr:row>11</xdr:row>
      <xdr:rowOff>123825</xdr:rowOff>
    </xdr:to>
    <xdr:pic>
      <xdr:nvPicPr>
        <xdr:cNvPr id="19" name="BEx973S463FCQVJ7QDFBUIU0WJ3F" descr="ZQTVYL8DCSADVT0QMRXFLU0TR" hidden="1">
          <a:extLst>
            <a:ext uri="{FF2B5EF4-FFF2-40B4-BE49-F238E27FC236}">
              <a16:creationId xmlns:a16="http://schemas.microsoft.com/office/drawing/2014/main" id="{00000000-0008-0000-0400-000013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800100" y="1981200"/>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85725</xdr:colOff>
      <xdr:row>11</xdr:row>
      <xdr:rowOff>0</xdr:rowOff>
    </xdr:from>
    <xdr:to>
      <xdr:col>1</xdr:col>
      <xdr:colOff>209550</xdr:colOff>
      <xdr:row>11</xdr:row>
      <xdr:rowOff>123825</xdr:rowOff>
    </xdr:to>
    <xdr:pic>
      <xdr:nvPicPr>
        <xdr:cNvPr id="20" name="BExRZO0PLWWMCLGRH7EH6UXYWGAJ" descr="9D4GQ34QB727H10MA3SSAR2R9" hidden="1">
          <a:extLst>
            <a:ext uri="{FF2B5EF4-FFF2-40B4-BE49-F238E27FC236}">
              <a16:creationId xmlns:a16="http://schemas.microsoft.com/office/drawing/2014/main" id="{00000000-0008-0000-0400-000014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838200" y="3124200"/>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47625</xdr:colOff>
      <xdr:row>11</xdr:row>
      <xdr:rowOff>0</xdr:rowOff>
    </xdr:from>
    <xdr:to>
      <xdr:col>1</xdr:col>
      <xdr:colOff>171450</xdr:colOff>
      <xdr:row>11</xdr:row>
      <xdr:rowOff>123825</xdr:rowOff>
    </xdr:to>
    <xdr:pic>
      <xdr:nvPicPr>
        <xdr:cNvPr id="21" name="BExBDP6HNAAJUM39SE5G2C8BKNRQ" descr="1TM64TL2QIMYV7WYSV2VLGXY4" hidden="1">
          <a:extLst>
            <a:ext uri="{FF2B5EF4-FFF2-40B4-BE49-F238E27FC236}">
              <a16:creationId xmlns:a16="http://schemas.microsoft.com/office/drawing/2014/main" id="{00000000-0008-0000-0400-000015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800100" y="3267075"/>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47625</xdr:colOff>
      <xdr:row>11</xdr:row>
      <xdr:rowOff>0</xdr:rowOff>
    </xdr:from>
    <xdr:to>
      <xdr:col>1</xdr:col>
      <xdr:colOff>171450</xdr:colOff>
      <xdr:row>11</xdr:row>
      <xdr:rowOff>123825</xdr:rowOff>
    </xdr:to>
    <xdr:pic>
      <xdr:nvPicPr>
        <xdr:cNvPr id="22" name="BExQEGJP61DL2NZY6LMBHBZ0J5YT" descr="D6ZNRZJ7EX4GZT9RO8LE0C905" hidden="1">
          <a:extLst>
            <a:ext uri="{FF2B5EF4-FFF2-40B4-BE49-F238E27FC236}">
              <a16:creationId xmlns:a16="http://schemas.microsoft.com/office/drawing/2014/main" id="{00000000-0008-0000-0400-000016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800100" y="3409950"/>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47625</xdr:colOff>
      <xdr:row>11</xdr:row>
      <xdr:rowOff>0</xdr:rowOff>
    </xdr:from>
    <xdr:to>
      <xdr:col>1</xdr:col>
      <xdr:colOff>171450</xdr:colOff>
      <xdr:row>11</xdr:row>
      <xdr:rowOff>123825</xdr:rowOff>
    </xdr:to>
    <xdr:pic>
      <xdr:nvPicPr>
        <xdr:cNvPr id="23" name="BExTY1BCS6HZIF6HI5491FGHDVAE" descr="MJ6976KI2UH1IE8M227DUYXMJ" hidden="1">
          <a:extLst>
            <a:ext uri="{FF2B5EF4-FFF2-40B4-BE49-F238E27FC236}">
              <a16:creationId xmlns:a16="http://schemas.microsoft.com/office/drawing/2014/main" id="{00000000-0008-0000-0400-000017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800100" y="3552825"/>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47625</xdr:colOff>
      <xdr:row>11</xdr:row>
      <xdr:rowOff>0</xdr:rowOff>
    </xdr:from>
    <xdr:to>
      <xdr:col>1</xdr:col>
      <xdr:colOff>171450</xdr:colOff>
      <xdr:row>11</xdr:row>
      <xdr:rowOff>123825</xdr:rowOff>
    </xdr:to>
    <xdr:pic>
      <xdr:nvPicPr>
        <xdr:cNvPr id="24" name="BEx5FXJGJOT93D0J2IRJ3985IUMI" hidden="1">
          <a:extLst>
            <a:ext uri="{FF2B5EF4-FFF2-40B4-BE49-F238E27FC236}">
              <a16:creationId xmlns:a16="http://schemas.microsoft.com/office/drawing/2014/main" id="{00000000-0008-0000-0400-000018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800100" y="1838325"/>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9525</xdr:colOff>
      <xdr:row>11</xdr:row>
      <xdr:rowOff>0</xdr:rowOff>
    </xdr:from>
    <xdr:to>
      <xdr:col>1</xdr:col>
      <xdr:colOff>133350</xdr:colOff>
      <xdr:row>11</xdr:row>
      <xdr:rowOff>123825</xdr:rowOff>
    </xdr:to>
    <xdr:pic>
      <xdr:nvPicPr>
        <xdr:cNvPr id="25" name="BEx3RTMHAR35NUAAK49TV6NU7EPA" descr="QFXLG4ZCXTRQSJYFCKJ58G9N8" hidden="1">
          <a:extLst>
            <a:ext uri="{FF2B5EF4-FFF2-40B4-BE49-F238E27FC236}">
              <a16:creationId xmlns:a16="http://schemas.microsoft.com/office/drawing/2014/main" id="{00000000-0008-0000-0400-000019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762000" y="1695450"/>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85725</xdr:colOff>
      <xdr:row>11</xdr:row>
      <xdr:rowOff>0</xdr:rowOff>
    </xdr:from>
    <xdr:to>
      <xdr:col>1</xdr:col>
      <xdr:colOff>209550</xdr:colOff>
      <xdr:row>11</xdr:row>
      <xdr:rowOff>123825</xdr:rowOff>
    </xdr:to>
    <xdr:pic>
      <xdr:nvPicPr>
        <xdr:cNvPr id="26" name="BExS8T38WLC2R738ZC7BDJQAKJAJ" descr="MRI962L5PB0E0YWXCIBN82VJH" hidden="1">
          <a:extLst>
            <a:ext uri="{FF2B5EF4-FFF2-40B4-BE49-F238E27FC236}">
              <a16:creationId xmlns:a16="http://schemas.microsoft.com/office/drawing/2014/main" id="{00000000-0008-0000-0400-00001A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838200" y="2124075"/>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47625</xdr:colOff>
      <xdr:row>11</xdr:row>
      <xdr:rowOff>0</xdr:rowOff>
    </xdr:from>
    <xdr:to>
      <xdr:col>1</xdr:col>
      <xdr:colOff>171450</xdr:colOff>
      <xdr:row>11</xdr:row>
      <xdr:rowOff>123825</xdr:rowOff>
    </xdr:to>
    <xdr:pic>
      <xdr:nvPicPr>
        <xdr:cNvPr id="27" name="BEx5F64BJ6DCM4EJH81D5ZFNPZ0V" descr="7DJ9FILZD2YPS6X1JBP9E76TU" hidden="1">
          <a:extLst>
            <a:ext uri="{FF2B5EF4-FFF2-40B4-BE49-F238E27FC236}">
              <a16:creationId xmlns:a16="http://schemas.microsoft.com/office/drawing/2014/main" id="{00000000-0008-0000-0400-00001B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800100" y="1838325"/>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47625</xdr:colOff>
      <xdr:row>11</xdr:row>
      <xdr:rowOff>0</xdr:rowOff>
    </xdr:from>
    <xdr:to>
      <xdr:col>1</xdr:col>
      <xdr:colOff>171450</xdr:colOff>
      <xdr:row>11</xdr:row>
      <xdr:rowOff>123825</xdr:rowOff>
    </xdr:to>
    <xdr:pic>
      <xdr:nvPicPr>
        <xdr:cNvPr id="28" name="BExQEXXHA3EEXR44LT6RKCDWM6ZT" hidden="1">
          <a:extLst>
            <a:ext uri="{FF2B5EF4-FFF2-40B4-BE49-F238E27FC236}">
              <a16:creationId xmlns:a16="http://schemas.microsoft.com/office/drawing/2014/main" id="{00000000-0008-0000-0400-00001C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800100" y="1838325"/>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85725</xdr:colOff>
      <xdr:row>11</xdr:row>
      <xdr:rowOff>0</xdr:rowOff>
    </xdr:from>
    <xdr:to>
      <xdr:col>1</xdr:col>
      <xdr:colOff>209550</xdr:colOff>
      <xdr:row>11</xdr:row>
      <xdr:rowOff>123825</xdr:rowOff>
    </xdr:to>
    <xdr:pic>
      <xdr:nvPicPr>
        <xdr:cNvPr id="29" name="BEx1X6AMHV6ZK3UJB2BXIJTJHYJU" descr="OALR4L95ELQLZ1Y1LETHM1CS9" hidden="1">
          <a:extLst>
            <a:ext uri="{FF2B5EF4-FFF2-40B4-BE49-F238E27FC236}">
              <a16:creationId xmlns:a16="http://schemas.microsoft.com/office/drawing/2014/main" id="{00000000-0008-0000-0400-00001D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838200" y="2409825"/>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9525</xdr:colOff>
      <xdr:row>11</xdr:row>
      <xdr:rowOff>0</xdr:rowOff>
    </xdr:from>
    <xdr:to>
      <xdr:col>1</xdr:col>
      <xdr:colOff>133350</xdr:colOff>
      <xdr:row>11</xdr:row>
      <xdr:rowOff>123825</xdr:rowOff>
    </xdr:to>
    <xdr:pic>
      <xdr:nvPicPr>
        <xdr:cNvPr id="30" name="BExSDIVCE09QKG3CT52PHCS6ZJ09" descr="9F076L7EQCF2COMMGCQG6BQGU" hidden="1">
          <a:extLst>
            <a:ext uri="{FF2B5EF4-FFF2-40B4-BE49-F238E27FC236}">
              <a16:creationId xmlns:a16="http://schemas.microsoft.com/office/drawing/2014/main" id="{00000000-0008-0000-0400-00001E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762000" y="1695450"/>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47625</xdr:colOff>
      <xdr:row>11</xdr:row>
      <xdr:rowOff>0</xdr:rowOff>
    </xdr:from>
    <xdr:to>
      <xdr:col>1</xdr:col>
      <xdr:colOff>171450</xdr:colOff>
      <xdr:row>11</xdr:row>
      <xdr:rowOff>123825</xdr:rowOff>
    </xdr:to>
    <xdr:pic>
      <xdr:nvPicPr>
        <xdr:cNvPr id="31" name="BEx1QZGQZBAWJ8591VXEIPUOVS7X" descr="MEW27CPIFG44B7E7HEQUUF5QF" hidden="1">
          <a:extLst>
            <a:ext uri="{FF2B5EF4-FFF2-40B4-BE49-F238E27FC236}">
              <a16:creationId xmlns:a16="http://schemas.microsoft.com/office/drawing/2014/main" id="{00000000-0008-0000-0400-00001F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800100" y="3124200"/>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47625</xdr:colOff>
      <xdr:row>11</xdr:row>
      <xdr:rowOff>0</xdr:rowOff>
    </xdr:from>
    <xdr:to>
      <xdr:col>1</xdr:col>
      <xdr:colOff>171450</xdr:colOff>
      <xdr:row>11</xdr:row>
      <xdr:rowOff>123825</xdr:rowOff>
    </xdr:to>
    <xdr:pic>
      <xdr:nvPicPr>
        <xdr:cNvPr id="32" name="BExMF7LICJLPXSHM63A6EQ79YQKG" descr="U084VZL15IMB1OFRRAY6GVKAE" hidden="1">
          <a:extLst>
            <a:ext uri="{FF2B5EF4-FFF2-40B4-BE49-F238E27FC236}">
              <a16:creationId xmlns:a16="http://schemas.microsoft.com/office/drawing/2014/main" id="{00000000-0008-0000-0400-000020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800100" y="2981325"/>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47625</xdr:colOff>
      <xdr:row>11</xdr:row>
      <xdr:rowOff>0</xdr:rowOff>
    </xdr:from>
    <xdr:to>
      <xdr:col>1</xdr:col>
      <xdr:colOff>171450</xdr:colOff>
      <xdr:row>11</xdr:row>
      <xdr:rowOff>123825</xdr:rowOff>
    </xdr:to>
    <xdr:pic>
      <xdr:nvPicPr>
        <xdr:cNvPr id="33" name="BExS343F8GCKP6HTF9Y97L133DX8" descr="ZRF0KB1IYQSNV63CTXT25G67G" hidden="1">
          <a:extLst>
            <a:ext uri="{FF2B5EF4-FFF2-40B4-BE49-F238E27FC236}">
              <a16:creationId xmlns:a16="http://schemas.microsoft.com/office/drawing/2014/main" id="{00000000-0008-0000-0400-000021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800100" y="2838450"/>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47625</xdr:colOff>
      <xdr:row>11</xdr:row>
      <xdr:rowOff>0</xdr:rowOff>
    </xdr:from>
    <xdr:to>
      <xdr:col>1</xdr:col>
      <xdr:colOff>171450</xdr:colOff>
      <xdr:row>11</xdr:row>
      <xdr:rowOff>123825</xdr:rowOff>
    </xdr:to>
    <xdr:pic>
      <xdr:nvPicPr>
        <xdr:cNvPr id="34" name="BExZMRC09W87CY4B73NPZMNH21AH" descr="78CUMI0OVLYJRSDRQ3V2YX812" hidden="1">
          <a:extLst>
            <a:ext uri="{FF2B5EF4-FFF2-40B4-BE49-F238E27FC236}">
              <a16:creationId xmlns:a16="http://schemas.microsoft.com/office/drawing/2014/main" id="{00000000-0008-0000-0400-000022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800100" y="2695575"/>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47625</xdr:colOff>
      <xdr:row>11</xdr:row>
      <xdr:rowOff>0</xdr:rowOff>
    </xdr:from>
    <xdr:to>
      <xdr:col>1</xdr:col>
      <xdr:colOff>171450</xdr:colOff>
      <xdr:row>11</xdr:row>
      <xdr:rowOff>123825</xdr:rowOff>
    </xdr:to>
    <xdr:pic>
      <xdr:nvPicPr>
        <xdr:cNvPr id="35" name="BExZXVFJ4DY4I24AARDT4AMP6EN1" descr="TXSMH2MTH86CYKA26740RQPUC" hidden="1">
          <a:extLst>
            <a:ext uri="{FF2B5EF4-FFF2-40B4-BE49-F238E27FC236}">
              <a16:creationId xmlns:a16="http://schemas.microsoft.com/office/drawing/2014/main" id="{00000000-0008-0000-0400-000023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800100" y="2562225"/>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47625</xdr:colOff>
      <xdr:row>11</xdr:row>
      <xdr:rowOff>0</xdr:rowOff>
    </xdr:from>
    <xdr:to>
      <xdr:col>1</xdr:col>
      <xdr:colOff>171450</xdr:colOff>
      <xdr:row>11</xdr:row>
      <xdr:rowOff>123825</xdr:rowOff>
    </xdr:to>
    <xdr:pic>
      <xdr:nvPicPr>
        <xdr:cNvPr id="36" name="BExOCUIOFQWUGTBU5ESTW3EYEP5C" descr="9BNF49V0R6VVYPHEVMJ3ABDQZ" hidden="1">
          <a:extLst>
            <a:ext uri="{FF2B5EF4-FFF2-40B4-BE49-F238E27FC236}">
              <a16:creationId xmlns:a16="http://schemas.microsoft.com/office/drawing/2014/main" id="{00000000-0008-0000-0400-000024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800100" y="2409825"/>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47625</xdr:colOff>
      <xdr:row>11</xdr:row>
      <xdr:rowOff>0</xdr:rowOff>
    </xdr:from>
    <xdr:to>
      <xdr:col>1</xdr:col>
      <xdr:colOff>171450</xdr:colOff>
      <xdr:row>11</xdr:row>
      <xdr:rowOff>123825</xdr:rowOff>
    </xdr:to>
    <xdr:pic>
      <xdr:nvPicPr>
        <xdr:cNvPr id="37" name="BExU65O9OE4B4MQ2A3OYH13M8BZJ" descr="3INNIMMPDBB0JF37L81M6ID21" hidden="1">
          <a:extLst>
            <a:ext uri="{FF2B5EF4-FFF2-40B4-BE49-F238E27FC236}">
              <a16:creationId xmlns:a16="http://schemas.microsoft.com/office/drawing/2014/main" id="{00000000-0008-0000-0400-000025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800100" y="2266950"/>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47625</xdr:colOff>
      <xdr:row>11</xdr:row>
      <xdr:rowOff>0</xdr:rowOff>
    </xdr:from>
    <xdr:to>
      <xdr:col>1</xdr:col>
      <xdr:colOff>171450</xdr:colOff>
      <xdr:row>11</xdr:row>
      <xdr:rowOff>123825</xdr:rowOff>
    </xdr:to>
    <xdr:pic>
      <xdr:nvPicPr>
        <xdr:cNvPr id="38" name="BExOPRCR0UW7TKXSV5WDTL348FGL" descr="S9JM17GP1802LHN4GT14BJYIC" hidden="1">
          <a:extLst>
            <a:ext uri="{FF2B5EF4-FFF2-40B4-BE49-F238E27FC236}">
              <a16:creationId xmlns:a16="http://schemas.microsoft.com/office/drawing/2014/main" id="{00000000-0008-0000-0400-000026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800100" y="2124075"/>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47625</xdr:colOff>
      <xdr:row>11</xdr:row>
      <xdr:rowOff>0</xdr:rowOff>
    </xdr:from>
    <xdr:to>
      <xdr:col>1</xdr:col>
      <xdr:colOff>171450</xdr:colOff>
      <xdr:row>11</xdr:row>
      <xdr:rowOff>123825</xdr:rowOff>
    </xdr:to>
    <xdr:pic>
      <xdr:nvPicPr>
        <xdr:cNvPr id="39" name="BEx5OESAY2W8SEGI3TSB65EHJ04B" descr="9CN2Y88X8WYV1HWZG1QILY9BK" hidden="1">
          <a:extLst>
            <a:ext uri="{FF2B5EF4-FFF2-40B4-BE49-F238E27FC236}">
              <a16:creationId xmlns:a16="http://schemas.microsoft.com/office/drawing/2014/main" id="{00000000-0008-0000-0400-000027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800100" y="1981200"/>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47625</xdr:colOff>
      <xdr:row>11</xdr:row>
      <xdr:rowOff>0</xdr:rowOff>
    </xdr:from>
    <xdr:to>
      <xdr:col>1</xdr:col>
      <xdr:colOff>171450</xdr:colOff>
      <xdr:row>11</xdr:row>
      <xdr:rowOff>123825</xdr:rowOff>
    </xdr:to>
    <xdr:pic>
      <xdr:nvPicPr>
        <xdr:cNvPr id="40" name="BExGMWEQ2BYRY9BAO5T1X850MJN1" descr="AZ9ST0XDIOP50HSUFO5V31BR0" hidden="1">
          <a:extLst>
            <a:ext uri="{FF2B5EF4-FFF2-40B4-BE49-F238E27FC236}">
              <a16:creationId xmlns:a16="http://schemas.microsoft.com/office/drawing/2014/main" id="{00000000-0008-0000-0400-000028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800100" y="1838325"/>
          <a:ext cx="123825" cy="123825"/>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0</xdr:colOff>
      <xdr:row>11</xdr:row>
      <xdr:rowOff>0</xdr:rowOff>
    </xdr:from>
    <xdr:to>
      <xdr:col>6</xdr:col>
      <xdr:colOff>53975</xdr:colOff>
      <xdr:row>25</xdr:row>
      <xdr:rowOff>39688</xdr:rowOff>
    </xdr:to>
    <xdr:pic>
      <xdr:nvPicPr>
        <xdr:cNvPr id="41" name="BExXRND8208TWULE9S50U89VKPB7" descr="ETUGZV0SKTQDQB8JOYY0DCX79" hidden="1">
          <a:extLst>
            <a:ext uri="{FF2B5EF4-FFF2-40B4-BE49-F238E27FC236}">
              <a16:creationId xmlns:a16="http://schemas.microsoft.com/office/drawing/2014/main" id="{00000000-0008-0000-0400-000029000000}"/>
            </a:ext>
          </a:extLst>
        </xdr:cNvPr>
        <xdr:cNvPicPr>
          <a:picLocks noChangeArrowheads="1"/>
        </xdr:cNvPicPr>
      </xdr:nvPicPr>
      <xdr:blipFill>
        <a:blip xmlns:r="http://schemas.openxmlformats.org/officeDocument/2006/relationships" r:embed="rId5" cstate="print"/>
        <a:srcRect/>
        <a:stretch>
          <a:fillRect/>
        </a:stretch>
      </xdr:blipFill>
      <xdr:spPr bwMode="auto">
        <a:xfrm>
          <a:off x="757238" y="1514474"/>
          <a:ext cx="9398000" cy="2173288"/>
        </a:xfrm>
        <a:prstGeom prst="rect">
          <a:avLst/>
        </a:prstGeom>
        <a:noFill/>
        <a:ln w="9525" cap="flat" cmpd="sng" algn="ctr">
          <a:noFill/>
          <a:prstDash val="solid"/>
          <a:miter lim="800000"/>
          <a:headEnd type="none" w="med" len="med"/>
          <a:tailEnd type="none" w="med" len="med"/>
        </a:ln>
        <a:effectLst/>
      </xdr:spPr>
      <xdr:style>
        <a:lnRef idx="2">
          <a:schemeClr val="accent1"/>
        </a:lnRef>
        <a:fillRef idx="1">
          <a:schemeClr val="accent1"/>
        </a:fillRef>
        <a:effectRef idx="0">
          <a:schemeClr val="accent1"/>
        </a:effectRef>
        <a:fontRef idx="minor">
          <a:schemeClr val="lt1"/>
        </a:fontRef>
      </xdr:style>
    </xdr:pic>
    <xdr:clientData/>
  </xdr:twoCellAnchor>
  <xdr:twoCellAnchor editAs="oneCell">
    <xdr:from>
      <xdr:col>1</xdr:col>
      <xdr:colOff>28575</xdr:colOff>
      <xdr:row>11</xdr:row>
      <xdr:rowOff>0</xdr:rowOff>
    </xdr:from>
    <xdr:to>
      <xdr:col>1</xdr:col>
      <xdr:colOff>79375</xdr:colOff>
      <xdr:row>11</xdr:row>
      <xdr:rowOff>50800</xdr:rowOff>
    </xdr:to>
    <xdr:pic>
      <xdr:nvPicPr>
        <xdr:cNvPr id="42" name="BExS0IQK5F5Y7WP5O2R02VMOFZBV">
          <a:extLst>
            <a:ext uri="{FF2B5EF4-FFF2-40B4-BE49-F238E27FC236}">
              <a16:creationId xmlns:a16="http://schemas.microsoft.com/office/drawing/2014/main" id="{00000000-0008-0000-0400-00002A000000}"/>
            </a:ext>
          </a:extLst>
        </xdr:cNvPr>
        <xdr:cNvPicPr>
          <a:picLocks/>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782637" y="1562100"/>
          <a:ext cx="50800" cy="50800"/>
        </a:xfrm>
        <a:prstGeom prst="rect">
          <a:avLst/>
        </a:prstGeom>
      </xdr:spPr>
    </xdr:pic>
    <xdr:clientData fPrintsWithSheet="0"/>
  </xdr:twoCellAnchor>
  <xdr:twoCellAnchor editAs="oneCell">
    <xdr:from>
      <xdr:col>1</xdr:col>
      <xdr:colOff>28575</xdr:colOff>
      <xdr:row>11</xdr:row>
      <xdr:rowOff>0</xdr:rowOff>
    </xdr:from>
    <xdr:to>
      <xdr:col>1</xdr:col>
      <xdr:colOff>79375</xdr:colOff>
      <xdr:row>11</xdr:row>
      <xdr:rowOff>50800</xdr:rowOff>
    </xdr:to>
    <xdr:pic>
      <xdr:nvPicPr>
        <xdr:cNvPr id="43" name="BExH0QYJ6VSJ6KF7JPKZDDODLM65">
          <a:extLst>
            <a:ext uri="{FF2B5EF4-FFF2-40B4-BE49-F238E27FC236}">
              <a16:creationId xmlns:a16="http://schemas.microsoft.com/office/drawing/2014/main" id="{00000000-0008-0000-0400-00002B000000}"/>
            </a:ext>
          </a:extLst>
        </xdr:cNvPr>
        <xdr:cNvPicPr>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782637" y="1638300"/>
          <a:ext cx="50800" cy="50800"/>
        </a:xfrm>
        <a:prstGeom prst="rect">
          <a:avLst/>
        </a:prstGeom>
      </xdr:spPr>
    </xdr:pic>
    <xdr:clientData/>
  </xdr:twoCellAnchor>
  <xdr:twoCellAnchor editAs="oneCell">
    <xdr:from>
      <xdr:col>1</xdr:col>
      <xdr:colOff>847725</xdr:colOff>
      <xdr:row>11</xdr:row>
      <xdr:rowOff>0</xdr:rowOff>
    </xdr:from>
    <xdr:to>
      <xdr:col>1</xdr:col>
      <xdr:colOff>898525</xdr:colOff>
      <xdr:row>11</xdr:row>
      <xdr:rowOff>50800</xdr:rowOff>
    </xdr:to>
    <xdr:pic>
      <xdr:nvPicPr>
        <xdr:cNvPr id="44" name="BEx1PC4L2YQYYEFWKDABYD8L4PPT">
          <a:extLst>
            <a:ext uri="{FF2B5EF4-FFF2-40B4-BE49-F238E27FC236}">
              <a16:creationId xmlns:a16="http://schemas.microsoft.com/office/drawing/2014/main" id="{00000000-0008-0000-0400-00002C000000}"/>
            </a:ext>
          </a:extLst>
        </xdr:cNvPr>
        <xdr:cNvPicPr>
          <a:picLocks/>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603375" y="1562100"/>
          <a:ext cx="50800" cy="50800"/>
        </a:xfrm>
        <a:prstGeom prst="rect">
          <a:avLst/>
        </a:prstGeom>
      </xdr:spPr>
    </xdr:pic>
    <xdr:clientData fPrintsWithSheet="0"/>
  </xdr:twoCellAnchor>
  <xdr:twoCellAnchor editAs="oneCell">
    <xdr:from>
      <xdr:col>1</xdr:col>
      <xdr:colOff>847725</xdr:colOff>
      <xdr:row>11</xdr:row>
      <xdr:rowOff>0</xdr:rowOff>
    </xdr:from>
    <xdr:to>
      <xdr:col>1</xdr:col>
      <xdr:colOff>898525</xdr:colOff>
      <xdr:row>11</xdr:row>
      <xdr:rowOff>50800</xdr:rowOff>
    </xdr:to>
    <xdr:pic>
      <xdr:nvPicPr>
        <xdr:cNvPr id="45" name="BEx5DTKCYQJ6V7X8G377HLYT4SXK">
          <a:extLst>
            <a:ext uri="{FF2B5EF4-FFF2-40B4-BE49-F238E27FC236}">
              <a16:creationId xmlns:a16="http://schemas.microsoft.com/office/drawing/2014/main" id="{00000000-0008-0000-0400-00002D000000}"/>
            </a:ext>
          </a:extLst>
        </xdr:cNvPr>
        <xdr:cNvPicPr>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603375" y="1638300"/>
          <a:ext cx="50800" cy="50800"/>
        </a:xfrm>
        <a:prstGeom prst="rect">
          <a:avLst/>
        </a:prstGeom>
      </xdr:spPr>
    </xdr:pic>
    <xdr:clientData/>
  </xdr:twoCellAnchor>
  <xdr:twoCellAnchor editAs="oneCell">
    <xdr:from>
      <xdr:col>2</xdr:col>
      <xdr:colOff>1038225</xdr:colOff>
      <xdr:row>11</xdr:row>
      <xdr:rowOff>0</xdr:rowOff>
    </xdr:from>
    <xdr:to>
      <xdr:col>2</xdr:col>
      <xdr:colOff>1089025</xdr:colOff>
      <xdr:row>11</xdr:row>
      <xdr:rowOff>50800</xdr:rowOff>
    </xdr:to>
    <xdr:pic>
      <xdr:nvPicPr>
        <xdr:cNvPr id="46" name="BEx3HHE7IW23NKP1L8QJB656GPP8">
          <a:extLst>
            <a:ext uri="{FF2B5EF4-FFF2-40B4-BE49-F238E27FC236}">
              <a16:creationId xmlns:a16="http://schemas.microsoft.com/office/drawing/2014/main" id="{00000000-0008-0000-0400-00002E000000}"/>
            </a:ext>
          </a:extLst>
        </xdr:cNvPr>
        <xdr:cNvPicPr>
          <a:picLocks/>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2868612" y="1562100"/>
          <a:ext cx="50800" cy="50800"/>
        </a:xfrm>
        <a:prstGeom prst="rect">
          <a:avLst/>
        </a:prstGeom>
      </xdr:spPr>
    </xdr:pic>
    <xdr:clientData fPrintsWithSheet="0"/>
  </xdr:twoCellAnchor>
  <xdr:twoCellAnchor editAs="oneCell">
    <xdr:from>
      <xdr:col>2</xdr:col>
      <xdr:colOff>1038225</xdr:colOff>
      <xdr:row>11</xdr:row>
      <xdr:rowOff>0</xdr:rowOff>
    </xdr:from>
    <xdr:to>
      <xdr:col>2</xdr:col>
      <xdr:colOff>1089025</xdr:colOff>
      <xdr:row>11</xdr:row>
      <xdr:rowOff>50800</xdr:rowOff>
    </xdr:to>
    <xdr:pic>
      <xdr:nvPicPr>
        <xdr:cNvPr id="47" name="BExXSPVRUS454NPFCDGL4N438L9B">
          <a:extLst>
            <a:ext uri="{FF2B5EF4-FFF2-40B4-BE49-F238E27FC236}">
              <a16:creationId xmlns:a16="http://schemas.microsoft.com/office/drawing/2014/main" id="{00000000-0008-0000-0400-00002F000000}"/>
            </a:ext>
          </a:extLst>
        </xdr:cNvPr>
        <xdr:cNvPicPr>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2868612" y="1638300"/>
          <a:ext cx="50800" cy="50800"/>
        </a:xfrm>
        <a:prstGeom prst="rect">
          <a:avLst/>
        </a:prstGeom>
      </xdr:spPr>
    </xdr:pic>
    <xdr:clientData/>
  </xdr:twoCellAnchor>
  <xdr:twoCellAnchor editAs="oneCell">
    <xdr:from>
      <xdr:col>2</xdr:col>
      <xdr:colOff>1962150</xdr:colOff>
      <xdr:row>11</xdr:row>
      <xdr:rowOff>0</xdr:rowOff>
    </xdr:from>
    <xdr:to>
      <xdr:col>2</xdr:col>
      <xdr:colOff>2012950</xdr:colOff>
      <xdr:row>11</xdr:row>
      <xdr:rowOff>50800</xdr:rowOff>
    </xdr:to>
    <xdr:pic>
      <xdr:nvPicPr>
        <xdr:cNvPr id="48" name="BEx5K4AB7YG8QS4MOMX2OVBRS58M">
          <a:extLst>
            <a:ext uri="{FF2B5EF4-FFF2-40B4-BE49-F238E27FC236}">
              <a16:creationId xmlns:a16="http://schemas.microsoft.com/office/drawing/2014/main" id="{00000000-0008-0000-0400-000030000000}"/>
            </a:ext>
          </a:extLst>
        </xdr:cNvPr>
        <xdr:cNvPicPr>
          <a:picLocks/>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3790950" y="1562100"/>
          <a:ext cx="50800" cy="50800"/>
        </a:xfrm>
        <a:prstGeom prst="rect">
          <a:avLst/>
        </a:prstGeom>
      </xdr:spPr>
    </xdr:pic>
    <xdr:clientData fPrintsWithSheet="0"/>
  </xdr:twoCellAnchor>
  <xdr:twoCellAnchor editAs="oneCell">
    <xdr:from>
      <xdr:col>2</xdr:col>
      <xdr:colOff>1962150</xdr:colOff>
      <xdr:row>11</xdr:row>
      <xdr:rowOff>0</xdr:rowOff>
    </xdr:from>
    <xdr:to>
      <xdr:col>2</xdr:col>
      <xdr:colOff>2012950</xdr:colOff>
      <xdr:row>11</xdr:row>
      <xdr:rowOff>50800</xdr:rowOff>
    </xdr:to>
    <xdr:pic>
      <xdr:nvPicPr>
        <xdr:cNvPr id="49" name="BEx3D7CN6AK895DYW70EE4AV7IL9">
          <a:extLst>
            <a:ext uri="{FF2B5EF4-FFF2-40B4-BE49-F238E27FC236}">
              <a16:creationId xmlns:a16="http://schemas.microsoft.com/office/drawing/2014/main" id="{00000000-0008-0000-0400-000031000000}"/>
            </a:ext>
          </a:extLst>
        </xdr:cNvPr>
        <xdr:cNvPicPr>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3790950" y="1638300"/>
          <a:ext cx="50800" cy="50800"/>
        </a:xfrm>
        <a:prstGeom prst="rect">
          <a:avLst/>
        </a:prstGeom>
      </xdr:spPr>
    </xdr:pic>
    <xdr:clientData/>
  </xdr:twoCellAnchor>
  <xdr:twoCellAnchor editAs="oneCell">
    <xdr:from>
      <xdr:col>3</xdr:col>
      <xdr:colOff>361950</xdr:colOff>
      <xdr:row>11</xdr:row>
      <xdr:rowOff>0</xdr:rowOff>
    </xdr:from>
    <xdr:to>
      <xdr:col>3</xdr:col>
      <xdr:colOff>412750</xdr:colOff>
      <xdr:row>11</xdr:row>
      <xdr:rowOff>50800</xdr:rowOff>
    </xdr:to>
    <xdr:pic>
      <xdr:nvPicPr>
        <xdr:cNvPr id="50" name="BExOINUUICNC7MU7A9SZ0Z257KGV">
          <a:extLst>
            <a:ext uri="{FF2B5EF4-FFF2-40B4-BE49-F238E27FC236}">
              <a16:creationId xmlns:a16="http://schemas.microsoft.com/office/drawing/2014/main" id="{00000000-0008-0000-0400-000032000000}"/>
            </a:ext>
          </a:extLst>
        </xdr:cNvPr>
        <xdr:cNvPicPr>
          <a:picLocks/>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5556250" y="1562100"/>
          <a:ext cx="50800" cy="50800"/>
        </a:xfrm>
        <a:prstGeom prst="rect">
          <a:avLst/>
        </a:prstGeom>
      </xdr:spPr>
    </xdr:pic>
    <xdr:clientData fPrintsWithSheet="0"/>
  </xdr:twoCellAnchor>
  <xdr:twoCellAnchor editAs="oneCell">
    <xdr:from>
      <xdr:col>3</xdr:col>
      <xdr:colOff>361950</xdr:colOff>
      <xdr:row>11</xdr:row>
      <xdr:rowOff>0</xdr:rowOff>
    </xdr:from>
    <xdr:to>
      <xdr:col>3</xdr:col>
      <xdr:colOff>412750</xdr:colOff>
      <xdr:row>11</xdr:row>
      <xdr:rowOff>50800</xdr:rowOff>
    </xdr:to>
    <xdr:pic>
      <xdr:nvPicPr>
        <xdr:cNvPr id="51" name="BExW8JPZIUGCIDOXQIP44KUMC7VK">
          <a:extLst>
            <a:ext uri="{FF2B5EF4-FFF2-40B4-BE49-F238E27FC236}">
              <a16:creationId xmlns:a16="http://schemas.microsoft.com/office/drawing/2014/main" id="{00000000-0008-0000-0400-000033000000}"/>
            </a:ext>
          </a:extLst>
        </xdr:cNvPr>
        <xdr:cNvPicPr>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5556250" y="1638300"/>
          <a:ext cx="50800" cy="50800"/>
        </a:xfrm>
        <a:prstGeom prst="rect">
          <a:avLst/>
        </a:prstGeom>
      </xdr:spPr>
    </xdr:pic>
    <xdr:clientData/>
  </xdr:twoCellAnchor>
  <xdr:twoCellAnchor editAs="oneCell">
    <xdr:from>
      <xdr:col>4</xdr:col>
      <xdr:colOff>485775</xdr:colOff>
      <xdr:row>11</xdr:row>
      <xdr:rowOff>0</xdr:rowOff>
    </xdr:from>
    <xdr:to>
      <xdr:col>4</xdr:col>
      <xdr:colOff>536575</xdr:colOff>
      <xdr:row>11</xdr:row>
      <xdr:rowOff>50800</xdr:rowOff>
    </xdr:to>
    <xdr:pic>
      <xdr:nvPicPr>
        <xdr:cNvPr id="52" name="BExZPUTKVJT2ZFFBZF2K85YGXHR4">
          <a:extLst>
            <a:ext uri="{FF2B5EF4-FFF2-40B4-BE49-F238E27FC236}">
              <a16:creationId xmlns:a16="http://schemas.microsoft.com/office/drawing/2014/main" id="{00000000-0008-0000-0400-000034000000}"/>
            </a:ext>
          </a:extLst>
        </xdr:cNvPr>
        <xdr:cNvPicPr>
          <a:picLocks/>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6757987" y="1562100"/>
          <a:ext cx="50800" cy="50800"/>
        </a:xfrm>
        <a:prstGeom prst="rect">
          <a:avLst/>
        </a:prstGeom>
      </xdr:spPr>
    </xdr:pic>
    <xdr:clientData fPrintsWithSheet="0"/>
  </xdr:twoCellAnchor>
  <xdr:twoCellAnchor editAs="oneCell">
    <xdr:from>
      <xdr:col>4</xdr:col>
      <xdr:colOff>485775</xdr:colOff>
      <xdr:row>11</xdr:row>
      <xdr:rowOff>0</xdr:rowOff>
    </xdr:from>
    <xdr:to>
      <xdr:col>4</xdr:col>
      <xdr:colOff>536575</xdr:colOff>
      <xdr:row>11</xdr:row>
      <xdr:rowOff>50800</xdr:rowOff>
    </xdr:to>
    <xdr:pic>
      <xdr:nvPicPr>
        <xdr:cNvPr id="53" name="BExF2GYKL9BKWU6KB3CI60TQQ386">
          <a:extLst>
            <a:ext uri="{FF2B5EF4-FFF2-40B4-BE49-F238E27FC236}">
              <a16:creationId xmlns:a16="http://schemas.microsoft.com/office/drawing/2014/main" id="{00000000-0008-0000-0400-000035000000}"/>
            </a:ext>
          </a:extLst>
        </xdr:cNvPr>
        <xdr:cNvPicPr>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6757987" y="1638300"/>
          <a:ext cx="50800" cy="50800"/>
        </a:xfrm>
        <a:prstGeom prst="rect">
          <a:avLst/>
        </a:prstGeom>
      </xdr:spPr>
    </xdr:pic>
    <xdr:clientData/>
  </xdr:twoCellAnchor>
  <xdr:twoCellAnchor editAs="oneCell">
    <xdr:from>
      <xdr:col>4</xdr:col>
      <xdr:colOff>2238375</xdr:colOff>
      <xdr:row>11</xdr:row>
      <xdr:rowOff>0</xdr:rowOff>
    </xdr:from>
    <xdr:to>
      <xdr:col>4</xdr:col>
      <xdr:colOff>2289175</xdr:colOff>
      <xdr:row>11</xdr:row>
      <xdr:rowOff>50800</xdr:rowOff>
    </xdr:to>
    <xdr:pic>
      <xdr:nvPicPr>
        <xdr:cNvPr id="54" name="BExUAHO0TTA1IYDNHPW63LK0XVZX">
          <a:extLst>
            <a:ext uri="{FF2B5EF4-FFF2-40B4-BE49-F238E27FC236}">
              <a16:creationId xmlns:a16="http://schemas.microsoft.com/office/drawing/2014/main" id="{00000000-0008-0000-0400-000036000000}"/>
            </a:ext>
          </a:extLst>
        </xdr:cNvPr>
        <xdr:cNvPicPr>
          <a:picLocks/>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8518525" y="1562100"/>
          <a:ext cx="50800" cy="50800"/>
        </a:xfrm>
        <a:prstGeom prst="rect">
          <a:avLst/>
        </a:prstGeom>
      </xdr:spPr>
    </xdr:pic>
    <xdr:clientData fPrintsWithSheet="0"/>
  </xdr:twoCellAnchor>
  <xdr:twoCellAnchor editAs="oneCell">
    <xdr:from>
      <xdr:col>4</xdr:col>
      <xdr:colOff>2238375</xdr:colOff>
      <xdr:row>11</xdr:row>
      <xdr:rowOff>0</xdr:rowOff>
    </xdr:from>
    <xdr:to>
      <xdr:col>4</xdr:col>
      <xdr:colOff>2289175</xdr:colOff>
      <xdr:row>11</xdr:row>
      <xdr:rowOff>50800</xdr:rowOff>
    </xdr:to>
    <xdr:pic>
      <xdr:nvPicPr>
        <xdr:cNvPr id="55" name="BExY2AJ7SJZ5SFDSLOQZGBM1GA86">
          <a:extLst>
            <a:ext uri="{FF2B5EF4-FFF2-40B4-BE49-F238E27FC236}">
              <a16:creationId xmlns:a16="http://schemas.microsoft.com/office/drawing/2014/main" id="{00000000-0008-0000-0400-000037000000}"/>
            </a:ext>
          </a:extLst>
        </xdr:cNvPr>
        <xdr:cNvPicPr>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8518525" y="1638300"/>
          <a:ext cx="50800" cy="50800"/>
        </a:xfrm>
        <a:prstGeom prst="rect">
          <a:avLst/>
        </a:prstGeom>
      </xdr:spPr>
    </xdr:pic>
    <xdr:clientData/>
  </xdr:twoCellAnchor>
  <xdr:twoCellAnchor editAs="oneCell">
    <xdr:from>
      <xdr:col>5</xdr:col>
      <xdr:colOff>352425</xdr:colOff>
      <xdr:row>11</xdr:row>
      <xdr:rowOff>0</xdr:rowOff>
    </xdr:from>
    <xdr:to>
      <xdr:col>5</xdr:col>
      <xdr:colOff>403225</xdr:colOff>
      <xdr:row>11</xdr:row>
      <xdr:rowOff>50800</xdr:rowOff>
    </xdr:to>
    <xdr:pic>
      <xdr:nvPicPr>
        <xdr:cNvPr id="56" name="BExW13XVRBXYCZ46AW2UVS2C3R92">
          <a:extLst>
            <a:ext uri="{FF2B5EF4-FFF2-40B4-BE49-F238E27FC236}">
              <a16:creationId xmlns:a16="http://schemas.microsoft.com/office/drawing/2014/main" id="{00000000-0008-0000-0400-000038000000}"/>
            </a:ext>
          </a:extLst>
        </xdr:cNvPr>
        <xdr:cNvPicPr>
          <a:picLocks/>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9318625" y="1562100"/>
          <a:ext cx="50800" cy="50800"/>
        </a:xfrm>
        <a:prstGeom prst="rect">
          <a:avLst/>
        </a:prstGeom>
      </xdr:spPr>
    </xdr:pic>
    <xdr:clientData fPrintsWithSheet="0"/>
  </xdr:twoCellAnchor>
  <xdr:twoCellAnchor editAs="oneCell">
    <xdr:from>
      <xdr:col>5</xdr:col>
      <xdr:colOff>352425</xdr:colOff>
      <xdr:row>11</xdr:row>
      <xdr:rowOff>0</xdr:rowOff>
    </xdr:from>
    <xdr:to>
      <xdr:col>5</xdr:col>
      <xdr:colOff>403225</xdr:colOff>
      <xdr:row>11</xdr:row>
      <xdr:rowOff>50800</xdr:rowOff>
    </xdr:to>
    <xdr:pic>
      <xdr:nvPicPr>
        <xdr:cNvPr id="57" name="BEx3H00LHD7A218TYOZYOWZ78OEQ">
          <a:extLst>
            <a:ext uri="{FF2B5EF4-FFF2-40B4-BE49-F238E27FC236}">
              <a16:creationId xmlns:a16="http://schemas.microsoft.com/office/drawing/2014/main" id="{00000000-0008-0000-0400-000039000000}"/>
            </a:ext>
          </a:extLst>
        </xdr:cNvPr>
        <xdr:cNvPicPr>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9318625" y="1638300"/>
          <a:ext cx="50800" cy="50800"/>
        </a:xfrm>
        <a:prstGeom prst="rect">
          <a:avLst/>
        </a:prstGeom>
      </xdr:spPr>
    </xdr:pic>
    <xdr:clientData/>
  </xdr:twoCellAnchor>
  <xdr:twoCellAnchor editAs="oneCell">
    <xdr:from>
      <xdr:col>6</xdr:col>
      <xdr:colOff>19050</xdr:colOff>
      <xdr:row>11</xdr:row>
      <xdr:rowOff>0</xdr:rowOff>
    </xdr:from>
    <xdr:to>
      <xdr:col>6</xdr:col>
      <xdr:colOff>69850</xdr:colOff>
      <xdr:row>11</xdr:row>
      <xdr:rowOff>50800</xdr:rowOff>
    </xdr:to>
    <xdr:pic>
      <xdr:nvPicPr>
        <xdr:cNvPr id="58" name="BExBAROOJSE2RICLIR58EULZFOHH">
          <a:extLst>
            <a:ext uri="{FF2B5EF4-FFF2-40B4-BE49-F238E27FC236}">
              <a16:creationId xmlns:a16="http://schemas.microsoft.com/office/drawing/2014/main" id="{00000000-0008-0000-0400-00003A000000}"/>
            </a:ext>
          </a:extLst>
        </xdr:cNvPr>
        <xdr:cNvPicPr>
          <a:picLocks/>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0118725" y="1562100"/>
          <a:ext cx="50800" cy="50800"/>
        </a:xfrm>
        <a:prstGeom prst="rect">
          <a:avLst/>
        </a:prstGeom>
      </xdr:spPr>
    </xdr:pic>
    <xdr:clientData fPrintsWithSheet="0"/>
  </xdr:twoCellAnchor>
  <xdr:twoCellAnchor editAs="oneCell">
    <xdr:from>
      <xdr:col>6</xdr:col>
      <xdr:colOff>19050</xdr:colOff>
      <xdr:row>11</xdr:row>
      <xdr:rowOff>0</xdr:rowOff>
    </xdr:from>
    <xdr:to>
      <xdr:col>6</xdr:col>
      <xdr:colOff>69850</xdr:colOff>
      <xdr:row>11</xdr:row>
      <xdr:rowOff>50800</xdr:rowOff>
    </xdr:to>
    <xdr:pic>
      <xdr:nvPicPr>
        <xdr:cNvPr id="59" name="BExD38Y37UZ9909697NRQ66M9204">
          <a:extLst>
            <a:ext uri="{FF2B5EF4-FFF2-40B4-BE49-F238E27FC236}">
              <a16:creationId xmlns:a16="http://schemas.microsoft.com/office/drawing/2014/main" id="{00000000-0008-0000-0400-00003B000000}"/>
            </a:ext>
          </a:extLst>
        </xdr:cNvPr>
        <xdr:cNvPicPr>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0118725" y="1638300"/>
          <a:ext cx="50800" cy="50800"/>
        </a:xfrm>
        <a:prstGeom prst="rect">
          <a:avLst/>
        </a:prstGeom>
      </xdr:spPr>
    </xdr:pic>
    <xdr:clientData/>
  </xdr:twoCellAnchor>
  <xdr:twoCellAnchor editAs="oneCell">
    <xdr:from>
      <xdr:col>10</xdr:col>
      <xdr:colOff>28575</xdr:colOff>
      <xdr:row>11</xdr:row>
      <xdr:rowOff>0</xdr:rowOff>
    </xdr:from>
    <xdr:to>
      <xdr:col>10</xdr:col>
      <xdr:colOff>79375</xdr:colOff>
      <xdr:row>11</xdr:row>
      <xdr:rowOff>50800</xdr:rowOff>
    </xdr:to>
    <xdr:pic>
      <xdr:nvPicPr>
        <xdr:cNvPr id="60" name="BExO7O3V49W8K10U48DOASPFMWG4">
          <a:extLst>
            <a:ext uri="{FF2B5EF4-FFF2-40B4-BE49-F238E27FC236}">
              <a16:creationId xmlns:a16="http://schemas.microsoft.com/office/drawing/2014/main" id="{00000000-0008-0000-0400-00003C000000}"/>
            </a:ext>
          </a:extLst>
        </xdr:cNvPr>
        <xdr:cNvPicPr>
          <a:picLocks/>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1295062" y="1562100"/>
          <a:ext cx="50800" cy="50800"/>
        </a:xfrm>
        <a:prstGeom prst="rect">
          <a:avLst/>
        </a:prstGeom>
      </xdr:spPr>
    </xdr:pic>
    <xdr:clientData fPrintsWithSheet="0"/>
  </xdr:twoCellAnchor>
  <xdr:twoCellAnchor editAs="oneCell">
    <xdr:from>
      <xdr:col>10</xdr:col>
      <xdr:colOff>28575</xdr:colOff>
      <xdr:row>11</xdr:row>
      <xdr:rowOff>0</xdr:rowOff>
    </xdr:from>
    <xdr:to>
      <xdr:col>10</xdr:col>
      <xdr:colOff>79375</xdr:colOff>
      <xdr:row>11</xdr:row>
      <xdr:rowOff>50800</xdr:rowOff>
    </xdr:to>
    <xdr:pic>
      <xdr:nvPicPr>
        <xdr:cNvPr id="61" name="BExW5OXAFHF3EGVQTWJZE1VTK59U">
          <a:extLst>
            <a:ext uri="{FF2B5EF4-FFF2-40B4-BE49-F238E27FC236}">
              <a16:creationId xmlns:a16="http://schemas.microsoft.com/office/drawing/2014/main" id="{00000000-0008-0000-0400-00003D000000}"/>
            </a:ext>
          </a:extLst>
        </xdr:cNvPr>
        <xdr:cNvPicPr>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1295062" y="1638300"/>
          <a:ext cx="50800" cy="50800"/>
        </a:xfrm>
        <a:prstGeom prst="rect">
          <a:avLst/>
        </a:prstGeom>
      </xdr:spPr>
    </xdr:pic>
    <xdr:clientData/>
  </xdr:twoCellAnchor>
  <xdr:twoCellAnchor editAs="oneCell">
    <xdr:from>
      <xdr:col>11</xdr:col>
      <xdr:colOff>28575</xdr:colOff>
      <xdr:row>11</xdr:row>
      <xdr:rowOff>0</xdr:rowOff>
    </xdr:from>
    <xdr:to>
      <xdr:col>11</xdr:col>
      <xdr:colOff>79375</xdr:colOff>
      <xdr:row>11</xdr:row>
      <xdr:rowOff>50800</xdr:rowOff>
    </xdr:to>
    <xdr:pic>
      <xdr:nvPicPr>
        <xdr:cNvPr id="62" name="BExXZ88T9U9WFZPD3ZLJNVHA06V5">
          <a:extLst>
            <a:ext uri="{FF2B5EF4-FFF2-40B4-BE49-F238E27FC236}">
              <a16:creationId xmlns:a16="http://schemas.microsoft.com/office/drawing/2014/main" id="{00000000-0008-0000-0400-00003E000000}"/>
            </a:ext>
          </a:extLst>
        </xdr:cNvPr>
        <xdr:cNvPicPr>
          <a:picLocks/>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2382500" y="1562100"/>
          <a:ext cx="50800" cy="50800"/>
        </a:xfrm>
        <a:prstGeom prst="rect">
          <a:avLst/>
        </a:prstGeom>
      </xdr:spPr>
    </xdr:pic>
    <xdr:clientData fPrintsWithSheet="0"/>
  </xdr:twoCellAnchor>
  <xdr:twoCellAnchor editAs="oneCell">
    <xdr:from>
      <xdr:col>11</xdr:col>
      <xdr:colOff>28575</xdr:colOff>
      <xdr:row>11</xdr:row>
      <xdr:rowOff>0</xdr:rowOff>
    </xdr:from>
    <xdr:to>
      <xdr:col>11</xdr:col>
      <xdr:colOff>79375</xdr:colOff>
      <xdr:row>11</xdr:row>
      <xdr:rowOff>50800</xdr:rowOff>
    </xdr:to>
    <xdr:pic>
      <xdr:nvPicPr>
        <xdr:cNvPr id="63" name="BExMF2SV95QTCVJ095H73HGBZ58I">
          <a:extLst>
            <a:ext uri="{FF2B5EF4-FFF2-40B4-BE49-F238E27FC236}">
              <a16:creationId xmlns:a16="http://schemas.microsoft.com/office/drawing/2014/main" id="{00000000-0008-0000-0400-00003F000000}"/>
            </a:ext>
          </a:extLst>
        </xdr:cNvPr>
        <xdr:cNvPicPr>
          <a:picLocks/>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12382500" y="1638300"/>
          <a:ext cx="50800" cy="508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28575</xdr:colOff>
      <xdr:row>1</xdr:row>
      <xdr:rowOff>95251</xdr:rowOff>
    </xdr:from>
    <xdr:to>
      <xdr:col>5</xdr:col>
      <xdr:colOff>55390</xdr:colOff>
      <xdr:row>42</xdr:row>
      <xdr:rowOff>133351</xdr:rowOff>
    </xdr:to>
    <xdr:pic>
      <xdr:nvPicPr>
        <xdr:cNvPr id="3" name="Picture 2">
          <a:extLst>
            <a:ext uri="{FF2B5EF4-FFF2-40B4-BE49-F238E27FC236}">
              <a16:creationId xmlns:a16="http://schemas.microsoft.com/office/drawing/2014/main" id="{AC5423C7-C9D7-4D8C-83F0-C0D60A7410CE}"/>
            </a:ext>
          </a:extLst>
        </xdr:cNvPr>
        <xdr:cNvPicPr>
          <a:picLocks noChangeAspect="1"/>
        </xdr:cNvPicPr>
      </xdr:nvPicPr>
      <xdr:blipFill>
        <a:blip xmlns:r="http://schemas.openxmlformats.org/officeDocument/2006/relationships" r:embed="rId1"/>
        <a:stretch>
          <a:fillRect/>
        </a:stretch>
      </xdr:blipFill>
      <xdr:spPr>
        <a:xfrm>
          <a:off x="28575" y="238126"/>
          <a:ext cx="4513090" cy="60198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Query"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omedata\home$\AAlleyne\Info%20Folder\List%20in%20expens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ery"/>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efreshError="1">
        <row r="1">
          <cell r="A1" t="str">
            <v>Employee Number</v>
          </cell>
          <cell r="B1" t="str">
            <v>Surname, Title, Initials</v>
          </cell>
        </row>
        <row r="2">
          <cell r="A2">
            <v>0</v>
          </cell>
          <cell r="B2">
            <v>0</v>
          </cell>
        </row>
        <row r="3">
          <cell r="A3" t="str">
            <v>01001</v>
          </cell>
          <cell r="B3" t="str">
            <v>Ajibade, Ms I J</v>
          </cell>
        </row>
        <row r="4">
          <cell r="A4" t="str">
            <v>01008</v>
          </cell>
          <cell r="B4" t="str">
            <v>Alleyne, Mr P A</v>
          </cell>
        </row>
        <row r="5">
          <cell r="A5" t="str">
            <v>01013</v>
          </cell>
          <cell r="B5" t="str">
            <v>Antrobus, Ms M J</v>
          </cell>
        </row>
        <row r="6">
          <cell r="A6" t="str">
            <v>01017</v>
          </cell>
          <cell r="B6" t="str">
            <v>Arbour, Mr A F</v>
          </cell>
        </row>
        <row r="7">
          <cell r="A7" t="str">
            <v>01021</v>
          </cell>
          <cell r="B7" t="str">
            <v>Arnold, Ms J S</v>
          </cell>
        </row>
        <row r="8">
          <cell r="A8" t="str">
            <v>01022</v>
          </cell>
          <cell r="B8" t="str">
            <v>Arter, Ms D L</v>
          </cell>
        </row>
        <row r="9">
          <cell r="A9" t="str">
            <v>01033</v>
          </cell>
          <cell r="B9" t="str">
            <v>Bains, Ms B K</v>
          </cell>
        </row>
        <row r="10">
          <cell r="A10" t="str">
            <v>01037</v>
          </cell>
          <cell r="B10" t="str">
            <v>Barfield, Ms M</v>
          </cell>
        </row>
        <row r="11">
          <cell r="A11" t="str">
            <v>01039</v>
          </cell>
          <cell r="B11" t="str">
            <v>Barnes, Mr R M</v>
          </cell>
        </row>
        <row r="12">
          <cell r="A12" t="str">
            <v>01041</v>
          </cell>
          <cell r="B12" t="str">
            <v>Barry-Purssell, Mr A D</v>
          </cell>
        </row>
        <row r="13">
          <cell r="A13" t="str">
            <v>01048</v>
          </cell>
          <cell r="B13" t="str">
            <v>Beddard, Mr K J</v>
          </cell>
        </row>
        <row r="14">
          <cell r="A14" t="str">
            <v>01057</v>
          </cell>
          <cell r="B14" t="str">
            <v>Bennett, Mr J D</v>
          </cell>
        </row>
        <row r="15">
          <cell r="A15" t="str">
            <v>01059</v>
          </cell>
          <cell r="B15" t="str">
            <v>Best, Miss C M</v>
          </cell>
        </row>
        <row r="16">
          <cell r="A16" t="str">
            <v>01063</v>
          </cell>
          <cell r="B16" t="str">
            <v>Biggs, Mr J R</v>
          </cell>
        </row>
        <row r="17">
          <cell r="A17" t="str">
            <v>01073</v>
          </cell>
          <cell r="B17" t="str">
            <v>Blankson-Hemans, Mr D S</v>
          </cell>
        </row>
        <row r="18">
          <cell r="A18" t="str">
            <v>01082</v>
          </cell>
          <cell r="B18" t="str">
            <v>Bowdage, Mr P</v>
          </cell>
        </row>
        <row r="19">
          <cell r="A19" t="str">
            <v>01084</v>
          </cell>
          <cell r="B19" t="str">
            <v>Boyle, Mr M J</v>
          </cell>
        </row>
        <row r="20">
          <cell r="A20" t="str">
            <v>01093</v>
          </cell>
          <cell r="B20" t="str">
            <v>Brooker, Mr J</v>
          </cell>
        </row>
        <row r="21">
          <cell r="A21" t="str">
            <v>01102</v>
          </cell>
          <cell r="B21" t="str">
            <v>Burges, Mr J I</v>
          </cell>
        </row>
        <row r="22">
          <cell r="A22" t="str">
            <v>01108</v>
          </cell>
          <cell r="B22" t="str">
            <v>Carlsen, Ms E J</v>
          </cell>
        </row>
        <row r="23">
          <cell r="A23" t="str">
            <v>01113</v>
          </cell>
          <cell r="B23" t="str">
            <v>Carthew, Mr P W</v>
          </cell>
        </row>
        <row r="24">
          <cell r="A24" t="str">
            <v>01122</v>
          </cell>
          <cell r="B24" t="str">
            <v>Clarke, Mr M D</v>
          </cell>
        </row>
        <row r="25">
          <cell r="A25" t="str">
            <v>01126</v>
          </cell>
          <cell r="B25" t="str">
            <v>Coleman, Mr B J</v>
          </cell>
        </row>
        <row r="26">
          <cell r="A26" t="str">
            <v>01127</v>
          </cell>
          <cell r="B26" t="str">
            <v>Coleman, Mr N</v>
          </cell>
        </row>
        <row r="27">
          <cell r="A27" t="str">
            <v>01129</v>
          </cell>
          <cell r="B27" t="str">
            <v>Collymore, Ms K M</v>
          </cell>
        </row>
        <row r="28">
          <cell r="A28" t="str">
            <v>01134</v>
          </cell>
          <cell r="B28" t="str">
            <v>Cousins, Mr M C</v>
          </cell>
        </row>
        <row r="29">
          <cell r="A29" t="str">
            <v>01135</v>
          </cell>
          <cell r="B29" t="str">
            <v>Coward, Mr R T</v>
          </cell>
        </row>
        <row r="30">
          <cell r="A30" t="str">
            <v>01136</v>
          </cell>
          <cell r="B30" t="str">
            <v>Turner, Mrs A J</v>
          </cell>
        </row>
        <row r="31">
          <cell r="A31" t="str">
            <v>01144</v>
          </cell>
          <cell r="B31" t="str">
            <v>Dady, Mr A P</v>
          </cell>
        </row>
        <row r="32">
          <cell r="A32" t="str">
            <v>01149</v>
          </cell>
          <cell r="B32" t="str">
            <v>Davenport, Miss T L</v>
          </cell>
        </row>
        <row r="33">
          <cell r="A33" t="str">
            <v>01159</v>
          </cell>
          <cell r="B33" t="str">
            <v>Daw, Mr P J</v>
          </cell>
        </row>
        <row r="34">
          <cell r="A34" t="str">
            <v>01162</v>
          </cell>
          <cell r="B34" t="str">
            <v>Dawson, Ms N</v>
          </cell>
        </row>
        <row r="35">
          <cell r="A35" t="str">
            <v>01176</v>
          </cell>
          <cell r="B35" t="str">
            <v>Dolphin, Mr G R</v>
          </cell>
        </row>
        <row r="36">
          <cell r="A36" t="str">
            <v>01177</v>
          </cell>
          <cell r="B36" t="str">
            <v>Downey, Mr R</v>
          </cell>
        </row>
        <row r="37">
          <cell r="A37" t="str">
            <v>01184</v>
          </cell>
          <cell r="B37" t="str">
            <v>Duvall, Mr L</v>
          </cell>
        </row>
        <row r="38">
          <cell r="A38" t="str">
            <v>01189</v>
          </cell>
          <cell r="B38" t="str">
            <v>Edwards, Mrs S D</v>
          </cell>
        </row>
        <row r="39">
          <cell r="A39" t="str">
            <v>01201</v>
          </cell>
          <cell r="B39" t="str">
            <v>Evans, Mr J R</v>
          </cell>
        </row>
        <row r="40">
          <cell r="A40" t="str">
            <v>01202</v>
          </cell>
          <cell r="B40" t="str">
            <v>Eyers, Miss L A</v>
          </cell>
        </row>
        <row r="41">
          <cell r="A41" t="str">
            <v>01206</v>
          </cell>
          <cell r="B41" t="str">
            <v>Farr, Mr P</v>
          </cell>
        </row>
        <row r="42">
          <cell r="A42" t="str">
            <v>01212</v>
          </cell>
          <cell r="B42" t="str">
            <v>Field, Miss S</v>
          </cell>
        </row>
        <row r="43">
          <cell r="A43" t="str">
            <v>01218</v>
          </cell>
          <cell r="B43" t="str">
            <v>Fitches, Ms J</v>
          </cell>
        </row>
        <row r="44">
          <cell r="A44" t="str">
            <v>01227</v>
          </cell>
          <cell r="B44" t="str">
            <v>Freeman, Mr A</v>
          </cell>
        </row>
        <row r="45">
          <cell r="A45" t="str">
            <v>01228</v>
          </cell>
          <cell r="B45" t="str">
            <v>Friell, Ms T J</v>
          </cell>
        </row>
        <row r="46">
          <cell r="A46" t="str">
            <v>01238</v>
          </cell>
          <cell r="B46" t="str">
            <v>Gavron, Ms N</v>
          </cell>
        </row>
        <row r="47">
          <cell r="A47" t="str">
            <v>01258</v>
          </cell>
          <cell r="B47" t="str">
            <v>Greig, Mr P</v>
          </cell>
        </row>
        <row r="48">
          <cell r="A48" t="str">
            <v>01261</v>
          </cell>
          <cell r="B48" t="str">
            <v>Grinter, Mr S</v>
          </cell>
        </row>
        <row r="49">
          <cell r="A49" t="str">
            <v>01276</v>
          </cell>
          <cell r="B49" t="str">
            <v>Harmsworth, Mrs D J</v>
          </cell>
        </row>
        <row r="50">
          <cell r="A50" t="str">
            <v>01286</v>
          </cell>
          <cell r="B50" t="str">
            <v>Hawthorn, Mr D J</v>
          </cell>
        </row>
        <row r="51">
          <cell r="A51" t="str">
            <v>01287</v>
          </cell>
          <cell r="B51" t="str">
            <v>Hayward, Mr D W</v>
          </cell>
        </row>
        <row r="52">
          <cell r="A52" t="str">
            <v>01298</v>
          </cell>
          <cell r="B52" t="str">
            <v>Hireker, Ms C</v>
          </cell>
        </row>
        <row r="53">
          <cell r="A53" t="str">
            <v>01304</v>
          </cell>
          <cell r="B53" t="str">
            <v>Hollis, Mr J</v>
          </cell>
        </row>
        <row r="54">
          <cell r="A54" t="str">
            <v>01306</v>
          </cell>
          <cell r="B54" t="str">
            <v>Howell, Mr S D</v>
          </cell>
        </row>
        <row r="55">
          <cell r="A55" t="str">
            <v>01307</v>
          </cell>
          <cell r="B55" t="str">
            <v>Howes, Ms E</v>
          </cell>
        </row>
        <row r="56">
          <cell r="A56" t="str">
            <v>01309</v>
          </cell>
          <cell r="B56" t="str">
            <v>Hughes, Miss J M</v>
          </cell>
        </row>
        <row r="57">
          <cell r="A57" t="str">
            <v>01311</v>
          </cell>
          <cell r="B57" t="str">
            <v>Hurley, Mr D R</v>
          </cell>
        </row>
        <row r="58">
          <cell r="A58" t="str">
            <v>01317</v>
          </cell>
          <cell r="B58" t="str">
            <v>Igbokwe, Mr P C</v>
          </cell>
        </row>
        <row r="59">
          <cell r="A59" t="str">
            <v>01318</v>
          </cell>
          <cell r="B59" t="str">
            <v>Ikram, Miss F D</v>
          </cell>
        </row>
        <row r="60">
          <cell r="A60" t="str">
            <v>01319</v>
          </cell>
          <cell r="B60" t="str">
            <v>Irwin, Ms F</v>
          </cell>
        </row>
        <row r="61">
          <cell r="A61" t="str">
            <v>01320</v>
          </cell>
          <cell r="B61" t="str">
            <v>Musonda, Ms C C</v>
          </cell>
        </row>
        <row r="62">
          <cell r="A62" t="str">
            <v>01322</v>
          </cell>
          <cell r="B62" t="str">
            <v>Jacobs, Mr J</v>
          </cell>
        </row>
        <row r="63">
          <cell r="A63" t="str">
            <v>01330</v>
          </cell>
          <cell r="B63" t="str">
            <v>Brown, Ms J</v>
          </cell>
        </row>
        <row r="64">
          <cell r="A64" t="str">
            <v>01331</v>
          </cell>
          <cell r="B64" t="str">
            <v>Jenkins, Ms C D</v>
          </cell>
        </row>
        <row r="65">
          <cell r="A65" t="str">
            <v>01333</v>
          </cell>
          <cell r="B65" t="str">
            <v>John-Baptiste, Ms M M</v>
          </cell>
        </row>
        <row r="66">
          <cell r="A66" t="str">
            <v>01334</v>
          </cell>
          <cell r="B66" t="str">
            <v>Johnson, Mr D P</v>
          </cell>
        </row>
        <row r="67">
          <cell r="A67" t="str">
            <v>01340</v>
          </cell>
          <cell r="B67" t="str">
            <v>Jones, Ms J</v>
          </cell>
        </row>
        <row r="68">
          <cell r="A68" t="str">
            <v>01348</v>
          </cell>
          <cell r="B68" t="str">
            <v>Kenny, Ms D</v>
          </cell>
        </row>
        <row r="69">
          <cell r="A69" t="str">
            <v>01352</v>
          </cell>
          <cell r="B69" t="str">
            <v>Kirwan, Mr D</v>
          </cell>
        </row>
        <row r="70">
          <cell r="A70" t="str">
            <v>01365</v>
          </cell>
          <cell r="B70" t="str">
            <v>Lawton, Ms G</v>
          </cell>
        </row>
        <row r="71">
          <cell r="A71" t="str">
            <v>01368</v>
          </cell>
          <cell r="B71" t="str">
            <v>Leeser, Ms R A</v>
          </cell>
        </row>
        <row r="72">
          <cell r="A72" t="str">
            <v>01371</v>
          </cell>
          <cell r="B72" t="str">
            <v>Lett, Mr J R</v>
          </cell>
        </row>
        <row r="73">
          <cell r="A73" t="str">
            <v>01372</v>
          </cell>
          <cell r="B73" t="str">
            <v>Levison, Ms D A</v>
          </cell>
        </row>
        <row r="74">
          <cell r="A74" t="str">
            <v>01378</v>
          </cell>
          <cell r="B74" t="str">
            <v>Linton, Mr R S</v>
          </cell>
        </row>
        <row r="75">
          <cell r="A75" t="str">
            <v>01382</v>
          </cell>
          <cell r="B75" t="str">
            <v>Marcroft, Mrs A J</v>
          </cell>
        </row>
        <row r="76">
          <cell r="A76" t="str">
            <v>01398</v>
          </cell>
          <cell r="B76" t="str">
            <v>Marshall, Mr G</v>
          </cell>
        </row>
        <row r="77">
          <cell r="A77" t="str">
            <v>01413</v>
          </cell>
          <cell r="B77" t="str">
            <v>Mcgoldrick, Ms C M</v>
          </cell>
        </row>
        <row r="78">
          <cell r="A78" t="str">
            <v>01415</v>
          </cell>
          <cell r="B78" t="str">
            <v>Mcknight, Mr B M</v>
          </cell>
        </row>
        <row r="79">
          <cell r="A79" t="str">
            <v>01422</v>
          </cell>
          <cell r="B79" t="str">
            <v>Miah, Miss N</v>
          </cell>
        </row>
        <row r="80">
          <cell r="A80" t="str">
            <v>01424</v>
          </cell>
          <cell r="B80" t="str">
            <v>Middleton, Mr M T</v>
          </cell>
        </row>
        <row r="81">
          <cell r="A81" t="str">
            <v>01426</v>
          </cell>
          <cell r="B81" t="str">
            <v>Miller, Ms R J</v>
          </cell>
        </row>
        <row r="82">
          <cell r="A82" t="str">
            <v>01436</v>
          </cell>
          <cell r="B82" t="str">
            <v>Ali, Ms P</v>
          </cell>
        </row>
        <row r="83">
          <cell r="A83" t="str">
            <v>01443</v>
          </cell>
          <cell r="B83" t="str">
            <v>Munn, Mr D J</v>
          </cell>
        </row>
        <row r="84">
          <cell r="A84" t="str">
            <v>01454</v>
          </cell>
          <cell r="B84" t="str">
            <v>Nauyeck, Mr A R</v>
          </cell>
        </row>
        <row r="85">
          <cell r="A85" t="str">
            <v>01457</v>
          </cell>
          <cell r="B85" t="str">
            <v>Newcombe, Miss Z J</v>
          </cell>
        </row>
        <row r="86">
          <cell r="A86" t="str">
            <v>01461</v>
          </cell>
          <cell r="B86" t="str">
            <v>Nicholson, Mr R P</v>
          </cell>
        </row>
        <row r="87">
          <cell r="A87" t="str">
            <v>01479</v>
          </cell>
          <cell r="B87" t="str">
            <v>Page, Ms T</v>
          </cell>
        </row>
        <row r="88">
          <cell r="A88" t="str">
            <v>01484</v>
          </cell>
          <cell r="B88" t="str">
            <v>Moore, Mrs L</v>
          </cell>
        </row>
        <row r="89">
          <cell r="A89" t="str">
            <v>01490</v>
          </cell>
          <cell r="B89" t="str">
            <v>Pettitt, Mr G D</v>
          </cell>
        </row>
        <row r="90">
          <cell r="A90" t="str">
            <v>01493</v>
          </cell>
          <cell r="B90" t="str">
            <v>Phillips, Ms R M</v>
          </cell>
        </row>
        <row r="91">
          <cell r="A91" t="str">
            <v>01501</v>
          </cell>
          <cell r="B91" t="str">
            <v>Price, Ms L</v>
          </cell>
        </row>
        <row r="92">
          <cell r="A92" t="str">
            <v>01505</v>
          </cell>
          <cell r="B92" t="str">
            <v>Rahman, Mr A</v>
          </cell>
        </row>
        <row r="93">
          <cell r="A93" t="str">
            <v>01510</v>
          </cell>
          <cell r="B93" t="str">
            <v>Raszka, Mr G</v>
          </cell>
        </row>
        <row r="94">
          <cell r="A94" t="str">
            <v>01513</v>
          </cell>
          <cell r="B94" t="str">
            <v>Rees, Ms S</v>
          </cell>
        </row>
        <row r="95">
          <cell r="A95" t="str">
            <v>01514</v>
          </cell>
          <cell r="B95" t="str">
            <v>Reeve, Mr A P</v>
          </cell>
        </row>
        <row r="96">
          <cell r="A96" t="str">
            <v>01515</v>
          </cell>
          <cell r="B96" t="str">
            <v>Reid, Mr K</v>
          </cell>
        </row>
        <row r="97">
          <cell r="A97" t="str">
            <v>01523</v>
          </cell>
          <cell r="B97" t="str">
            <v>Roberts, Mr M W</v>
          </cell>
        </row>
        <row r="98">
          <cell r="A98" t="str">
            <v>01528</v>
          </cell>
          <cell r="B98" t="str">
            <v>Rogers-Browne, Ms M L</v>
          </cell>
        </row>
        <row r="99">
          <cell r="A99" t="str">
            <v>01544</v>
          </cell>
          <cell r="B99" t="str">
            <v>Scott, Ms J</v>
          </cell>
        </row>
        <row r="100">
          <cell r="A100" t="str">
            <v>01549</v>
          </cell>
          <cell r="B100" t="str">
            <v>Shawcross, Ms V</v>
          </cell>
        </row>
        <row r="101">
          <cell r="A101" t="str">
            <v>01559</v>
          </cell>
          <cell r="B101" t="str">
            <v>Smith, Ms N M</v>
          </cell>
        </row>
        <row r="102">
          <cell r="A102" t="str">
            <v>01560</v>
          </cell>
          <cell r="B102" t="str">
            <v>Smith, Mr R J</v>
          </cell>
        </row>
        <row r="103">
          <cell r="A103" t="str">
            <v>01562</v>
          </cell>
          <cell r="B103" t="str">
            <v>Smyth, Ms M</v>
          </cell>
        </row>
        <row r="104">
          <cell r="A104" t="str">
            <v>01577</v>
          </cell>
          <cell r="B104" t="str">
            <v>Sunmonu, Ms Y</v>
          </cell>
        </row>
        <row r="105">
          <cell r="A105" t="str">
            <v>01587</v>
          </cell>
          <cell r="B105" t="str">
            <v>Thatcher, Ms P A</v>
          </cell>
        </row>
        <row r="106">
          <cell r="A106" t="str">
            <v>01588</v>
          </cell>
          <cell r="B106" t="str">
            <v>Theodore-Marks, Ms B C</v>
          </cell>
        </row>
        <row r="107">
          <cell r="A107" t="str">
            <v>01591</v>
          </cell>
          <cell r="B107" t="str">
            <v>Thompson, Ms E</v>
          </cell>
        </row>
        <row r="108">
          <cell r="A108" t="str">
            <v>01600</v>
          </cell>
          <cell r="B108" t="str">
            <v>Tribe, Mr R P</v>
          </cell>
        </row>
        <row r="109">
          <cell r="A109" t="str">
            <v>01613</v>
          </cell>
          <cell r="B109" t="str">
            <v>Watling, Mr P B</v>
          </cell>
        </row>
        <row r="110">
          <cell r="A110" t="str">
            <v>01626</v>
          </cell>
          <cell r="B110" t="str">
            <v>Williams, Mr E J</v>
          </cell>
        </row>
        <row r="111">
          <cell r="A111" t="str">
            <v>01631</v>
          </cell>
          <cell r="B111" t="str">
            <v>Wilson, Mr A H</v>
          </cell>
        </row>
        <row r="112">
          <cell r="A112" t="str">
            <v>01632</v>
          </cell>
          <cell r="B112" t="str">
            <v>Wilson, Mr C</v>
          </cell>
        </row>
        <row r="113">
          <cell r="A113" t="str">
            <v>01635</v>
          </cell>
          <cell r="B113" t="str">
            <v>Wingrove, Mr I B</v>
          </cell>
        </row>
        <row r="114">
          <cell r="A114" t="str">
            <v>01647</v>
          </cell>
          <cell r="B114" t="str">
            <v>Young, Ms T</v>
          </cell>
        </row>
        <row r="115">
          <cell r="A115" t="str">
            <v>01650</v>
          </cell>
          <cell r="B115" t="str">
            <v>Weir, Ms J</v>
          </cell>
        </row>
        <row r="116">
          <cell r="A116" t="str">
            <v>01652</v>
          </cell>
          <cell r="B116" t="str">
            <v>Imthurn, Mr C</v>
          </cell>
        </row>
        <row r="117">
          <cell r="A117" t="str">
            <v>01654</v>
          </cell>
          <cell r="B117" t="str">
            <v>Grant, Mr M</v>
          </cell>
        </row>
        <row r="118">
          <cell r="A118" t="str">
            <v>01656</v>
          </cell>
          <cell r="B118" t="str">
            <v>Miah, Mr L</v>
          </cell>
        </row>
        <row r="119">
          <cell r="A119" t="str">
            <v>01659</v>
          </cell>
          <cell r="B119" t="str">
            <v>Coinde, Mr P A</v>
          </cell>
        </row>
        <row r="120">
          <cell r="A120" t="str">
            <v>01664</v>
          </cell>
          <cell r="B120" t="str">
            <v>Crofts, Mr B M</v>
          </cell>
        </row>
        <row r="121">
          <cell r="A121" t="str">
            <v>01665</v>
          </cell>
          <cell r="B121" t="str">
            <v>Austin, Mr K P</v>
          </cell>
        </row>
        <row r="122">
          <cell r="A122" t="str">
            <v>01673</v>
          </cell>
          <cell r="B122" t="str">
            <v>Garcha, Mr B</v>
          </cell>
        </row>
        <row r="123">
          <cell r="A123" t="str">
            <v>01674</v>
          </cell>
          <cell r="B123" t="str">
            <v>Glenn, Mrs S P</v>
          </cell>
        </row>
        <row r="124">
          <cell r="A124" t="str">
            <v>01677</v>
          </cell>
          <cell r="B124" t="str">
            <v>Robertson, Ms I</v>
          </cell>
        </row>
        <row r="125">
          <cell r="A125" t="str">
            <v>01680</v>
          </cell>
          <cell r="B125" t="str">
            <v>Tuffrey, Mr M W</v>
          </cell>
        </row>
        <row r="126">
          <cell r="A126" t="str">
            <v>01682</v>
          </cell>
          <cell r="B126" t="str">
            <v>Shaw, Ms K M</v>
          </cell>
        </row>
        <row r="127">
          <cell r="A127" t="str">
            <v>01688</v>
          </cell>
          <cell r="B127" t="str">
            <v>Simons, Miss J M</v>
          </cell>
        </row>
        <row r="128">
          <cell r="A128" t="str">
            <v>01690</v>
          </cell>
          <cell r="B128" t="str">
            <v>Bhatti, Mr J</v>
          </cell>
        </row>
        <row r="129">
          <cell r="A129" t="str">
            <v>01694</v>
          </cell>
          <cell r="B129" t="str">
            <v>Troth, Mrs L</v>
          </cell>
        </row>
        <row r="130">
          <cell r="A130" t="str">
            <v>01696</v>
          </cell>
          <cell r="B130" t="str">
            <v>Aka, Mr T F</v>
          </cell>
        </row>
        <row r="131">
          <cell r="A131" t="str">
            <v>01698</v>
          </cell>
          <cell r="B131" t="str">
            <v>Arnold, Mr B P</v>
          </cell>
        </row>
        <row r="132">
          <cell r="A132" t="str">
            <v>01700</v>
          </cell>
          <cell r="B132" t="str">
            <v>Buchanan, Mr P S</v>
          </cell>
        </row>
        <row r="133">
          <cell r="A133" t="str">
            <v>01701</v>
          </cell>
          <cell r="B133" t="str">
            <v>Cankaya, Mr Y</v>
          </cell>
        </row>
        <row r="134">
          <cell r="A134" t="str">
            <v>01705</v>
          </cell>
          <cell r="B134" t="str">
            <v>Cockram, Miss T J</v>
          </cell>
        </row>
        <row r="135">
          <cell r="A135" t="str">
            <v>01706</v>
          </cell>
          <cell r="B135" t="str">
            <v>Cownley, Mr M</v>
          </cell>
        </row>
        <row r="136">
          <cell r="A136" t="str">
            <v>01709</v>
          </cell>
          <cell r="B136" t="str">
            <v>Gautam, Mr S</v>
          </cell>
        </row>
        <row r="137">
          <cell r="A137" t="str">
            <v>01710</v>
          </cell>
          <cell r="B137" t="str">
            <v>Glee, Mr S T</v>
          </cell>
        </row>
        <row r="138">
          <cell r="A138" t="str">
            <v>01713</v>
          </cell>
          <cell r="B138" t="str">
            <v>Hall, Mr R S</v>
          </cell>
        </row>
        <row r="139">
          <cell r="A139" t="str">
            <v>01717</v>
          </cell>
          <cell r="B139" t="str">
            <v>Jarrett, Mrs D</v>
          </cell>
        </row>
        <row r="140">
          <cell r="A140" t="str">
            <v>01718</v>
          </cell>
          <cell r="B140" t="str">
            <v>Johnson, Mr R</v>
          </cell>
        </row>
        <row r="141">
          <cell r="A141" t="str">
            <v>01721</v>
          </cell>
          <cell r="B141" t="str">
            <v>Mitchell, Mr P J</v>
          </cell>
        </row>
        <row r="142">
          <cell r="A142" t="str">
            <v>01723</v>
          </cell>
          <cell r="B142" t="str">
            <v>Noakes, Mr R W</v>
          </cell>
        </row>
        <row r="143">
          <cell r="A143" t="str">
            <v>01724</v>
          </cell>
          <cell r="B143" t="str">
            <v>O'Brien, Mrs D E</v>
          </cell>
        </row>
        <row r="144">
          <cell r="A144" t="str">
            <v>01729</v>
          </cell>
          <cell r="B144" t="str">
            <v>White, Mr P V</v>
          </cell>
        </row>
        <row r="145">
          <cell r="A145" t="str">
            <v>01738</v>
          </cell>
          <cell r="B145" t="str">
            <v>Kelly, Ms C M</v>
          </cell>
        </row>
        <row r="146">
          <cell r="A146" t="str">
            <v>01740</v>
          </cell>
          <cell r="B146" t="str">
            <v>Nielsen, Ms D</v>
          </cell>
        </row>
        <row r="147">
          <cell r="A147" t="str">
            <v>01742</v>
          </cell>
          <cell r="B147" t="str">
            <v>Baddevithana, Mr D N</v>
          </cell>
        </row>
        <row r="148">
          <cell r="A148" t="str">
            <v>01743</v>
          </cell>
          <cell r="B148" t="str">
            <v>Campbell, Ms S T</v>
          </cell>
        </row>
        <row r="149">
          <cell r="A149" t="str">
            <v>01744</v>
          </cell>
          <cell r="B149" t="str">
            <v>Igbinovia, Mr O E</v>
          </cell>
        </row>
        <row r="150">
          <cell r="A150" t="str">
            <v>01748</v>
          </cell>
          <cell r="B150" t="str">
            <v>Cahill, Ms S</v>
          </cell>
        </row>
        <row r="151">
          <cell r="A151" t="str">
            <v>01758</v>
          </cell>
          <cell r="B151" t="str">
            <v>Jenkins, Mr C L</v>
          </cell>
        </row>
        <row r="152">
          <cell r="A152" t="str">
            <v>01768</v>
          </cell>
          <cell r="B152" t="str">
            <v>Alexander, Mr E</v>
          </cell>
        </row>
        <row r="153">
          <cell r="A153" t="str">
            <v>01769</v>
          </cell>
          <cell r="B153" t="str">
            <v>Hills, Ms V R</v>
          </cell>
        </row>
        <row r="154">
          <cell r="A154" t="str">
            <v>01781</v>
          </cell>
          <cell r="B154" t="str">
            <v>Oakaby, Mr B</v>
          </cell>
        </row>
        <row r="155">
          <cell r="A155" t="str">
            <v>01786</v>
          </cell>
          <cell r="B155" t="str">
            <v>Derecki, Mr R</v>
          </cell>
        </row>
        <row r="156">
          <cell r="A156" t="str">
            <v>01803</v>
          </cell>
          <cell r="B156" t="str">
            <v>Christie, Mr M K</v>
          </cell>
        </row>
        <row r="157">
          <cell r="A157" t="str">
            <v>01812</v>
          </cell>
          <cell r="B157" t="str">
            <v>Ewens, Mr D C</v>
          </cell>
        </row>
        <row r="158">
          <cell r="A158" t="str">
            <v>01814</v>
          </cell>
          <cell r="B158" t="str">
            <v>Hill, Mrs R M</v>
          </cell>
        </row>
        <row r="159">
          <cell r="A159" t="str">
            <v>01817</v>
          </cell>
          <cell r="B159" t="str">
            <v>Sudra, Mr B</v>
          </cell>
        </row>
        <row r="160">
          <cell r="A160" t="str">
            <v>01818</v>
          </cell>
          <cell r="B160" t="str">
            <v>Cambridge, Mr T D</v>
          </cell>
        </row>
        <row r="161">
          <cell r="A161" t="str">
            <v>01820</v>
          </cell>
          <cell r="B161" t="str">
            <v>Garry, Ms H</v>
          </cell>
        </row>
        <row r="162">
          <cell r="A162" t="str">
            <v>01825</v>
          </cell>
          <cell r="B162" t="str">
            <v>Burgess, Mr G T</v>
          </cell>
        </row>
        <row r="163">
          <cell r="A163" t="str">
            <v>01831</v>
          </cell>
          <cell r="B163" t="str">
            <v>Rump, Miss K</v>
          </cell>
        </row>
        <row r="164">
          <cell r="A164" t="str">
            <v>01834</v>
          </cell>
          <cell r="B164" t="str">
            <v>Grandidge, Ms F M</v>
          </cell>
        </row>
        <row r="165">
          <cell r="A165" t="str">
            <v>01835</v>
          </cell>
          <cell r="B165" t="str">
            <v>Theseira, Dr M A</v>
          </cell>
        </row>
        <row r="166">
          <cell r="A166" t="str">
            <v>01845</v>
          </cell>
          <cell r="B166" t="str">
            <v>Wood, Mr D A</v>
          </cell>
        </row>
        <row r="167">
          <cell r="A167" t="str">
            <v>01847</v>
          </cell>
          <cell r="B167" t="str">
            <v>Klodawski, Mr E A</v>
          </cell>
        </row>
        <row r="168">
          <cell r="A168" t="str">
            <v>01851</v>
          </cell>
          <cell r="B168" t="str">
            <v>Dillon, Ms N C</v>
          </cell>
        </row>
        <row r="169">
          <cell r="A169" t="str">
            <v>01858</v>
          </cell>
          <cell r="B169" t="str">
            <v>Fothergill, Mr L</v>
          </cell>
        </row>
        <row r="170">
          <cell r="A170" t="str">
            <v>01871</v>
          </cell>
          <cell r="B170" t="str">
            <v>Graham, Mr J</v>
          </cell>
        </row>
        <row r="171">
          <cell r="A171" t="str">
            <v>01880</v>
          </cell>
          <cell r="B171" t="str">
            <v>Momtaz, Ms H</v>
          </cell>
        </row>
        <row r="172">
          <cell r="A172" t="str">
            <v>01885</v>
          </cell>
          <cell r="B172" t="str">
            <v>Piggott, Mr G A</v>
          </cell>
        </row>
        <row r="173">
          <cell r="A173" t="str">
            <v>01886</v>
          </cell>
          <cell r="B173" t="str">
            <v>Winterton, Mrs J E</v>
          </cell>
        </row>
        <row r="174">
          <cell r="A174" t="str">
            <v>01897</v>
          </cell>
          <cell r="B174" t="str">
            <v>Uppell, Mr R U</v>
          </cell>
        </row>
        <row r="175">
          <cell r="A175" t="str">
            <v>01901</v>
          </cell>
          <cell r="B175" t="str">
            <v>Lala, Miss D</v>
          </cell>
        </row>
        <row r="176">
          <cell r="A176" t="str">
            <v>01903</v>
          </cell>
          <cell r="B176" t="str">
            <v>Ryan-Dommergue, Ms M</v>
          </cell>
        </row>
        <row r="177">
          <cell r="A177" t="str">
            <v>01904</v>
          </cell>
          <cell r="B177" t="str">
            <v>Lane, Mr G</v>
          </cell>
        </row>
        <row r="178">
          <cell r="A178" t="str">
            <v>01905</v>
          </cell>
          <cell r="B178" t="str">
            <v>Lewis, Mr A M</v>
          </cell>
        </row>
        <row r="179">
          <cell r="A179" t="str">
            <v>01907</v>
          </cell>
          <cell r="B179" t="str">
            <v>Richmond, Mr A J</v>
          </cell>
        </row>
        <row r="180">
          <cell r="A180" t="str">
            <v>01908</v>
          </cell>
          <cell r="B180" t="str">
            <v>Considine, Mrs S R</v>
          </cell>
        </row>
        <row r="181">
          <cell r="A181" t="str">
            <v>01916</v>
          </cell>
          <cell r="B181" t="str">
            <v>Charlemagne, Mr R</v>
          </cell>
        </row>
        <row r="182">
          <cell r="A182" t="str">
            <v>01917</v>
          </cell>
          <cell r="B182" t="str">
            <v>Hart, Ms S J</v>
          </cell>
        </row>
        <row r="183">
          <cell r="A183" t="str">
            <v>01918</v>
          </cell>
          <cell r="B183" t="str">
            <v>Peckham, Mr A S</v>
          </cell>
        </row>
        <row r="184">
          <cell r="A184" t="str">
            <v>01919</v>
          </cell>
          <cell r="B184" t="str">
            <v>Ramkissoon, Mrs P</v>
          </cell>
        </row>
        <row r="185">
          <cell r="A185" t="str">
            <v>01920</v>
          </cell>
          <cell r="B185" t="str">
            <v>Morjaria, Ms S</v>
          </cell>
        </row>
        <row r="186">
          <cell r="A186" t="str">
            <v>01927</v>
          </cell>
          <cell r="B186" t="str">
            <v>Grant, Mrs C R</v>
          </cell>
        </row>
        <row r="187">
          <cell r="A187" t="str">
            <v>01932</v>
          </cell>
          <cell r="B187" t="str">
            <v>Lewis, Mr C M</v>
          </cell>
        </row>
        <row r="188">
          <cell r="A188" t="str">
            <v>01934</v>
          </cell>
          <cell r="B188" t="str">
            <v>Richards Gordon, Ms P M</v>
          </cell>
        </row>
        <row r="189">
          <cell r="A189" t="str">
            <v>01935</v>
          </cell>
          <cell r="B189" t="str">
            <v>Winch, Mr N J</v>
          </cell>
        </row>
        <row r="190">
          <cell r="A190" t="str">
            <v>01936</v>
          </cell>
          <cell r="B190" t="str">
            <v>Morgan, Mrs R</v>
          </cell>
        </row>
        <row r="191">
          <cell r="A191" t="str">
            <v>01938</v>
          </cell>
          <cell r="B191" t="str">
            <v>Burridge, Miss L</v>
          </cell>
        </row>
        <row r="192">
          <cell r="A192" t="str">
            <v>01944</v>
          </cell>
          <cell r="B192" t="str">
            <v>Santilli, Ms G</v>
          </cell>
        </row>
        <row r="193">
          <cell r="A193" t="str">
            <v>01945</v>
          </cell>
          <cell r="B193" t="str">
            <v>Patel, Miss J</v>
          </cell>
        </row>
        <row r="194">
          <cell r="A194" t="str">
            <v>01946</v>
          </cell>
          <cell r="B194" t="str">
            <v>Barnes, Ms M A</v>
          </cell>
        </row>
        <row r="195">
          <cell r="A195" t="str">
            <v>01958</v>
          </cell>
          <cell r="B195" t="str">
            <v>Ajibade, Mrs A N</v>
          </cell>
        </row>
        <row r="196">
          <cell r="A196" t="str">
            <v>01959</v>
          </cell>
          <cell r="B196" t="str">
            <v>Davies, Ms H A</v>
          </cell>
        </row>
        <row r="197">
          <cell r="A197" t="str">
            <v>01961</v>
          </cell>
          <cell r="B197" t="str">
            <v>Laurence, Miss R H</v>
          </cell>
        </row>
        <row r="198">
          <cell r="A198" t="str">
            <v>01964</v>
          </cell>
          <cell r="B198" t="str">
            <v>Gayle, Miss S</v>
          </cell>
        </row>
        <row r="199">
          <cell r="A199" t="str">
            <v>01975</v>
          </cell>
          <cell r="B199" t="str">
            <v>Benson, Mr A</v>
          </cell>
        </row>
        <row r="200">
          <cell r="A200" t="str">
            <v>01982</v>
          </cell>
          <cell r="B200" t="str">
            <v>Gibson, Ms S J</v>
          </cell>
        </row>
        <row r="201">
          <cell r="A201" t="str">
            <v>01988</v>
          </cell>
          <cell r="B201" t="str">
            <v>Carroll, Ms C</v>
          </cell>
        </row>
        <row r="202">
          <cell r="A202" t="str">
            <v>01993</v>
          </cell>
          <cell r="B202" t="str">
            <v>Letford, Mr D L</v>
          </cell>
        </row>
        <row r="203">
          <cell r="A203" t="str">
            <v>02002</v>
          </cell>
          <cell r="B203" t="str">
            <v>Boswell, Ms C H</v>
          </cell>
        </row>
        <row r="204">
          <cell r="A204" t="str">
            <v>02010</v>
          </cell>
          <cell r="B204" t="str">
            <v>Newitt, Mr M A</v>
          </cell>
        </row>
        <row r="205">
          <cell r="A205" t="str">
            <v>02014</v>
          </cell>
          <cell r="B205" t="str">
            <v>Du Toit, Mr K</v>
          </cell>
        </row>
        <row r="206">
          <cell r="A206" t="str">
            <v>02017</v>
          </cell>
          <cell r="B206" t="str">
            <v>Waite, Mr M J</v>
          </cell>
        </row>
        <row r="207">
          <cell r="A207" t="str">
            <v>02018</v>
          </cell>
          <cell r="B207" t="str">
            <v>Cavanagh, Mr P J</v>
          </cell>
        </row>
        <row r="208">
          <cell r="A208" t="str">
            <v>02027</v>
          </cell>
          <cell r="B208" t="str">
            <v>Boyayanlar, Mr M</v>
          </cell>
        </row>
        <row r="209">
          <cell r="A209" t="str">
            <v>02030</v>
          </cell>
          <cell r="B209" t="str">
            <v>Cheng, Mrs S</v>
          </cell>
        </row>
        <row r="210">
          <cell r="A210" t="str">
            <v>02032</v>
          </cell>
          <cell r="B210" t="str">
            <v>Cribbens, Mr S P</v>
          </cell>
        </row>
        <row r="211">
          <cell r="A211" t="str">
            <v>02057</v>
          </cell>
          <cell r="B211" t="str">
            <v>Anti-Obuobi, Mr S</v>
          </cell>
        </row>
        <row r="212">
          <cell r="A212" t="str">
            <v>02067</v>
          </cell>
          <cell r="B212" t="str">
            <v>Scholar, Mr M J</v>
          </cell>
        </row>
        <row r="213">
          <cell r="A213" t="str">
            <v>02076</v>
          </cell>
          <cell r="B213" t="str">
            <v>Lever, Mr J</v>
          </cell>
        </row>
        <row r="214">
          <cell r="A214" t="str">
            <v>02078</v>
          </cell>
          <cell r="B214" t="str">
            <v>Phillip, Miss K</v>
          </cell>
        </row>
        <row r="215">
          <cell r="A215" t="str">
            <v>02080</v>
          </cell>
          <cell r="B215" t="str">
            <v>Sedgwick, Mrs M E</v>
          </cell>
        </row>
        <row r="216">
          <cell r="A216" t="str">
            <v>02083</v>
          </cell>
          <cell r="B216" t="str">
            <v>Fleck, Ms J</v>
          </cell>
        </row>
        <row r="217">
          <cell r="A217" t="str">
            <v>02087</v>
          </cell>
          <cell r="B217" t="str">
            <v>Amin, Miss A</v>
          </cell>
        </row>
        <row r="218">
          <cell r="A218" t="str">
            <v>02096</v>
          </cell>
          <cell r="B218" t="str">
            <v>Mccartney, Ms J</v>
          </cell>
        </row>
        <row r="219">
          <cell r="A219" t="str">
            <v>02097</v>
          </cell>
          <cell r="B219" t="str">
            <v>Qureshi, Mr M</v>
          </cell>
        </row>
        <row r="220">
          <cell r="A220" t="str">
            <v>02098</v>
          </cell>
          <cell r="B220" t="str">
            <v>Doocey, Ms E D</v>
          </cell>
        </row>
        <row r="221">
          <cell r="A221" t="str">
            <v>02107</v>
          </cell>
          <cell r="B221" t="str">
            <v>Mcgreevy, Mr R</v>
          </cell>
        </row>
        <row r="222">
          <cell r="A222" t="str">
            <v>02109</v>
          </cell>
          <cell r="B222" t="str">
            <v>Basra, Mrs D P</v>
          </cell>
        </row>
        <row r="223">
          <cell r="A223" t="str">
            <v>02115</v>
          </cell>
          <cell r="B223" t="str">
            <v>Sheppard, Ms J</v>
          </cell>
        </row>
        <row r="224">
          <cell r="A224" t="str">
            <v>02116</v>
          </cell>
          <cell r="B224" t="str">
            <v>Carr, Mr J P</v>
          </cell>
        </row>
        <row r="225">
          <cell r="A225" t="str">
            <v>02117</v>
          </cell>
          <cell r="B225" t="str">
            <v>Black, Miss A R</v>
          </cell>
        </row>
        <row r="226">
          <cell r="A226" t="str">
            <v>02122</v>
          </cell>
          <cell r="B226" t="str">
            <v>Merrett, Miss H F</v>
          </cell>
        </row>
        <row r="227">
          <cell r="A227" t="str">
            <v>02126</v>
          </cell>
          <cell r="B227" t="str">
            <v>Kemsley, Ms V</v>
          </cell>
        </row>
        <row r="228">
          <cell r="A228" t="str">
            <v>02141</v>
          </cell>
          <cell r="B228" t="str">
            <v>Baker, Mr G</v>
          </cell>
        </row>
        <row r="229">
          <cell r="A229" t="str">
            <v>02145</v>
          </cell>
          <cell r="B229" t="str">
            <v>Haralambidis, Mr D</v>
          </cell>
        </row>
        <row r="230">
          <cell r="A230" t="str">
            <v>02147</v>
          </cell>
          <cell r="B230" t="str">
            <v>Webb, Mrs S</v>
          </cell>
        </row>
        <row r="231">
          <cell r="A231" t="str">
            <v>02149</v>
          </cell>
          <cell r="B231" t="str">
            <v>Wingfield, Ms C</v>
          </cell>
        </row>
        <row r="232">
          <cell r="A232" t="str">
            <v>02151</v>
          </cell>
          <cell r="B232" t="str">
            <v>Price, Mr T G</v>
          </cell>
        </row>
        <row r="233">
          <cell r="A233" t="str">
            <v>02153</v>
          </cell>
          <cell r="B233" t="str">
            <v>Lang, Miss V</v>
          </cell>
        </row>
        <row r="234">
          <cell r="A234" t="str">
            <v>02156</v>
          </cell>
          <cell r="B234" t="str">
            <v>Richmond-Bailey, Miss K A</v>
          </cell>
        </row>
        <row r="235">
          <cell r="A235" t="str">
            <v>02165</v>
          </cell>
          <cell r="B235" t="str">
            <v>Hoar, Mr S J</v>
          </cell>
        </row>
        <row r="236">
          <cell r="A236" t="str">
            <v>02167</v>
          </cell>
          <cell r="B236" t="str">
            <v>Taylor, Mr C J</v>
          </cell>
        </row>
        <row r="237">
          <cell r="A237" t="str">
            <v>02174</v>
          </cell>
          <cell r="B237" t="str">
            <v>Solman, Mr D</v>
          </cell>
        </row>
        <row r="238">
          <cell r="A238" t="str">
            <v>02175</v>
          </cell>
          <cell r="B238" t="str">
            <v>Mcdonald, Mr A</v>
          </cell>
        </row>
        <row r="239">
          <cell r="A239" t="str">
            <v>02176</v>
          </cell>
          <cell r="B239" t="str">
            <v>Ahmed, Miss R</v>
          </cell>
        </row>
        <row r="240">
          <cell r="A240" t="str">
            <v>02177</v>
          </cell>
          <cell r="B240" t="str">
            <v>Cooper, Miss L M</v>
          </cell>
        </row>
        <row r="241">
          <cell r="A241" t="str">
            <v>02184</v>
          </cell>
          <cell r="B241" t="str">
            <v>Catlow, Mr I</v>
          </cell>
        </row>
        <row r="242">
          <cell r="A242" t="str">
            <v>02185</v>
          </cell>
          <cell r="B242" t="str">
            <v>Ibitson, Miss A F</v>
          </cell>
        </row>
        <row r="243">
          <cell r="A243" t="str">
            <v>02188</v>
          </cell>
          <cell r="B243" t="str">
            <v>Brookes, Mr R</v>
          </cell>
        </row>
        <row r="244">
          <cell r="A244" t="str">
            <v>02189</v>
          </cell>
          <cell r="B244" t="str">
            <v>Coutts, Miss S</v>
          </cell>
        </row>
        <row r="245">
          <cell r="A245" t="str">
            <v>02192</v>
          </cell>
          <cell r="B245" t="str">
            <v>Musa, Miss A</v>
          </cell>
        </row>
        <row r="246">
          <cell r="A246" t="str">
            <v>02195</v>
          </cell>
          <cell r="B246" t="str">
            <v>Wiltshire, Mr R M</v>
          </cell>
        </row>
        <row r="247">
          <cell r="A247" t="str">
            <v>02210</v>
          </cell>
          <cell r="B247" t="str">
            <v>Ramsey, Ms K</v>
          </cell>
        </row>
        <row r="248">
          <cell r="A248" t="str">
            <v>02212</v>
          </cell>
          <cell r="B248" t="str">
            <v>Bartley, Mrs J A</v>
          </cell>
        </row>
        <row r="249">
          <cell r="A249" t="str">
            <v>02213</v>
          </cell>
          <cell r="B249" t="str">
            <v>Machin, Mr J F</v>
          </cell>
        </row>
        <row r="250">
          <cell r="A250" t="str">
            <v>02220</v>
          </cell>
          <cell r="B250" t="str">
            <v>Loy, Mr P H</v>
          </cell>
        </row>
        <row r="251">
          <cell r="A251" t="str">
            <v>02229</v>
          </cell>
          <cell r="B251" t="str">
            <v>Synnott, Miss E S</v>
          </cell>
        </row>
        <row r="252">
          <cell r="A252" t="str">
            <v>02230</v>
          </cell>
          <cell r="B252" t="str">
            <v>Warren, Miss L J</v>
          </cell>
        </row>
        <row r="253">
          <cell r="A253" t="str">
            <v>02232</v>
          </cell>
          <cell r="B253" t="str">
            <v>Brennan, Miss C J</v>
          </cell>
        </row>
        <row r="254">
          <cell r="A254" t="str">
            <v>02237</v>
          </cell>
          <cell r="B254" t="str">
            <v>Austin Croft, Ms L E</v>
          </cell>
        </row>
        <row r="255">
          <cell r="A255" t="str">
            <v>02242</v>
          </cell>
          <cell r="B255" t="str">
            <v>Shah, Miss D R</v>
          </cell>
        </row>
        <row r="256">
          <cell r="A256" t="str">
            <v>02246</v>
          </cell>
          <cell r="B256" t="str">
            <v>Askew, Ms T</v>
          </cell>
        </row>
        <row r="257">
          <cell r="A257" t="str">
            <v>02254</v>
          </cell>
          <cell r="B257" t="str">
            <v>Roker, Ms J A</v>
          </cell>
        </row>
        <row r="258">
          <cell r="A258" t="str">
            <v>02255</v>
          </cell>
          <cell r="B258" t="str">
            <v>Skinner, Mr J F</v>
          </cell>
        </row>
        <row r="259">
          <cell r="A259" t="str">
            <v>02262</v>
          </cell>
          <cell r="B259" t="str">
            <v>Woollard, Mr C M</v>
          </cell>
        </row>
        <row r="260">
          <cell r="A260" t="str">
            <v>02265</v>
          </cell>
          <cell r="B260" t="str">
            <v>Jardine, Mr R</v>
          </cell>
        </row>
        <row r="261">
          <cell r="A261" t="str">
            <v>02280</v>
          </cell>
          <cell r="B261" t="str">
            <v>Doorasamy, Mr R</v>
          </cell>
        </row>
        <row r="262">
          <cell r="A262" t="str">
            <v>02285</v>
          </cell>
          <cell r="B262" t="str">
            <v>Langford, Mr D A</v>
          </cell>
        </row>
        <row r="263">
          <cell r="A263" t="str">
            <v>02288</v>
          </cell>
          <cell r="B263" t="str">
            <v>Ntege, Mr G</v>
          </cell>
        </row>
        <row r="264">
          <cell r="A264" t="str">
            <v>02289</v>
          </cell>
          <cell r="B264" t="str">
            <v>Ogunfojuri, Mrs O A</v>
          </cell>
        </row>
        <row r="265">
          <cell r="A265" t="str">
            <v>02291</v>
          </cell>
          <cell r="B265" t="str">
            <v>Rose, Ms J</v>
          </cell>
        </row>
        <row r="266">
          <cell r="A266" t="str">
            <v>02292</v>
          </cell>
          <cell r="B266" t="str">
            <v>Smart, Miss E C</v>
          </cell>
        </row>
        <row r="267">
          <cell r="A267" t="str">
            <v>02293</v>
          </cell>
          <cell r="B267" t="str">
            <v>Oywer, Mrs J E</v>
          </cell>
        </row>
        <row r="268">
          <cell r="A268" t="str">
            <v>02294</v>
          </cell>
          <cell r="B268" t="str">
            <v>Mcquoid, Miss S L</v>
          </cell>
        </row>
        <row r="269">
          <cell r="A269" t="str">
            <v>02295</v>
          </cell>
          <cell r="B269" t="str">
            <v>Jabry, Miss S</v>
          </cell>
        </row>
        <row r="270">
          <cell r="A270" t="str">
            <v>02304</v>
          </cell>
          <cell r="B270" t="str">
            <v>Peris, Mr C A</v>
          </cell>
        </row>
        <row r="271">
          <cell r="A271" t="str">
            <v>02307</v>
          </cell>
          <cell r="B271" t="str">
            <v>Williams, Miss R</v>
          </cell>
        </row>
        <row r="272">
          <cell r="A272" t="str">
            <v>02310</v>
          </cell>
          <cell r="B272" t="str">
            <v>Upfold, Mrs R M</v>
          </cell>
        </row>
        <row r="273">
          <cell r="A273" t="str">
            <v>02311</v>
          </cell>
          <cell r="B273" t="str">
            <v>Arnold, Miss R</v>
          </cell>
        </row>
        <row r="274">
          <cell r="A274" t="str">
            <v>02312</v>
          </cell>
          <cell r="B274" t="str">
            <v>Drury, Mrs S H</v>
          </cell>
        </row>
        <row r="275">
          <cell r="A275" t="str">
            <v>02313</v>
          </cell>
          <cell r="B275" t="str">
            <v>Eze, Mr K U</v>
          </cell>
        </row>
        <row r="276">
          <cell r="A276" t="str">
            <v>02314</v>
          </cell>
          <cell r="B276" t="str">
            <v>Gould, Miss S A</v>
          </cell>
        </row>
        <row r="277">
          <cell r="A277" t="str">
            <v>02315</v>
          </cell>
          <cell r="B277" t="str">
            <v>Hathaway, Mr K R</v>
          </cell>
        </row>
        <row r="278">
          <cell r="A278" t="str">
            <v>02318</v>
          </cell>
          <cell r="B278" t="str">
            <v>Lapre, Mrs J M</v>
          </cell>
        </row>
        <row r="279">
          <cell r="A279" t="str">
            <v>02320</v>
          </cell>
          <cell r="B279" t="str">
            <v>Loveday, Mr P C</v>
          </cell>
        </row>
        <row r="280">
          <cell r="A280" t="str">
            <v>02324</v>
          </cell>
          <cell r="B280" t="str">
            <v>Parker, Mrs P A</v>
          </cell>
        </row>
        <row r="281">
          <cell r="A281" t="str">
            <v>02327</v>
          </cell>
          <cell r="B281" t="str">
            <v>Dyce, Miss R A</v>
          </cell>
        </row>
        <row r="282">
          <cell r="A282" t="str">
            <v>02329</v>
          </cell>
          <cell r="B282" t="str">
            <v>Forrest, Ms C A</v>
          </cell>
        </row>
        <row r="283">
          <cell r="A283" t="str">
            <v>02330</v>
          </cell>
          <cell r="B283" t="str">
            <v>Green, Miss A C</v>
          </cell>
        </row>
        <row r="284">
          <cell r="A284" t="str">
            <v>02335</v>
          </cell>
          <cell r="B284" t="str">
            <v>Williamson, Mr I E</v>
          </cell>
        </row>
        <row r="285">
          <cell r="A285" t="str">
            <v>02342</v>
          </cell>
          <cell r="B285" t="str">
            <v>Shiel, Miss I</v>
          </cell>
        </row>
        <row r="286">
          <cell r="A286" t="str">
            <v>02348</v>
          </cell>
          <cell r="B286" t="str">
            <v>Green, Mr S</v>
          </cell>
        </row>
        <row r="287">
          <cell r="A287" t="str">
            <v>02352</v>
          </cell>
          <cell r="B287" t="str">
            <v>Tibebe, Mr T</v>
          </cell>
        </row>
        <row r="288">
          <cell r="A288" t="str">
            <v>02355</v>
          </cell>
          <cell r="B288" t="str">
            <v>Begum, Ms R J</v>
          </cell>
        </row>
        <row r="289">
          <cell r="A289" t="str">
            <v>02358</v>
          </cell>
          <cell r="B289" t="str">
            <v>Carpen, Mr M G</v>
          </cell>
        </row>
        <row r="290">
          <cell r="A290" t="str">
            <v>02363</v>
          </cell>
          <cell r="B290" t="str">
            <v>Johnson, Dr S D</v>
          </cell>
        </row>
        <row r="291">
          <cell r="A291" t="str">
            <v>02365</v>
          </cell>
          <cell r="B291" t="str">
            <v>Rowelle, Mrs J J</v>
          </cell>
        </row>
        <row r="292">
          <cell r="A292" t="str">
            <v>02366</v>
          </cell>
          <cell r="B292" t="str">
            <v>Demery, Mr M L</v>
          </cell>
        </row>
        <row r="293">
          <cell r="A293" t="str">
            <v>02367</v>
          </cell>
          <cell r="B293" t="str">
            <v>Siyani, Mrs H</v>
          </cell>
        </row>
        <row r="294">
          <cell r="A294" t="str">
            <v>02368</v>
          </cell>
          <cell r="B294" t="str">
            <v>Lloyd Jones, Ms C</v>
          </cell>
        </row>
        <row r="295">
          <cell r="A295" t="str">
            <v>02370</v>
          </cell>
          <cell r="B295" t="str">
            <v>Brant, Miss L M</v>
          </cell>
        </row>
        <row r="296">
          <cell r="A296" t="str">
            <v>02371</v>
          </cell>
          <cell r="B296" t="str">
            <v>Jeary, Mrs S E</v>
          </cell>
        </row>
        <row r="297">
          <cell r="A297" t="str">
            <v>02372</v>
          </cell>
          <cell r="B297" t="str">
            <v>Findlay, Ms G</v>
          </cell>
        </row>
        <row r="298">
          <cell r="A298" t="str">
            <v>02373</v>
          </cell>
          <cell r="B298" t="str">
            <v>Figueiredo, Ms A M</v>
          </cell>
        </row>
        <row r="299">
          <cell r="A299" t="str">
            <v>02375</v>
          </cell>
          <cell r="B299" t="str">
            <v>Bryson, Mr L B</v>
          </cell>
        </row>
        <row r="300">
          <cell r="A300" t="str">
            <v>02382</v>
          </cell>
          <cell r="B300" t="str">
            <v>Sondh, Mr J S</v>
          </cell>
        </row>
        <row r="301">
          <cell r="A301" t="str">
            <v>02385</v>
          </cell>
          <cell r="B301" t="str">
            <v>Donnelly, Ms J E</v>
          </cell>
        </row>
        <row r="302">
          <cell r="A302" t="str">
            <v>02387</v>
          </cell>
          <cell r="B302" t="str">
            <v>Jenkins, Mr P A</v>
          </cell>
        </row>
        <row r="303">
          <cell r="A303" t="str">
            <v>02399</v>
          </cell>
          <cell r="B303" t="str">
            <v>Kiff, Mrs L A</v>
          </cell>
        </row>
        <row r="304">
          <cell r="A304" t="str">
            <v>02401</v>
          </cell>
          <cell r="B304" t="str">
            <v>Hurcombe, Ms S A</v>
          </cell>
        </row>
        <row r="305">
          <cell r="A305" t="str">
            <v>02402</v>
          </cell>
          <cell r="B305" t="str">
            <v>Rozario, Mr D A</v>
          </cell>
        </row>
        <row r="306">
          <cell r="A306" t="str">
            <v>02405</v>
          </cell>
          <cell r="B306" t="str">
            <v>Simpson, Mr D N</v>
          </cell>
        </row>
        <row r="307">
          <cell r="A307" t="str">
            <v>02406</v>
          </cell>
          <cell r="B307" t="str">
            <v>Owen, Mrs K W</v>
          </cell>
        </row>
        <row r="308">
          <cell r="A308" t="str">
            <v>02409</v>
          </cell>
          <cell r="B308" t="str">
            <v>Rothenberg, Mrs D L</v>
          </cell>
        </row>
        <row r="309">
          <cell r="A309" t="str">
            <v>02415</v>
          </cell>
          <cell r="B309" t="str">
            <v>Greening, Miss J</v>
          </cell>
        </row>
        <row r="310">
          <cell r="A310" t="str">
            <v>02416</v>
          </cell>
          <cell r="B310" t="str">
            <v>Godwin, Mr C M</v>
          </cell>
        </row>
        <row r="311">
          <cell r="A311" t="str">
            <v>02426</v>
          </cell>
          <cell r="B311" t="str">
            <v>Sparkes, Mr J A</v>
          </cell>
        </row>
        <row r="312">
          <cell r="A312" t="str">
            <v>02427</v>
          </cell>
          <cell r="B312" t="str">
            <v>Kyte, Mr S J</v>
          </cell>
        </row>
        <row r="313">
          <cell r="A313" t="str">
            <v>02432</v>
          </cell>
          <cell r="B313" t="str">
            <v>Palmer, Ms R</v>
          </cell>
        </row>
        <row r="314">
          <cell r="A314" t="str">
            <v>02435</v>
          </cell>
          <cell r="B314" t="str">
            <v>Coffey, Miss J A</v>
          </cell>
        </row>
        <row r="315">
          <cell r="A315" t="str">
            <v>02438</v>
          </cell>
          <cell r="B315" t="str">
            <v>Booth, Ms H L</v>
          </cell>
        </row>
        <row r="316">
          <cell r="A316" t="str">
            <v>02440</v>
          </cell>
          <cell r="B316" t="str">
            <v>Matambo, Miss C M</v>
          </cell>
        </row>
        <row r="317">
          <cell r="A317" t="str">
            <v>02443</v>
          </cell>
          <cell r="B317" t="str">
            <v>Barry, Mr J F</v>
          </cell>
        </row>
        <row r="318">
          <cell r="A318" t="str">
            <v>02444</v>
          </cell>
          <cell r="B318" t="str">
            <v>Chatfield, Ms T M</v>
          </cell>
        </row>
        <row r="319">
          <cell r="A319" t="str">
            <v>02446</v>
          </cell>
          <cell r="B319" t="str">
            <v>Mee, Mrs L J</v>
          </cell>
        </row>
        <row r="320">
          <cell r="A320" t="str">
            <v>02447</v>
          </cell>
          <cell r="B320" t="str">
            <v>Deo, Mrs C J</v>
          </cell>
        </row>
        <row r="321">
          <cell r="A321" t="str">
            <v>02449</v>
          </cell>
          <cell r="B321" t="str">
            <v>Jones, Mr A M</v>
          </cell>
        </row>
        <row r="322">
          <cell r="A322" t="str">
            <v>02450</v>
          </cell>
          <cell r="B322" t="str">
            <v>Harris, Mr C D</v>
          </cell>
        </row>
        <row r="323">
          <cell r="A323" t="str">
            <v>02451</v>
          </cell>
          <cell r="B323" t="str">
            <v>Heath, Mr P</v>
          </cell>
        </row>
        <row r="324">
          <cell r="A324" t="str">
            <v>02452</v>
          </cell>
          <cell r="B324" t="str">
            <v>Ostling, Miss H F</v>
          </cell>
        </row>
        <row r="325">
          <cell r="A325" t="str">
            <v>02454</v>
          </cell>
          <cell r="B325" t="str">
            <v>Shah, Mrs M</v>
          </cell>
        </row>
        <row r="326">
          <cell r="A326" t="str">
            <v>02455</v>
          </cell>
          <cell r="B326" t="str">
            <v>Robertshaw, Mr C I</v>
          </cell>
        </row>
        <row r="327">
          <cell r="A327" t="str">
            <v>02456</v>
          </cell>
          <cell r="B327" t="str">
            <v>Oliver, Mr J A</v>
          </cell>
        </row>
        <row r="328">
          <cell r="A328" t="str">
            <v>02460</v>
          </cell>
          <cell r="B328" t="str">
            <v>Basu, Mr S</v>
          </cell>
        </row>
        <row r="329">
          <cell r="A329" t="str">
            <v>02461</v>
          </cell>
          <cell r="B329" t="str">
            <v>Stelter, Miss N Z</v>
          </cell>
        </row>
        <row r="330">
          <cell r="A330" t="str">
            <v>02462</v>
          </cell>
          <cell r="B330" t="str">
            <v>Fleming, Mr A M</v>
          </cell>
        </row>
        <row r="331">
          <cell r="A331" t="str">
            <v>02473</v>
          </cell>
          <cell r="B331" t="str">
            <v>Sempare, Ms J</v>
          </cell>
        </row>
        <row r="332">
          <cell r="A332" t="str">
            <v>02484</v>
          </cell>
          <cell r="B332" t="str">
            <v>Murray, Miss L C</v>
          </cell>
        </row>
        <row r="333">
          <cell r="A333" t="str">
            <v>02485</v>
          </cell>
          <cell r="B333" t="str">
            <v>Ward, Miss E</v>
          </cell>
        </row>
        <row r="334">
          <cell r="A334" t="str">
            <v>02489</v>
          </cell>
          <cell r="B334" t="str">
            <v>Kraus, Mr R J</v>
          </cell>
        </row>
        <row r="335">
          <cell r="A335" t="str">
            <v>02493</v>
          </cell>
          <cell r="B335" t="str">
            <v>Hill, Ms J</v>
          </cell>
        </row>
        <row r="336">
          <cell r="A336" t="str">
            <v>02494</v>
          </cell>
          <cell r="B336" t="str">
            <v>Henry, Mrs L M</v>
          </cell>
        </row>
        <row r="337">
          <cell r="A337" t="str">
            <v>02501</v>
          </cell>
          <cell r="B337" t="str">
            <v>Volans, Mrs L C</v>
          </cell>
        </row>
        <row r="338">
          <cell r="A338" t="str">
            <v>02502</v>
          </cell>
          <cell r="B338" t="str">
            <v>Miah, Miss R</v>
          </cell>
        </row>
        <row r="339">
          <cell r="A339" t="str">
            <v>02551</v>
          </cell>
          <cell r="B339" t="str">
            <v>Nguene-Nguene, Mrs F G</v>
          </cell>
        </row>
        <row r="340">
          <cell r="A340" t="str">
            <v>02552</v>
          </cell>
          <cell r="B340" t="str">
            <v>Carr, Miss S L</v>
          </cell>
        </row>
        <row r="341">
          <cell r="A341" t="str">
            <v>02555</v>
          </cell>
          <cell r="B341" t="str">
            <v>Feng, Miss L</v>
          </cell>
        </row>
        <row r="342">
          <cell r="A342" t="str">
            <v>02558</v>
          </cell>
          <cell r="B342" t="str">
            <v>Rees, Mr S K</v>
          </cell>
        </row>
        <row r="343">
          <cell r="A343" t="str">
            <v>02572</v>
          </cell>
          <cell r="B343" t="str">
            <v>Gleeson, Mr J J</v>
          </cell>
        </row>
        <row r="344">
          <cell r="A344" t="str">
            <v>02583</v>
          </cell>
          <cell r="B344" t="str">
            <v>Reitman, Miss A M</v>
          </cell>
        </row>
        <row r="345">
          <cell r="A345" t="str">
            <v>02584</v>
          </cell>
          <cell r="B345" t="str">
            <v>Williams, Mrs E G</v>
          </cell>
        </row>
        <row r="346">
          <cell r="A346" t="str">
            <v>02607</v>
          </cell>
          <cell r="B346" t="str">
            <v>Dear, Mr M</v>
          </cell>
        </row>
        <row r="347">
          <cell r="A347" t="str">
            <v>02618</v>
          </cell>
          <cell r="B347" t="str">
            <v>Reddy, Mr S A</v>
          </cell>
        </row>
        <row r="348">
          <cell r="A348" t="str">
            <v>02619</v>
          </cell>
          <cell r="B348" t="str">
            <v>Watkinson, Mr D M</v>
          </cell>
        </row>
        <row r="349">
          <cell r="A349" t="str">
            <v>02620</v>
          </cell>
          <cell r="B349" t="str">
            <v>Skrzypiec, Miss A M</v>
          </cell>
        </row>
        <row r="350">
          <cell r="A350" t="str">
            <v>02628</v>
          </cell>
          <cell r="B350" t="str">
            <v>Forgan, Mr S J</v>
          </cell>
        </row>
        <row r="351">
          <cell r="A351" t="str">
            <v>02630</v>
          </cell>
          <cell r="B351" t="str">
            <v>Spyriouni, Ms A M</v>
          </cell>
        </row>
        <row r="352">
          <cell r="A352" t="str">
            <v>02631</v>
          </cell>
          <cell r="B352" t="str">
            <v>Collier, Miss H</v>
          </cell>
        </row>
        <row r="353">
          <cell r="A353" t="str">
            <v>02632</v>
          </cell>
          <cell r="B353" t="str">
            <v>Rahman, Mr M</v>
          </cell>
        </row>
        <row r="354">
          <cell r="A354" t="str">
            <v>02633</v>
          </cell>
          <cell r="B354" t="str">
            <v>Belgrave, Mr R M</v>
          </cell>
        </row>
        <row r="355">
          <cell r="A355" t="str">
            <v>02645</v>
          </cell>
          <cell r="B355" t="str">
            <v>Smith, Mrs A</v>
          </cell>
        </row>
        <row r="356">
          <cell r="A356" t="str">
            <v>02647</v>
          </cell>
          <cell r="B356" t="str">
            <v>O'Brien, Miss C M</v>
          </cell>
        </row>
        <row r="357">
          <cell r="A357" t="str">
            <v>02665</v>
          </cell>
          <cell r="B357" t="str">
            <v>Greek, Mr S A</v>
          </cell>
        </row>
        <row r="358">
          <cell r="A358" t="str">
            <v>02666</v>
          </cell>
          <cell r="B358" t="str">
            <v>Rams, Mr R P</v>
          </cell>
        </row>
        <row r="359">
          <cell r="A359" t="str">
            <v>02667</v>
          </cell>
          <cell r="B359" t="str">
            <v>Jarvis, Mr T M</v>
          </cell>
        </row>
        <row r="360">
          <cell r="A360" t="str">
            <v>02670</v>
          </cell>
          <cell r="B360" t="str">
            <v>Agarwal, Mr A</v>
          </cell>
        </row>
        <row r="361">
          <cell r="A361" t="str">
            <v>02671</v>
          </cell>
          <cell r="B361" t="str">
            <v>Pouli, Miss E</v>
          </cell>
        </row>
        <row r="362">
          <cell r="A362" t="str">
            <v>02684</v>
          </cell>
          <cell r="B362" t="str">
            <v>Green, Mr C J</v>
          </cell>
        </row>
        <row r="363">
          <cell r="A363" t="str">
            <v>02695</v>
          </cell>
          <cell r="B363" t="str">
            <v>Williamson, Mrs E</v>
          </cell>
        </row>
        <row r="364">
          <cell r="A364" t="str">
            <v>02715</v>
          </cell>
          <cell r="B364" t="str">
            <v>Nickson, Mr A S</v>
          </cell>
        </row>
        <row r="365">
          <cell r="A365" t="str">
            <v>02727</v>
          </cell>
          <cell r="B365" t="str">
            <v>Skerritt, Miss N A</v>
          </cell>
        </row>
        <row r="366">
          <cell r="A366" t="str">
            <v>02728</v>
          </cell>
          <cell r="B366" t="str">
            <v>Walker, Mr R D</v>
          </cell>
        </row>
        <row r="367">
          <cell r="A367" t="str">
            <v>02729</v>
          </cell>
          <cell r="B367" t="str">
            <v>Jeffrey, Mr M D</v>
          </cell>
        </row>
        <row r="368">
          <cell r="A368" t="str">
            <v>02744</v>
          </cell>
          <cell r="B368" t="str">
            <v>Cameron, Mr E</v>
          </cell>
        </row>
        <row r="369">
          <cell r="A369" t="str">
            <v>02745</v>
          </cell>
          <cell r="B369" t="str">
            <v>Mccall, Mr L</v>
          </cell>
        </row>
        <row r="370">
          <cell r="A370" t="str">
            <v>02762</v>
          </cell>
          <cell r="B370" t="str">
            <v>Waldron, Ms S</v>
          </cell>
        </row>
        <row r="371">
          <cell r="A371" t="str">
            <v>02776</v>
          </cell>
          <cell r="B371" t="str">
            <v>Cameron, Mr R</v>
          </cell>
        </row>
        <row r="372">
          <cell r="A372" t="str">
            <v>02802</v>
          </cell>
          <cell r="B372" t="str">
            <v>Pacek, Miss A M</v>
          </cell>
        </row>
        <row r="373">
          <cell r="A373" t="str">
            <v>02805</v>
          </cell>
          <cell r="B373" t="str">
            <v>Gosling, Mr P G</v>
          </cell>
        </row>
        <row r="374">
          <cell r="A374" t="str">
            <v>02807</v>
          </cell>
          <cell r="B374" t="str">
            <v>Mcdonald, Miss H S</v>
          </cell>
        </row>
        <row r="375">
          <cell r="A375" t="str">
            <v>02814</v>
          </cell>
          <cell r="B375" t="str">
            <v>Turner, Mr J M</v>
          </cell>
        </row>
        <row r="376">
          <cell r="A376" t="str">
            <v>02818</v>
          </cell>
          <cell r="B376" t="str">
            <v>Clare, Mr S B</v>
          </cell>
        </row>
        <row r="377">
          <cell r="A377" t="str">
            <v>02819</v>
          </cell>
          <cell r="B377" t="str">
            <v>Hall, Miss S J</v>
          </cell>
        </row>
        <row r="378">
          <cell r="A378" t="str">
            <v>02820</v>
          </cell>
          <cell r="B378" t="str">
            <v>Keshur, Miss B</v>
          </cell>
        </row>
        <row r="379">
          <cell r="A379" t="str">
            <v>02821</v>
          </cell>
          <cell r="B379" t="str">
            <v>Hall, Miss C E</v>
          </cell>
        </row>
        <row r="380">
          <cell r="A380" t="str">
            <v>02823</v>
          </cell>
          <cell r="B380" t="str">
            <v>Abiaodung, Mr W U</v>
          </cell>
        </row>
        <row r="381">
          <cell r="A381" t="str">
            <v>02833</v>
          </cell>
          <cell r="B381" t="str">
            <v>Edwards, Mr J M</v>
          </cell>
        </row>
        <row r="382">
          <cell r="A382" t="str">
            <v>02836</v>
          </cell>
          <cell r="B382" t="str">
            <v>Shardow, Mr J</v>
          </cell>
        </row>
        <row r="383">
          <cell r="A383" t="str">
            <v>02838</v>
          </cell>
          <cell r="B383" t="str">
            <v>Danisova, Mrs D</v>
          </cell>
        </row>
        <row r="384">
          <cell r="A384" t="str">
            <v>02839</v>
          </cell>
          <cell r="B384" t="str">
            <v>Baganza, Miss V J</v>
          </cell>
        </row>
        <row r="385">
          <cell r="A385" t="str">
            <v>02840</v>
          </cell>
          <cell r="B385" t="str">
            <v>Clements, Mr G A</v>
          </cell>
        </row>
        <row r="386">
          <cell r="A386" t="str">
            <v>02842</v>
          </cell>
          <cell r="B386" t="str">
            <v>Kleebauer, Mr M T</v>
          </cell>
        </row>
        <row r="387">
          <cell r="A387" t="str">
            <v>02851</v>
          </cell>
          <cell r="B387" t="str">
            <v>Huff, Miss D</v>
          </cell>
        </row>
        <row r="388">
          <cell r="A388" t="str">
            <v>02852</v>
          </cell>
          <cell r="B388" t="str">
            <v>Grollman, Miss H M</v>
          </cell>
        </row>
        <row r="389">
          <cell r="A389" t="str">
            <v>02853</v>
          </cell>
          <cell r="B389" t="str">
            <v>Pearce, Ms A</v>
          </cell>
        </row>
        <row r="390">
          <cell r="A390" t="str">
            <v>02854</v>
          </cell>
          <cell r="B390" t="str">
            <v>Pazera, Miss B A</v>
          </cell>
        </row>
        <row r="391">
          <cell r="A391" t="str">
            <v>02855</v>
          </cell>
          <cell r="B391" t="str">
            <v>Wilson, Mr D</v>
          </cell>
        </row>
        <row r="392">
          <cell r="A392" t="str">
            <v>02860</v>
          </cell>
          <cell r="B392" t="str">
            <v>Carter, Ms J</v>
          </cell>
        </row>
        <row r="393">
          <cell r="A393" t="str">
            <v>02870</v>
          </cell>
          <cell r="B393" t="str">
            <v>Robinson, Mr P</v>
          </cell>
        </row>
        <row r="394">
          <cell r="A394" t="str">
            <v>02880</v>
          </cell>
          <cell r="B394" t="str">
            <v>Ward, Mrs M A</v>
          </cell>
        </row>
        <row r="395">
          <cell r="A395" t="str">
            <v>02883</v>
          </cell>
          <cell r="B395" t="str">
            <v>Boothe, Ms S</v>
          </cell>
        </row>
        <row r="396">
          <cell r="A396" t="str">
            <v>02885</v>
          </cell>
          <cell r="B396" t="str">
            <v>Wilson, Ms N J</v>
          </cell>
        </row>
        <row r="397">
          <cell r="A397" t="str">
            <v>02893</v>
          </cell>
          <cell r="B397" t="str">
            <v>Hollis, Mr J H</v>
          </cell>
        </row>
        <row r="398">
          <cell r="A398" t="str">
            <v>02897</v>
          </cell>
          <cell r="B398" t="str">
            <v>Theophile, Mr J</v>
          </cell>
        </row>
        <row r="399">
          <cell r="A399" t="str">
            <v>02908</v>
          </cell>
          <cell r="B399" t="str">
            <v>Sperring, Miss L</v>
          </cell>
        </row>
        <row r="400">
          <cell r="A400" t="str">
            <v>02913</v>
          </cell>
          <cell r="B400" t="str">
            <v>Pook, Miss L A</v>
          </cell>
        </row>
        <row r="401">
          <cell r="A401" t="str">
            <v>02914</v>
          </cell>
          <cell r="B401" t="str">
            <v>Lenton, Mrs A M</v>
          </cell>
        </row>
        <row r="402">
          <cell r="A402" t="str">
            <v>02915</v>
          </cell>
          <cell r="B402" t="str">
            <v>Mulhern, Mr M</v>
          </cell>
        </row>
        <row r="403">
          <cell r="A403" t="str">
            <v>02920</v>
          </cell>
          <cell r="B403" t="str">
            <v>Barrow, Miss S J</v>
          </cell>
        </row>
        <row r="404">
          <cell r="A404" t="str">
            <v>02921</v>
          </cell>
          <cell r="B404" t="str">
            <v>Hudson, Mr R D</v>
          </cell>
        </row>
        <row r="405">
          <cell r="A405" t="str">
            <v>02935</v>
          </cell>
          <cell r="B405" t="str">
            <v>Rampersad, Ms S</v>
          </cell>
        </row>
        <row r="406">
          <cell r="A406" t="str">
            <v>02937</v>
          </cell>
          <cell r="B406" t="str">
            <v>Janson-Smith, Mrs L</v>
          </cell>
        </row>
        <row r="407">
          <cell r="A407" t="str">
            <v>02949</v>
          </cell>
          <cell r="B407" t="str">
            <v>Reyes, Mr A J</v>
          </cell>
        </row>
        <row r="408">
          <cell r="A408" t="str">
            <v>02950</v>
          </cell>
          <cell r="B408" t="str">
            <v>Kahie, Miss B A</v>
          </cell>
        </row>
        <row r="409">
          <cell r="A409" t="str">
            <v>02951</v>
          </cell>
          <cell r="B409" t="str">
            <v>Salah, Miss N</v>
          </cell>
        </row>
        <row r="410">
          <cell r="A410" t="str">
            <v>02952</v>
          </cell>
          <cell r="B410" t="str">
            <v>Adamu, Miss Z</v>
          </cell>
        </row>
        <row r="411">
          <cell r="A411" t="str">
            <v>02953</v>
          </cell>
          <cell r="B411" t="str">
            <v>Douglass, Mr G A</v>
          </cell>
        </row>
        <row r="412">
          <cell r="A412" t="str">
            <v>02954</v>
          </cell>
          <cell r="B412" t="str">
            <v>Tagliarini, Mrs K L</v>
          </cell>
        </row>
        <row r="413">
          <cell r="A413" t="str">
            <v>02965</v>
          </cell>
          <cell r="B413" t="str">
            <v>Holmes, Miss J L</v>
          </cell>
        </row>
        <row r="414">
          <cell r="A414" t="str">
            <v>02968</v>
          </cell>
          <cell r="B414" t="str">
            <v>Nwankwo, Ms A</v>
          </cell>
        </row>
        <row r="415">
          <cell r="A415" t="str">
            <v>02970</v>
          </cell>
          <cell r="B415" t="str">
            <v>Yousuf, Ms N</v>
          </cell>
        </row>
        <row r="416">
          <cell r="A416" t="str">
            <v>02971</v>
          </cell>
          <cell r="B416" t="str">
            <v>Khull, Mrs S K</v>
          </cell>
        </row>
        <row r="417">
          <cell r="A417" t="str">
            <v>02973</v>
          </cell>
          <cell r="B417" t="str">
            <v>Cox, Ms K L</v>
          </cell>
        </row>
        <row r="418">
          <cell r="A418" t="str">
            <v>02974</v>
          </cell>
          <cell r="B418" t="str">
            <v>Diaz-Palomares, Mrs M J</v>
          </cell>
        </row>
        <row r="419">
          <cell r="A419" t="str">
            <v>02975</v>
          </cell>
          <cell r="B419" t="str">
            <v>Ahmed, Mrs R</v>
          </cell>
        </row>
        <row r="420">
          <cell r="A420" t="str">
            <v>02976</v>
          </cell>
          <cell r="B420" t="str">
            <v>Creamer, Mr S R</v>
          </cell>
        </row>
        <row r="421">
          <cell r="A421" t="str">
            <v>02977</v>
          </cell>
          <cell r="B421" t="str">
            <v>Bellman, Mr D J</v>
          </cell>
        </row>
        <row r="422">
          <cell r="A422" t="str">
            <v>02978</v>
          </cell>
          <cell r="B422" t="str">
            <v>Rennie, Miss L A</v>
          </cell>
        </row>
        <row r="423">
          <cell r="A423" t="str">
            <v>02979</v>
          </cell>
          <cell r="B423" t="str">
            <v>Genn, Mr A R</v>
          </cell>
        </row>
        <row r="424">
          <cell r="A424" t="str">
            <v>02992</v>
          </cell>
          <cell r="B424" t="str">
            <v>Ling, Ms Z</v>
          </cell>
        </row>
        <row r="425">
          <cell r="A425" t="str">
            <v>03000</v>
          </cell>
          <cell r="B425" t="str">
            <v>Mahmoud, Miss A A</v>
          </cell>
        </row>
        <row r="426">
          <cell r="A426" t="str">
            <v>03004</v>
          </cell>
          <cell r="B426" t="str">
            <v>Rahman, Mr N</v>
          </cell>
        </row>
        <row r="427">
          <cell r="A427" t="str">
            <v>03015</v>
          </cell>
          <cell r="B427" t="str">
            <v>Ennis, Mr N A</v>
          </cell>
        </row>
        <row r="428">
          <cell r="A428" t="str">
            <v>03016</v>
          </cell>
          <cell r="B428" t="str">
            <v>White-Mcquillan, Mr S G</v>
          </cell>
        </row>
        <row r="429">
          <cell r="A429" t="str">
            <v>03017</v>
          </cell>
          <cell r="B429" t="str">
            <v>Buckley, Miss U M</v>
          </cell>
        </row>
        <row r="430">
          <cell r="A430" t="str">
            <v>03019</v>
          </cell>
          <cell r="B430" t="str">
            <v>Walker, Mr M S</v>
          </cell>
        </row>
        <row r="431">
          <cell r="A431" t="str">
            <v>03021</v>
          </cell>
          <cell r="B431" t="str">
            <v>Munshi, Miss H</v>
          </cell>
        </row>
        <row r="432">
          <cell r="A432" t="str">
            <v>03023</v>
          </cell>
          <cell r="B432" t="str">
            <v>Kolawole, Mr A A</v>
          </cell>
        </row>
        <row r="433">
          <cell r="A433" t="str">
            <v>03028</v>
          </cell>
          <cell r="B433" t="str">
            <v>Johnson, Miss K A</v>
          </cell>
        </row>
        <row r="434">
          <cell r="A434" t="str">
            <v>03029</v>
          </cell>
          <cell r="B434" t="str">
            <v>Johnson, Mr N</v>
          </cell>
        </row>
        <row r="435">
          <cell r="A435" t="str">
            <v>03032</v>
          </cell>
          <cell r="B435" t="str">
            <v>Aina, Miss O M</v>
          </cell>
        </row>
        <row r="436">
          <cell r="A436" t="str">
            <v>03035</v>
          </cell>
          <cell r="B436" t="str">
            <v>Stokes, Miss H A</v>
          </cell>
        </row>
        <row r="437">
          <cell r="A437" t="str">
            <v>03036</v>
          </cell>
          <cell r="B437" t="str">
            <v>Daniels, Mrs G</v>
          </cell>
        </row>
        <row r="438">
          <cell r="A438" t="str">
            <v>03037</v>
          </cell>
          <cell r="B438" t="str">
            <v>Hegarty, Ms M</v>
          </cell>
        </row>
        <row r="439">
          <cell r="A439" t="str">
            <v>03040</v>
          </cell>
          <cell r="B439" t="str">
            <v>Reddie, Mr R</v>
          </cell>
        </row>
        <row r="440">
          <cell r="A440" t="str">
            <v>03041</v>
          </cell>
          <cell r="B440" t="str">
            <v>Grant, Miss N M</v>
          </cell>
        </row>
        <row r="441">
          <cell r="A441" t="str">
            <v>03046</v>
          </cell>
          <cell r="B441" t="str">
            <v>Decruz-Laloo, Mrs N D</v>
          </cell>
        </row>
        <row r="442">
          <cell r="A442" t="str">
            <v>03051</v>
          </cell>
          <cell r="B442" t="str">
            <v>Bacon, Mr G A</v>
          </cell>
        </row>
        <row r="443">
          <cell r="A443" t="str">
            <v>03052</v>
          </cell>
          <cell r="B443" t="str">
            <v>Feehily, Mr P</v>
          </cell>
        </row>
        <row r="444">
          <cell r="A444" t="str">
            <v>03053</v>
          </cell>
          <cell r="B444" t="str">
            <v>Borwick, Mrs V L</v>
          </cell>
        </row>
        <row r="445">
          <cell r="A445" t="str">
            <v>03054</v>
          </cell>
          <cell r="B445" t="str">
            <v>Shah, Mr N F</v>
          </cell>
        </row>
        <row r="446">
          <cell r="A446" t="str">
            <v>03055</v>
          </cell>
          <cell r="B446" t="str">
            <v>Barnbrook, Mr R J</v>
          </cell>
        </row>
        <row r="447">
          <cell r="A447" t="str">
            <v>03056</v>
          </cell>
          <cell r="B447" t="str">
            <v>Pidgeon, Ms C V</v>
          </cell>
        </row>
        <row r="448">
          <cell r="A448" t="str">
            <v>03057</v>
          </cell>
          <cell r="B448" t="str">
            <v>Tracey, Mr R P</v>
          </cell>
        </row>
        <row r="449">
          <cell r="A449" t="str">
            <v>03058</v>
          </cell>
          <cell r="B449" t="str">
            <v>Boff, Mr A</v>
          </cell>
        </row>
        <row r="450">
          <cell r="A450" t="str">
            <v>03059</v>
          </cell>
          <cell r="B450" t="str">
            <v>O'Connell, Mr S J</v>
          </cell>
        </row>
        <row r="451">
          <cell r="A451" t="str">
            <v>03061</v>
          </cell>
          <cell r="B451" t="str">
            <v>Malthouse, Mr K C</v>
          </cell>
        </row>
        <row r="452">
          <cell r="A452" t="str">
            <v>03062</v>
          </cell>
          <cell r="B452" t="str">
            <v>Cleverly, Mr J S</v>
          </cell>
        </row>
        <row r="453">
          <cell r="A453" t="str">
            <v>03063</v>
          </cell>
          <cell r="B453" t="str">
            <v>Johnson, Mr A B</v>
          </cell>
        </row>
        <row r="454">
          <cell r="A454" t="str">
            <v>03064</v>
          </cell>
          <cell r="B454" t="str">
            <v>Harri, Mr G</v>
          </cell>
        </row>
        <row r="455">
          <cell r="A455" t="str">
            <v>03066</v>
          </cell>
          <cell r="B455" t="str">
            <v>Hughes, Ms R M</v>
          </cell>
        </row>
        <row r="456">
          <cell r="A456" t="str">
            <v>03068</v>
          </cell>
          <cell r="B456" t="str">
            <v>Ranger, Mr K S</v>
          </cell>
        </row>
        <row r="457">
          <cell r="A457" t="str">
            <v>03069</v>
          </cell>
          <cell r="B457" t="str">
            <v>Mirza, Ms M</v>
          </cell>
        </row>
        <row r="458">
          <cell r="A458" t="str">
            <v>03071</v>
          </cell>
          <cell r="B458" t="str">
            <v>Ogunbanjo, Mr O</v>
          </cell>
        </row>
        <row r="459">
          <cell r="A459" t="str">
            <v>03072</v>
          </cell>
          <cell r="B459" t="str">
            <v>Sindall, Ms A</v>
          </cell>
        </row>
        <row r="460">
          <cell r="A460" t="str">
            <v>03073</v>
          </cell>
          <cell r="B460" t="str">
            <v>Osborne, Ms E S</v>
          </cell>
        </row>
        <row r="461">
          <cell r="A461" t="str">
            <v>03074</v>
          </cell>
          <cell r="B461" t="str">
            <v>Ritterband, Mr D J</v>
          </cell>
        </row>
        <row r="462">
          <cell r="A462" t="str">
            <v>03076</v>
          </cell>
          <cell r="B462" t="str">
            <v>Blake, Miss L</v>
          </cell>
        </row>
        <row r="463">
          <cell r="A463" t="str">
            <v>03079</v>
          </cell>
          <cell r="B463" t="str">
            <v>Silva De Oliveira, Miss M</v>
          </cell>
        </row>
        <row r="464">
          <cell r="A464" t="str">
            <v>03088</v>
          </cell>
          <cell r="B464" t="str">
            <v>Morgan, Mr S R</v>
          </cell>
        </row>
        <row r="465">
          <cell r="A465" t="str">
            <v>03089</v>
          </cell>
          <cell r="B465" t="str">
            <v>Connellan, Ms M</v>
          </cell>
        </row>
        <row r="466">
          <cell r="A466" t="str">
            <v>03092</v>
          </cell>
          <cell r="B466" t="str">
            <v>Frasca, Mr S</v>
          </cell>
        </row>
        <row r="467">
          <cell r="A467" t="str">
            <v>03095</v>
          </cell>
          <cell r="B467" t="str">
            <v>Brown, Ms R</v>
          </cell>
        </row>
        <row r="468">
          <cell r="A468" t="str">
            <v>03097</v>
          </cell>
          <cell r="B468" t="str">
            <v>Berry, Mr R J</v>
          </cell>
        </row>
        <row r="469">
          <cell r="A469" t="str">
            <v>03098</v>
          </cell>
          <cell r="B469" t="str">
            <v>Milton, Sir S H</v>
          </cell>
        </row>
        <row r="470">
          <cell r="A470" t="str">
            <v>03102</v>
          </cell>
          <cell r="B470" t="str">
            <v>Ajibola, Mr A A</v>
          </cell>
        </row>
        <row r="471">
          <cell r="A471" t="str">
            <v>03103</v>
          </cell>
          <cell r="B471" t="str">
            <v>Cooper, Mr S</v>
          </cell>
        </row>
        <row r="472">
          <cell r="A472" t="str">
            <v>03111</v>
          </cell>
          <cell r="B472" t="str">
            <v>Steer, Mr T J</v>
          </cell>
        </row>
        <row r="473">
          <cell r="A473" t="str">
            <v>03112</v>
          </cell>
          <cell r="B473" t="str">
            <v>Davis, Miss Z E</v>
          </cell>
        </row>
        <row r="474">
          <cell r="A474" t="str">
            <v>03113</v>
          </cell>
          <cell r="B474" t="str">
            <v>Jermy, Miss T</v>
          </cell>
        </row>
        <row r="475">
          <cell r="A475" t="str">
            <v>03114</v>
          </cell>
          <cell r="B475" t="str">
            <v>Townsend, Miss G</v>
          </cell>
        </row>
        <row r="476">
          <cell r="A476" t="str">
            <v>03115</v>
          </cell>
          <cell r="B476" t="str">
            <v>Blakeway, Mr R</v>
          </cell>
        </row>
        <row r="477">
          <cell r="A477" t="str">
            <v>03116</v>
          </cell>
          <cell r="B477" t="str">
            <v>Mark, Mrs D V</v>
          </cell>
        </row>
        <row r="478">
          <cell r="A478" t="str">
            <v>03117</v>
          </cell>
          <cell r="B478" t="str">
            <v>Browne, Mr A H</v>
          </cell>
        </row>
        <row r="479">
          <cell r="A479" t="str">
            <v>03126</v>
          </cell>
          <cell r="B479" t="str">
            <v>Younger, Mr S</v>
          </cell>
        </row>
        <row r="480">
          <cell r="A480" t="str">
            <v>03129</v>
          </cell>
          <cell r="B480" t="str">
            <v>Younger, Mr J S</v>
          </cell>
        </row>
        <row r="481">
          <cell r="A481" t="str">
            <v>03130</v>
          </cell>
          <cell r="B481" t="str">
            <v>Durie, Sir D R</v>
          </cell>
        </row>
        <row r="482">
          <cell r="A482" t="str">
            <v>03131</v>
          </cell>
          <cell r="B482" t="str">
            <v>Mingay, Miss M</v>
          </cell>
        </row>
        <row r="483">
          <cell r="A483" t="str">
            <v>03133</v>
          </cell>
          <cell r="B483" t="str">
            <v>Argent, Mrs S E</v>
          </cell>
        </row>
        <row r="484">
          <cell r="A484" t="str">
            <v>03134</v>
          </cell>
          <cell r="B484" t="str">
            <v>Gascoigne, Mr B A</v>
          </cell>
        </row>
        <row r="485">
          <cell r="A485" t="str">
            <v>03135</v>
          </cell>
          <cell r="B485" t="str">
            <v>Owusu, Ms C</v>
          </cell>
        </row>
        <row r="486">
          <cell r="A486" t="str">
            <v>03136</v>
          </cell>
          <cell r="B486" t="str">
            <v>Fulton, Ms T</v>
          </cell>
        </row>
        <row r="487">
          <cell r="A487" t="str">
            <v>03141</v>
          </cell>
          <cell r="B487" t="str">
            <v>Bourne, Mr R</v>
          </cell>
        </row>
        <row r="488">
          <cell r="A488" t="str">
            <v>03145</v>
          </cell>
          <cell r="B488" t="str">
            <v>Burke, Mr J P</v>
          </cell>
        </row>
        <row r="489">
          <cell r="A489" t="str">
            <v>03146</v>
          </cell>
          <cell r="B489" t="str">
            <v>Roberts, Mr W D</v>
          </cell>
        </row>
        <row r="490">
          <cell r="A490" t="str">
            <v>03150</v>
          </cell>
          <cell r="B490" t="str">
            <v>Williams, Mr R</v>
          </cell>
        </row>
        <row r="491">
          <cell r="A491" t="str">
            <v>03151</v>
          </cell>
          <cell r="B491" t="str">
            <v>Reid, Miss M K</v>
          </cell>
        </row>
        <row r="492">
          <cell r="A492" t="str">
            <v>03152</v>
          </cell>
          <cell r="B492" t="str">
            <v>Roe, Mr M S</v>
          </cell>
        </row>
        <row r="493">
          <cell r="A493" t="str">
            <v>03157</v>
          </cell>
          <cell r="B493" t="str">
            <v>Green, Mr J</v>
          </cell>
        </row>
        <row r="494">
          <cell r="A494" t="str">
            <v>03161</v>
          </cell>
          <cell r="B494" t="str">
            <v>Adepoyibi, Mr T</v>
          </cell>
        </row>
        <row r="495">
          <cell r="A495" t="str">
            <v>03162</v>
          </cell>
          <cell r="B495" t="str">
            <v>Matthews, Ms L J</v>
          </cell>
        </row>
        <row r="496">
          <cell r="A496" t="str">
            <v>03163</v>
          </cell>
          <cell r="B496" t="str">
            <v>Finch, Mr J C</v>
          </cell>
        </row>
        <row r="497">
          <cell r="A497" t="str">
            <v>03164</v>
          </cell>
          <cell r="B497" t="str">
            <v>Morris, Mr M C</v>
          </cell>
        </row>
        <row r="498">
          <cell r="A498" t="str">
            <v>03165</v>
          </cell>
          <cell r="B498" t="str">
            <v>Salter, Mr K J</v>
          </cell>
        </row>
        <row r="499">
          <cell r="A499" t="str">
            <v>03166</v>
          </cell>
          <cell r="B499" t="str">
            <v>Shafie, Ms R</v>
          </cell>
        </row>
        <row r="500">
          <cell r="A500" t="str">
            <v>03174</v>
          </cell>
          <cell r="B500" t="str">
            <v>Disken, Ms T</v>
          </cell>
        </row>
        <row r="501">
          <cell r="A501" t="str">
            <v>03175</v>
          </cell>
          <cell r="B501" t="str">
            <v>Morris, Mr S</v>
          </cell>
        </row>
        <row r="502">
          <cell r="A502" t="str">
            <v>03176</v>
          </cell>
          <cell r="B502" t="str">
            <v>Poynting, Mr J</v>
          </cell>
        </row>
        <row r="503">
          <cell r="A503" t="str">
            <v>03180</v>
          </cell>
          <cell r="B503" t="str">
            <v>Cackett, Mr B</v>
          </cell>
        </row>
        <row r="504">
          <cell r="A504" t="str">
            <v>03181</v>
          </cell>
          <cell r="B504" t="str">
            <v>Osman, Miss Y</v>
          </cell>
        </row>
        <row r="505">
          <cell r="A505" t="str">
            <v>03182</v>
          </cell>
          <cell r="B505" t="str">
            <v>Glover, Mr H E</v>
          </cell>
        </row>
        <row r="506">
          <cell r="A506" t="str">
            <v>03185</v>
          </cell>
          <cell r="B506" t="str">
            <v>Steenberg, Mr C O</v>
          </cell>
        </row>
        <row r="507">
          <cell r="A507" t="str">
            <v>03186</v>
          </cell>
          <cell r="B507" t="str">
            <v>Boycott, Ms R</v>
          </cell>
        </row>
        <row r="508">
          <cell r="A508" t="str">
            <v>03193</v>
          </cell>
          <cell r="B508" t="str">
            <v>Kendall, Miss G</v>
          </cell>
        </row>
        <row r="509">
          <cell r="A509" t="str">
            <v>03195</v>
          </cell>
          <cell r="B509" t="str">
            <v>Kassman, Mr P A</v>
          </cell>
        </row>
        <row r="510">
          <cell r="A510" t="str">
            <v>03197</v>
          </cell>
          <cell r="B510" t="str">
            <v>Coleman, Mr M</v>
          </cell>
        </row>
        <row r="511">
          <cell r="A511" t="str">
            <v>03198</v>
          </cell>
          <cell r="B511" t="str">
            <v>Corr, Mr B</v>
          </cell>
        </row>
        <row r="512">
          <cell r="A512" t="str">
            <v>03200</v>
          </cell>
          <cell r="B512" t="str">
            <v>Nkaya, Mr B</v>
          </cell>
        </row>
        <row r="513">
          <cell r="A513" t="str">
            <v>03203</v>
          </cell>
          <cell r="B513" t="str">
            <v>Lawley, Mr W P</v>
          </cell>
        </row>
        <row r="514">
          <cell r="A514" t="str">
            <v>03208</v>
          </cell>
          <cell r="B514" t="str">
            <v>Sanson, Miss H</v>
          </cell>
        </row>
        <row r="515">
          <cell r="A515" t="str">
            <v>03209</v>
          </cell>
          <cell r="B515" t="str">
            <v>Ofotoku, Mr B</v>
          </cell>
        </row>
        <row r="516">
          <cell r="A516" t="str">
            <v>03213</v>
          </cell>
          <cell r="B516" t="str">
            <v>Hill, Miss H</v>
          </cell>
        </row>
        <row r="517">
          <cell r="A517" t="str">
            <v>03215</v>
          </cell>
          <cell r="B517" t="str">
            <v>Mazs, Ms D</v>
          </cell>
        </row>
        <row r="518">
          <cell r="A518" t="str">
            <v>03216</v>
          </cell>
          <cell r="B518" t="str">
            <v>Brown, Ms R E</v>
          </cell>
        </row>
        <row r="519">
          <cell r="A519" t="str">
            <v>03220</v>
          </cell>
          <cell r="B519" t="str">
            <v>Mir, Mr N</v>
          </cell>
        </row>
        <row r="520">
          <cell r="A520" t="str">
            <v>03221</v>
          </cell>
          <cell r="B520" t="str">
            <v>Parker, Mr E</v>
          </cell>
        </row>
        <row r="521">
          <cell r="A521" t="str">
            <v>03223</v>
          </cell>
          <cell r="B521" t="str">
            <v>Cousins, Mr S D</v>
          </cell>
        </row>
        <row r="522">
          <cell r="A522" t="str">
            <v>03225</v>
          </cell>
          <cell r="B522" t="str">
            <v>Mckee, Mr W</v>
          </cell>
        </row>
        <row r="523">
          <cell r="A523" t="str">
            <v>03226</v>
          </cell>
          <cell r="B523" t="str">
            <v>Victor, Mr W R</v>
          </cell>
        </row>
        <row r="524">
          <cell r="A524" t="str">
            <v>03230</v>
          </cell>
          <cell r="B524" t="str">
            <v>Leung, Mr D</v>
          </cell>
        </row>
        <row r="525">
          <cell r="A525" t="str">
            <v>03232</v>
          </cell>
          <cell r="B525" t="str">
            <v>Packer, Ms E</v>
          </cell>
        </row>
        <row r="526">
          <cell r="A526" t="str">
            <v>03241</v>
          </cell>
          <cell r="B526" t="str">
            <v>Nyamutenha, Mr N I</v>
          </cell>
        </row>
        <row r="527">
          <cell r="A527" t="str">
            <v>03243</v>
          </cell>
          <cell r="B527" t="str">
            <v>Coulon, Ms C</v>
          </cell>
        </row>
        <row r="528">
          <cell r="A528" t="str">
            <v>03247</v>
          </cell>
          <cell r="B528" t="str">
            <v>O'Meally, Ms E</v>
          </cell>
        </row>
        <row r="529">
          <cell r="A529" t="str">
            <v>03264</v>
          </cell>
          <cell r="B529" t="str">
            <v>Mitchell, Mr M R</v>
          </cell>
        </row>
        <row r="530">
          <cell r="A530" t="str">
            <v>03265</v>
          </cell>
          <cell r="B530" t="str">
            <v>Lovell, Mr C</v>
          </cell>
        </row>
        <row r="531">
          <cell r="A531" t="str">
            <v>03267</v>
          </cell>
          <cell r="B531" t="str">
            <v>Dafe, Ms B</v>
          </cell>
        </row>
        <row r="532">
          <cell r="A532" t="str">
            <v>03277</v>
          </cell>
          <cell r="B532" t="str">
            <v>Jefferies, Miss L M</v>
          </cell>
        </row>
        <row r="533">
          <cell r="A533" t="str">
            <v>03280</v>
          </cell>
          <cell r="B533" t="str">
            <v>Mcgillivray, Miss A R</v>
          </cell>
        </row>
        <row r="534">
          <cell r="A534" t="str">
            <v>03294</v>
          </cell>
          <cell r="B534" t="str">
            <v>Love, Mr A J</v>
          </cell>
        </row>
        <row r="535">
          <cell r="A535" t="str">
            <v>03295</v>
          </cell>
          <cell r="B535" t="str">
            <v>Goldberg, Mr N D</v>
          </cell>
        </row>
        <row r="536">
          <cell r="A536" t="str">
            <v>03300</v>
          </cell>
          <cell r="B536" t="str">
            <v>Fletcher-Smith, Mrs F</v>
          </cell>
        </row>
        <row r="537">
          <cell r="A537" t="str">
            <v>03301</v>
          </cell>
          <cell r="B537" t="str">
            <v>Wilkinson, Ms S J</v>
          </cell>
        </row>
        <row r="538">
          <cell r="A538" t="str">
            <v>03304</v>
          </cell>
          <cell r="B538" t="str">
            <v>Crisp, Ms S H</v>
          </cell>
        </row>
        <row r="539">
          <cell r="A539" t="str">
            <v>03305</v>
          </cell>
          <cell r="B539" t="str">
            <v>Chesters, Mrs P J</v>
          </cell>
        </row>
        <row r="540">
          <cell r="A540" t="str">
            <v>03307</v>
          </cell>
          <cell r="B540" t="str">
            <v>Dedring, Ms I</v>
          </cell>
        </row>
        <row r="541">
          <cell r="A541" t="str">
            <v>03308</v>
          </cell>
          <cell r="B541" t="str">
            <v>Young, Mr S</v>
          </cell>
        </row>
        <row r="542">
          <cell r="A542" t="str">
            <v>03309</v>
          </cell>
          <cell r="B542" t="str">
            <v>Chau, Miss C W</v>
          </cell>
        </row>
        <row r="543">
          <cell r="A543" t="str">
            <v>03310</v>
          </cell>
          <cell r="B543" t="str">
            <v>Gates, Mr A J</v>
          </cell>
        </row>
        <row r="544">
          <cell r="A544" t="str">
            <v>03311</v>
          </cell>
          <cell r="B544" t="str">
            <v>Burnham, Mr T J</v>
          </cell>
        </row>
        <row r="545">
          <cell r="A545" t="str">
            <v>03314</v>
          </cell>
          <cell r="B545" t="str">
            <v>Davis, Miss L</v>
          </cell>
        </row>
        <row r="546">
          <cell r="A546" t="str">
            <v>03315</v>
          </cell>
          <cell r="B546" t="str">
            <v>Tahiri, Mr F</v>
          </cell>
        </row>
        <row r="547">
          <cell r="A547" t="str">
            <v>03316</v>
          </cell>
          <cell r="B547" t="str">
            <v>Canoville, Miss A L</v>
          </cell>
        </row>
        <row r="548">
          <cell r="A548" t="str">
            <v>03317</v>
          </cell>
          <cell r="B548" t="str">
            <v>Tume, Mr P</v>
          </cell>
        </row>
        <row r="549">
          <cell r="A549" t="str">
            <v>03318</v>
          </cell>
          <cell r="B549" t="str">
            <v>Opoku-Agyemang, Mr A</v>
          </cell>
        </row>
        <row r="550">
          <cell r="A550" t="str">
            <v>03319</v>
          </cell>
          <cell r="B550" t="str">
            <v>Coleman, Mrs E</v>
          </cell>
        </row>
        <row r="551">
          <cell r="A551" t="str">
            <v>03320</v>
          </cell>
          <cell r="B551" t="str">
            <v>Fadoju, Mr C T</v>
          </cell>
        </row>
        <row r="552">
          <cell r="A552" t="str">
            <v>03321</v>
          </cell>
          <cell r="B552" t="str">
            <v>Oddman-Clarke, Mr D</v>
          </cell>
        </row>
        <row r="553">
          <cell r="A553" t="str">
            <v>03325</v>
          </cell>
          <cell r="B553" t="str">
            <v>Edwards, Ms C</v>
          </cell>
        </row>
        <row r="554">
          <cell r="A554" t="str">
            <v>03326</v>
          </cell>
          <cell r="B554" t="str">
            <v>Salah, Miss S M</v>
          </cell>
        </row>
        <row r="555">
          <cell r="A555" t="str">
            <v>03329</v>
          </cell>
          <cell r="B555" t="str">
            <v>Hadwen, Mr R P</v>
          </cell>
        </row>
        <row r="556">
          <cell r="A556" t="str">
            <v>03331</v>
          </cell>
          <cell r="B556" t="str">
            <v>Grant, Miss N</v>
          </cell>
        </row>
        <row r="557">
          <cell r="A557" t="str">
            <v>03332</v>
          </cell>
          <cell r="B557" t="str">
            <v>Aziz, Miss S</v>
          </cell>
        </row>
        <row r="558">
          <cell r="A558" t="str">
            <v>03341</v>
          </cell>
          <cell r="B558" t="str">
            <v>Chance, Mr T H</v>
          </cell>
        </row>
        <row r="559">
          <cell r="A559" t="str">
            <v>03342</v>
          </cell>
          <cell r="B559" t="str">
            <v>Abbe, Mr E</v>
          </cell>
        </row>
        <row r="560">
          <cell r="A560" t="str">
            <v>03343</v>
          </cell>
          <cell r="B560" t="str">
            <v>Phillips, Mr T</v>
          </cell>
        </row>
        <row r="561">
          <cell r="A561" t="str">
            <v>03344</v>
          </cell>
          <cell r="B561" t="str">
            <v>Mcfarlane, Miss S</v>
          </cell>
        </row>
        <row r="562">
          <cell r="A562" t="str">
            <v>03345</v>
          </cell>
          <cell r="B562" t="str">
            <v>Newton, Mrs C A</v>
          </cell>
        </row>
        <row r="563">
          <cell r="A563" t="str">
            <v>03347</v>
          </cell>
          <cell r="B563" t="str">
            <v>Laurent, Ms F C</v>
          </cell>
        </row>
        <row r="564">
          <cell r="A564" t="str">
            <v>03348</v>
          </cell>
          <cell r="B564" t="str">
            <v>Pencharz, Mr M S</v>
          </cell>
        </row>
        <row r="565">
          <cell r="A565" t="str">
            <v>03350</v>
          </cell>
          <cell r="B565" t="str">
            <v>Pritchard, Mr H J</v>
          </cell>
        </row>
        <row r="566">
          <cell r="A566" t="str">
            <v>03351</v>
          </cell>
          <cell r="B566" t="str">
            <v>Bhathena, Miss C</v>
          </cell>
        </row>
        <row r="567">
          <cell r="A567" t="str">
            <v>03352</v>
          </cell>
          <cell r="B567" t="str">
            <v>Roper, Miss R</v>
          </cell>
        </row>
        <row r="568">
          <cell r="A568" t="str">
            <v>03353</v>
          </cell>
          <cell r="B568" t="str">
            <v>Sarup, Miss M</v>
          </cell>
        </row>
        <row r="569">
          <cell r="A569" t="str">
            <v>03354</v>
          </cell>
          <cell r="B569" t="str">
            <v>Manzumba, Mr M A</v>
          </cell>
        </row>
        <row r="570">
          <cell r="A570" t="str">
            <v>03355</v>
          </cell>
          <cell r="B570" t="str">
            <v>Blennerhassett, Ms E</v>
          </cell>
        </row>
        <row r="571">
          <cell r="A571" t="str">
            <v>03356</v>
          </cell>
          <cell r="B571" t="str">
            <v>Agrawal, Mr P</v>
          </cell>
        </row>
        <row r="572">
          <cell r="A572" t="str">
            <v>03362</v>
          </cell>
          <cell r="B572" t="str">
            <v>Kleinman, Mr M P</v>
          </cell>
        </row>
        <row r="573">
          <cell r="A573" t="str">
            <v>03363</v>
          </cell>
          <cell r="B573" t="str">
            <v>Greenhalgh, Mrs L A</v>
          </cell>
        </row>
        <row r="574">
          <cell r="A574" t="str">
            <v>03368</v>
          </cell>
          <cell r="B574" t="str">
            <v>Dennett, Ms L M</v>
          </cell>
        </row>
        <row r="575">
          <cell r="A575" t="str">
            <v>03369</v>
          </cell>
          <cell r="B575" t="str">
            <v>Shah, Miss Q</v>
          </cell>
        </row>
        <row r="576">
          <cell r="A576" t="str">
            <v>03371</v>
          </cell>
          <cell r="B576" t="str">
            <v>Davis, Miss L</v>
          </cell>
        </row>
        <row r="577">
          <cell r="A577" t="str">
            <v>03372</v>
          </cell>
          <cell r="B577" t="str">
            <v>Russell, Ms S J</v>
          </cell>
        </row>
        <row r="578">
          <cell r="A578" t="str">
            <v>03373</v>
          </cell>
          <cell r="B578" t="str">
            <v>Roberts, Mr C</v>
          </cell>
        </row>
        <row r="579">
          <cell r="A579" t="str">
            <v>03374</v>
          </cell>
          <cell r="B579" t="str">
            <v>Islam, Mr S</v>
          </cell>
        </row>
        <row r="580">
          <cell r="A580" t="str">
            <v>03375</v>
          </cell>
          <cell r="B580" t="str">
            <v>Gilmore, Miss L A</v>
          </cell>
        </row>
        <row r="581">
          <cell r="A581" t="str">
            <v>03377</v>
          </cell>
          <cell r="B581" t="str">
            <v>Clancy, Miss L N</v>
          </cell>
        </row>
        <row r="582">
          <cell r="A582" t="str">
            <v>03378</v>
          </cell>
          <cell r="B582" t="str">
            <v>Gallie, Mr D J</v>
          </cell>
        </row>
        <row r="583">
          <cell r="A583" t="str">
            <v>03379</v>
          </cell>
          <cell r="B583" t="str">
            <v>Khatun, Miss S</v>
          </cell>
        </row>
        <row r="584">
          <cell r="A584" t="str">
            <v>03380</v>
          </cell>
          <cell r="B584" t="str">
            <v>Day, Ms T H</v>
          </cell>
        </row>
        <row r="585">
          <cell r="A585" t="str">
            <v>03381</v>
          </cell>
          <cell r="B585" t="str">
            <v>Cowan, Mr A J</v>
          </cell>
        </row>
        <row r="586">
          <cell r="A586" t="str">
            <v>03382</v>
          </cell>
          <cell r="B586" t="str">
            <v>Tate, Mr S R</v>
          </cell>
        </row>
        <row r="587">
          <cell r="A587" t="str">
            <v>03383</v>
          </cell>
          <cell r="B587" t="str">
            <v>Thomas, Mr M V</v>
          </cell>
        </row>
        <row r="588">
          <cell r="A588" t="str">
            <v>03384</v>
          </cell>
          <cell r="B588" t="str">
            <v>Dinu, Miss S N</v>
          </cell>
        </row>
        <row r="589">
          <cell r="A589" t="str">
            <v>03385</v>
          </cell>
          <cell r="B589" t="str">
            <v>Smith, Ms L</v>
          </cell>
        </row>
        <row r="590">
          <cell r="A590" t="str">
            <v>03386</v>
          </cell>
          <cell r="B590" t="str">
            <v>Wyke, Mr S J</v>
          </cell>
        </row>
        <row r="591">
          <cell r="A591" t="str">
            <v>03387</v>
          </cell>
          <cell r="B591" t="str">
            <v>Collinge, Mr A</v>
          </cell>
        </row>
        <row r="592">
          <cell r="A592" t="str">
            <v>03388</v>
          </cell>
          <cell r="B592" t="str">
            <v>Mccarthy, Mr S</v>
          </cell>
        </row>
        <row r="593">
          <cell r="A593" t="str">
            <v>03389</v>
          </cell>
          <cell r="B593" t="str">
            <v>Bertieux, Mr A H</v>
          </cell>
        </row>
        <row r="594">
          <cell r="A594" t="str">
            <v>03390</v>
          </cell>
          <cell r="B594" t="str">
            <v>Avery, Mr A W</v>
          </cell>
        </row>
        <row r="595">
          <cell r="A595" t="str">
            <v>03392</v>
          </cell>
          <cell r="B595" t="str">
            <v>Shillingford, Miss A K</v>
          </cell>
        </row>
        <row r="596">
          <cell r="A596" t="str">
            <v>03393</v>
          </cell>
          <cell r="B596" t="str">
            <v>Keenan, Mrs H L</v>
          </cell>
        </row>
        <row r="597">
          <cell r="A597" t="str">
            <v>03394</v>
          </cell>
          <cell r="B597" t="str">
            <v>Kuncewicz, Miss T</v>
          </cell>
        </row>
        <row r="598">
          <cell r="A598" t="str">
            <v>03395</v>
          </cell>
          <cell r="B598" t="str">
            <v>Doust, Mr M</v>
          </cell>
        </row>
        <row r="599">
          <cell r="A599" t="str">
            <v>03396</v>
          </cell>
          <cell r="B599" t="str">
            <v>Webster, Mr L</v>
          </cell>
        </row>
        <row r="600">
          <cell r="A600" t="str">
            <v>03397</v>
          </cell>
          <cell r="B600" t="str">
            <v>Noel, Ms E M</v>
          </cell>
        </row>
        <row r="601">
          <cell r="A601" t="str">
            <v>03398</v>
          </cell>
          <cell r="B601" t="str">
            <v>Wheldon, Ms J E</v>
          </cell>
        </row>
        <row r="602">
          <cell r="A602" t="str">
            <v>03399</v>
          </cell>
          <cell r="B602" t="str">
            <v>Kechiche, Mrs A</v>
          </cell>
        </row>
        <row r="603">
          <cell r="A603" t="str">
            <v>03401</v>
          </cell>
          <cell r="B603" t="str">
            <v>Kell, Miss M E</v>
          </cell>
        </row>
        <row r="604">
          <cell r="A604" t="str">
            <v>03402</v>
          </cell>
          <cell r="B604" t="str">
            <v>Mcgrath, Miss B</v>
          </cell>
        </row>
        <row r="605">
          <cell r="A605" t="str">
            <v>03404</v>
          </cell>
          <cell r="B605" t="str">
            <v>Beer, Ms A</v>
          </cell>
        </row>
        <row r="606">
          <cell r="A606" t="str">
            <v>03405</v>
          </cell>
          <cell r="B606" t="str">
            <v>Massini, Mr P H</v>
          </cell>
        </row>
        <row r="607">
          <cell r="A607" t="str">
            <v>03408</v>
          </cell>
          <cell r="B607" t="str">
            <v>Beagle, Mr D</v>
          </cell>
        </row>
        <row r="608">
          <cell r="A608" t="str">
            <v>03409</v>
          </cell>
          <cell r="B608" t="str">
            <v>Pauling, Mr J</v>
          </cell>
        </row>
        <row r="609">
          <cell r="A609" t="str">
            <v>03410</v>
          </cell>
          <cell r="B609" t="str">
            <v>Ainsbury, Mr M A</v>
          </cell>
        </row>
        <row r="610">
          <cell r="A610" t="str">
            <v>03411</v>
          </cell>
          <cell r="B610" t="str">
            <v>Kamara, Mr J</v>
          </cell>
        </row>
        <row r="611">
          <cell r="A611" t="str">
            <v>03412</v>
          </cell>
          <cell r="B611" t="str">
            <v>Debrah, Miss C</v>
          </cell>
        </row>
        <row r="612">
          <cell r="A612" t="str">
            <v>03413</v>
          </cell>
          <cell r="B612" t="str">
            <v>Renders, Mr R</v>
          </cell>
        </row>
        <row r="613">
          <cell r="A613" t="str">
            <v>03414</v>
          </cell>
          <cell r="B613" t="str">
            <v>Long, Miss A</v>
          </cell>
        </row>
        <row r="614">
          <cell r="A614" t="str">
            <v>03415</v>
          </cell>
          <cell r="B614" t="str">
            <v>Akinfolarin, Miss O</v>
          </cell>
        </row>
        <row r="615">
          <cell r="A615" t="str">
            <v>03416</v>
          </cell>
          <cell r="B615" t="str">
            <v>Rooney, Miss R C</v>
          </cell>
        </row>
        <row r="616">
          <cell r="A616" t="str">
            <v>03417</v>
          </cell>
          <cell r="B616" t="str">
            <v>Longley, Miss H M</v>
          </cell>
        </row>
        <row r="617">
          <cell r="A617" t="str">
            <v>03418</v>
          </cell>
          <cell r="B617" t="str">
            <v>Joslin, Miss S A</v>
          </cell>
        </row>
        <row r="618">
          <cell r="A618" t="str">
            <v>03421</v>
          </cell>
          <cell r="B618" t="str">
            <v>Mcgonagle, Miss D</v>
          </cell>
        </row>
        <row r="619">
          <cell r="A619" t="str">
            <v>03422</v>
          </cell>
          <cell r="B619" t="str">
            <v>Murray, Miss A C</v>
          </cell>
        </row>
        <row r="620">
          <cell r="A620" t="str">
            <v>03423</v>
          </cell>
          <cell r="B620" t="str">
            <v>Mckinlay, Miss K S</v>
          </cell>
        </row>
        <row r="621">
          <cell r="A621" t="str">
            <v>03425</v>
          </cell>
          <cell r="B621" t="str">
            <v>Chen, Mrs A J</v>
          </cell>
        </row>
        <row r="622">
          <cell r="A622" t="str">
            <v>03426</v>
          </cell>
          <cell r="B622" t="str">
            <v>Rolph, Mr T</v>
          </cell>
        </row>
        <row r="623">
          <cell r="A623" t="str">
            <v>03428</v>
          </cell>
          <cell r="B623" t="str">
            <v>Murphy, Ms N</v>
          </cell>
        </row>
        <row r="624">
          <cell r="A624" t="str">
            <v>03429</v>
          </cell>
          <cell r="B624" t="str">
            <v>Thomas, Mrs M J</v>
          </cell>
        </row>
        <row r="625">
          <cell r="A625" t="str">
            <v>03432</v>
          </cell>
          <cell r="B625" t="str">
            <v>Macvicar, Mr D A</v>
          </cell>
        </row>
        <row r="626">
          <cell r="A626" t="str">
            <v>03434</v>
          </cell>
          <cell r="B626" t="str">
            <v>Alleyne, Mr A E</v>
          </cell>
        </row>
        <row r="627">
          <cell r="A627" t="str">
            <v>03436</v>
          </cell>
          <cell r="B627" t="str">
            <v>Hughes, Mr D R</v>
          </cell>
        </row>
        <row r="628">
          <cell r="A628" t="str">
            <v>03437</v>
          </cell>
          <cell r="B628" t="str">
            <v>Belletty, Miss L M</v>
          </cell>
        </row>
        <row r="629">
          <cell r="A629" t="str">
            <v>03439</v>
          </cell>
          <cell r="B629" t="str">
            <v>Deo, Mr E B</v>
          </cell>
        </row>
        <row r="630">
          <cell r="A630" t="str">
            <v>03442</v>
          </cell>
          <cell r="B630" t="str">
            <v>Mcarthur, Mr P</v>
          </cell>
        </row>
        <row r="631">
          <cell r="A631" t="str">
            <v>03443</v>
          </cell>
          <cell r="B631" t="str">
            <v>Jackaria, Miss U</v>
          </cell>
        </row>
        <row r="632">
          <cell r="A632" t="str">
            <v>03444</v>
          </cell>
          <cell r="B632" t="str">
            <v>Patel, Mrs V M</v>
          </cell>
        </row>
        <row r="633">
          <cell r="A633" t="str">
            <v>03446</v>
          </cell>
          <cell r="B633" t="str">
            <v>O'Sullivan, Mr I M</v>
          </cell>
        </row>
        <row r="634">
          <cell r="A634" t="str">
            <v>03447</v>
          </cell>
          <cell r="B634" t="str">
            <v>Charles, Mr D S</v>
          </cell>
        </row>
        <row r="635">
          <cell r="A635" t="str">
            <v>03448</v>
          </cell>
          <cell r="B635" t="str">
            <v>Pancerow, Mrs I</v>
          </cell>
        </row>
        <row r="636">
          <cell r="A636" t="str">
            <v>03449</v>
          </cell>
          <cell r="B636" t="str">
            <v>Harris, Mr G</v>
          </cell>
        </row>
        <row r="637">
          <cell r="A637" t="str">
            <v>03451</v>
          </cell>
          <cell r="B637" t="str">
            <v>Reeves, Ms M J</v>
          </cell>
        </row>
        <row r="638">
          <cell r="A638" t="str">
            <v>03452</v>
          </cell>
          <cell r="B638" t="str">
            <v>Jones, Miss C</v>
          </cell>
        </row>
        <row r="639">
          <cell r="A639" t="str">
            <v>03453</v>
          </cell>
          <cell r="B639" t="str">
            <v>Yiga, Miss P C</v>
          </cell>
        </row>
        <row r="640">
          <cell r="A640" t="str">
            <v>03454</v>
          </cell>
          <cell r="B640" t="str">
            <v>Carter, Mrs P S</v>
          </cell>
        </row>
        <row r="641">
          <cell r="A641" t="str">
            <v>03455</v>
          </cell>
          <cell r="B641" t="str">
            <v>Griffin, Mr N</v>
          </cell>
        </row>
        <row r="642">
          <cell r="A642" t="str">
            <v>03456</v>
          </cell>
          <cell r="B642" t="str">
            <v>White, Mr S N</v>
          </cell>
        </row>
        <row r="643">
          <cell r="A643" t="str">
            <v>03457</v>
          </cell>
          <cell r="B643" t="str">
            <v>Cheek-Rodriguez, Mr S</v>
          </cell>
        </row>
        <row r="644">
          <cell r="A644" t="str">
            <v>03458</v>
          </cell>
          <cell r="B644" t="str">
            <v>Clarke, Mr P A</v>
          </cell>
        </row>
        <row r="645">
          <cell r="A645" t="str">
            <v>03460</v>
          </cell>
          <cell r="B645" t="str">
            <v>North, Miss E B</v>
          </cell>
        </row>
        <row r="646">
          <cell r="A646" t="str">
            <v>03461</v>
          </cell>
          <cell r="B646" t="str">
            <v>King, Mr M J</v>
          </cell>
        </row>
        <row r="647">
          <cell r="A647" t="str">
            <v>03462</v>
          </cell>
          <cell r="B647" t="str">
            <v>Peters, Mr J</v>
          </cell>
        </row>
        <row r="648">
          <cell r="A648" t="str">
            <v>03463</v>
          </cell>
          <cell r="B648" t="str">
            <v>Hagen, Mrs D</v>
          </cell>
        </row>
        <row r="649">
          <cell r="A649" t="str">
            <v>03465</v>
          </cell>
          <cell r="B649" t="str">
            <v>Corr, Mr B J</v>
          </cell>
        </row>
        <row r="650">
          <cell r="A650" t="str">
            <v>03466</v>
          </cell>
          <cell r="B650" t="str">
            <v>Fairchild, Mr R J</v>
          </cell>
        </row>
        <row r="651">
          <cell r="A651" t="str">
            <v>03467</v>
          </cell>
          <cell r="B651" t="str">
            <v>Hoffman, Mr J M</v>
          </cell>
        </row>
        <row r="652">
          <cell r="A652" t="str">
            <v>03468</v>
          </cell>
          <cell r="B652" t="str">
            <v>Da Silva Lopes, Mr C D</v>
          </cell>
        </row>
        <row r="653">
          <cell r="A653" t="str">
            <v>03469</v>
          </cell>
          <cell r="B653" t="str">
            <v>Wickham, Miss M</v>
          </cell>
        </row>
        <row r="654">
          <cell r="A654" t="str">
            <v>03470</v>
          </cell>
          <cell r="B654" t="str">
            <v>Murray, Mr J</v>
          </cell>
        </row>
        <row r="655">
          <cell r="A655" t="str">
            <v>03471</v>
          </cell>
          <cell r="B655" t="str">
            <v>Choy, Mr D</v>
          </cell>
        </row>
        <row r="656">
          <cell r="A656" t="str">
            <v>03472</v>
          </cell>
          <cell r="B656" t="str">
            <v>Mitton, Mr E J</v>
          </cell>
        </row>
        <row r="657">
          <cell r="A657" t="str">
            <v>03474</v>
          </cell>
          <cell r="B657" t="str">
            <v>Ford, Mr J</v>
          </cell>
        </row>
        <row r="658">
          <cell r="A658" t="str">
            <v>03475</v>
          </cell>
          <cell r="B658" t="str">
            <v>Powell, Mr M</v>
          </cell>
        </row>
        <row r="659">
          <cell r="A659" t="str">
            <v>03476</v>
          </cell>
          <cell r="B659" t="str">
            <v>Lewis, Miss R</v>
          </cell>
        </row>
        <row r="660">
          <cell r="A660" t="str">
            <v>03477</v>
          </cell>
          <cell r="B660" t="str">
            <v>Singleton, Miss E W</v>
          </cell>
        </row>
        <row r="661">
          <cell r="A661" t="str">
            <v>03478</v>
          </cell>
          <cell r="B661" t="str">
            <v>James, Ms D A</v>
          </cell>
        </row>
        <row r="662">
          <cell r="A662" t="str">
            <v>03479</v>
          </cell>
          <cell r="B662" t="str">
            <v>Kimber, Ms S M</v>
          </cell>
        </row>
        <row r="663">
          <cell r="A663" t="str">
            <v>03481</v>
          </cell>
          <cell r="B663" t="str">
            <v>Barnett, Ms T S</v>
          </cell>
        </row>
        <row r="664">
          <cell r="A664" t="str">
            <v>03482</v>
          </cell>
          <cell r="B664" t="str">
            <v>Thomas, Miss C E</v>
          </cell>
        </row>
        <row r="665">
          <cell r="A665" t="str">
            <v>03483</v>
          </cell>
          <cell r="B665" t="str">
            <v>Lee, Miss E M</v>
          </cell>
        </row>
        <row r="666">
          <cell r="A666" t="str">
            <v>03484</v>
          </cell>
          <cell r="B666" t="str">
            <v>Russell, Miss H S</v>
          </cell>
        </row>
        <row r="667">
          <cell r="A667" t="str">
            <v>03485</v>
          </cell>
          <cell r="B667" t="str">
            <v>Hazell, Mr H J</v>
          </cell>
        </row>
        <row r="668">
          <cell r="A668" t="str">
            <v>03486</v>
          </cell>
          <cell r="B668" t="str">
            <v>Taylor, Mrs A</v>
          </cell>
        </row>
        <row r="669">
          <cell r="A669" t="str">
            <v>03487</v>
          </cell>
          <cell r="B669" t="str">
            <v>Bell, Miss N C</v>
          </cell>
        </row>
        <row r="670">
          <cell r="A670" t="str">
            <v>03488</v>
          </cell>
          <cell r="B670" t="str">
            <v>Kozdras, Mr S J</v>
          </cell>
        </row>
        <row r="671">
          <cell r="A671" t="str">
            <v>03489</v>
          </cell>
          <cell r="B671" t="str">
            <v>Hawkins, Miss H</v>
          </cell>
        </row>
        <row r="672">
          <cell r="A672" t="str">
            <v>03490</v>
          </cell>
          <cell r="B672" t="str">
            <v>Dorey, Miss H L</v>
          </cell>
        </row>
        <row r="673">
          <cell r="A673" t="str">
            <v>03491</v>
          </cell>
          <cell r="B673" t="str">
            <v>Newlyn, Miss R</v>
          </cell>
        </row>
        <row r="674">
          <cell r="A674" t="str">
            <v>03492</v>
          </cell>
          <cell r="B674" t="str">
            <v>Robinson, Mr G E</v>
          </cell>
        </row>
        <row r="675">
          <cell r="A675" t="str">
            <v>03493</v>
          </cell>
          <cell r="B675" t="str">
            <v>Rayett, Mrs A</v>
          </cell>
        </row>
        <row r="676">
          <cell r="A676" t="str">
            <v>03494</v>
          </cell>
          <cell r="B676" t="str">
            <v>Wells, Miss S C</v>
          </cell>
        </row>
        <row r="677">
          <cell r="A677" t="str">
            <v>03495</v>
          </cell>
          <cell r="B677" t="str">
            <v>Rollings, Mr G J</v>
          </cell>
        </row>
        <row r="678">
          <cell r="A678" t="str">
            <v>03496</v>
          </cell>
          <cell r="B678" t="str">
            <v>Bailey, Mr M E</v>
          </cell>
        </row>
        <row r="679">
          <cell r="A679" t="str">
            <v>03497</v>
          </cell>
          <cell r="B679" t="str">
            <v>Walduck, Miss L H</v>
          </cell>
        </row>
        <row r="680">
          <cell r="A680" t="str">
            <v>03498</v>
          </cell>
          <cell r="B680" t="str">
            <v>Fihosy, Mr S V</v>
          </cell>
        </row>
        <row r="681">
          <cell r="A681" t="str">
            <v>03499</v>
          </cell>
          <cell r="B681" t="str">
            <v>Shaw, Miss S M</v>
          </cell>
        </row>
        <row r="682">
          <cell r="A682" t="str">
            <v>03500</v>
          </cell>
          <cell r="B682" t="str">
            <v>Coyle, Ms A P</v>
          </cell>
        </row>
        <row r="683">
          <cell r="A683" t="str">
            <v>03501</v>
          </cell>
          <cell r="B683" t="str">
            <v>Broadhurst, Mr P</v>
          </cell>
        </row>
        <row r="684">
          <cell r="A684" t="str">
            <v>03502</v>
          </cell>
          <cell r="B684" t="str">
            <v>Knivett, Miss C J</v>
          </cell>
        </row>
        <row r="685">
          <cell r="A685" t="str">
            <v>03503</v>
          </cell>
          <cell r="B685" t="str">
            <v>Kwok, Miss L</v>
          </cell>
        </row>
        <row r="686">
          <cell r="A686" t="str">
            <v>03504</v>
          </cell>
          <cell r="B686" t="str">
            <v>Assell, Mr B</v>
          </cell>
        </row>
        <row r="687">
          <cell r="A687" t="str">
            <v>03505</v>
          </cell>
          <cell r="B687" t="str">
            <v>De Kanter, Miss E V</v>
          </cell>
        </row>
        <row r="688">
          <cell r="A688" t="str">
            <v>03506</v>
          </cell>
          <cell r="B688" t="str">
            <v>Chan, Mr A</v>
          </cell>
        </row>
        <row r="689">
          <cell r="A689" t="str">
            <v>03507</v>
          </cell>
          <cell r="B689" t="str">
            <v>Salih, Mrs N</v>
          </cell>
        </row>
        <row r="690">
          <cell r="A690" t="str">
            <v>03508</v>
          </cell>
          <cell r="B690" t="str">
            <v>Costea, Ms A M</v>
          </cell>
        </row>
        <row r="691">
          <cell r="A691" t="str">
            <v>03510</v>
          </cell>
          <cell r="B691" t="str">
            <v>Crane, Mr D</v>
          </cell>
        </row>
        <row r="692">
          <cell r="A692" t="str">
            <v>03511</v>
          </cell>
          <cell r="B692" t="str">
            <v>Ilic, Mr M</v>
          </cell>
        </row>
        <row r="693">
          <cell r="A693" t="str">
            <v>03512</v>
          </cell>
          <cell r="B693" t="str">
            <v>Hirwe, Mr J P</v>
          </cell>
        </row>
        <row r="694">
          <cell r="A694" t="str">
            <v>03513</v>
          </cell>
          <cell r="B694" t="str">
            <v>Ford, Miss C J</v>
          </cell>
        </row>
        <row r="695">
          <cell r="A695" t="str">
            <v>03514</v>
          </cell>
          <cell r="B695" t="str">
            <v>Lawrence, Miss C J</v>
          </cell>
        </row>
        <row r="696">
          <cell r="A696" t="str">
            <v>03515</v>
          </cell>
          <cell r="B696" t="str">
            <v>Oppong-Asare, Ms A</v>
          </cell>
        </row>
        <row r="697">
          <cell r="A697" t="str">
            <v>03516</v>
          </cell>
          <cell r="B697" t="str">
            <v>Woznicki, Ms G L</v>
          </cell>
        </row>
        <row r="698">
          <cell r="A698" t="str">
            <v>03517</v>
          </cell>
          <cell r="B698" t="str">
            <v>Manz, Mr A</v>
          </cell>
        </row>
        <row r="699">
          <cell r="A699" t="str">
            <v>03518</v>
          </cell>
          <cell r="B699" t="str">
            <v>Patel, Miss T</v>
          </cell>
        </row>
        <row r="700">
          <cell r="A700" t="str">
            <v>03519</v>
          </cell>
          <cell r="B700" t="str">
            <v>Gale, Miss V</v>
          </cell>
        </row>
        <row r="701">
          <cell r="A701" t="str">
            <v>03520</v>
          </cell>
          <cell r="B701" t="str">
            <v>Martin, Miss I V</v>
          </cell>
        </row>
        <row r="702">
          <cell r="A702" t="str">
            <v>03521</v>
          </cell>
          <cell r="B702" t="str">
            <v>Muchenje, Miss Y H</v>
          </cell>
        </row>
        <row r="703">
          <cell r="A703" t="str">
            <v>03522</v>
          </cell>
          <cell r="B703" t="str">
            <v>Grey, Miss L M</v>
          </cell>
        </row>
        <row r="704">
          <cell r="A704" t="str">
            <v>03523</v>
          </cell>
          <cell r="B704" t="str">
            <v>Lemom, Mrs J J</v>
          </cell>
        </row>
        <row r="705">
          <cell r="A705" t="str">
            <v>03524</v>
          </cell>
          <cell r="B705" t="str">
            <v>Beck, Mr J E</v>
          </cell>
        </row>
        <row r="706">
          <cell r="A706" t="str">
            <v>03525</v>
          </cell>
          <cell r="B706" t="str">
            <v>Rabot, Miss K M</v>
          </cell>
        </row>
        <row r="707">
          <cell r="A707" t="str">
            <v>03526</v>
          </cell>
          <cell r="B707" t="str">
            <v>Ologhoejebi, Miss T</v>
          </cell>
        </row>
        <row r="708">
          <cell r="A708" t="str">
            <v>03527</v>
          </cell>
          <cell r="B708" t="str">
            <v>Newton, Ms D S</v>
          </cell>
        </row>
        <row r="709">
          <cell r="A709" t="str">
            <v>03528</v>
          </cell>
          <cell r="B709" t="str">
            <v>Haley, Mr W T</v>
          </cell>
        </row>
        <row r="710">
          <cell r="A710" t="str">
            <v>03529</v>
          </cell>
          <cell r="B710" t="str">
            <v>Garner, Ms L</v>
          </cell>
        </row>
        <row r="711">
          <cell r="A711" t="str">
            <v>03530</v>
          </cell>
          <cell r="B711" t="str">
            <v>Harrowsmith, Ms J D</v>
          </cell>
        </row>
        <row r="712">
          <cell r="A712" t="str">
            <v>03531</v>
          </cell>
          <cell r="B712" t="str">
            <v>Chopping, Ms T</v>
          </cell>
        </row>
        <row r="713">
          <cell r="A713" t="str">
            <v>03532</v>
          </cell>
          <cell r="B713" t="str">
            <v>Klesmer, Mr I</v>
          </cell>
        </row>
        <row r="714">
          <cell r="A714" t="str">
            <v>03533</v>
          </cell>
          <cell r="B714" t="str">
            <v>Sewell, Mr A</v>
          </cell>
        </row>
        <row r="715">
          <cell r="A715" t="str">
            <v>03534</v>
          </cell>
          <cell r="B715" t="str">
            <v>Rollins, Mr R</v>
          </cell>
        </row>
        <row r="716">
          <cell r="A716" t="str">
            <v>03535</v>
          </cell>
          <cell r="B716" t="str">
            <v>Middleditch, Miss S</v>
          </cell>
        </row>
        <row r="717">
          <cell r="A717" t="str">
            <v>03536</v>
          </cell>
          <cell r="B717" t="str">
            <v>Sloman, Miss J E</v>
          </cell>
        </row>
        <row r="718">
          <cell r="A718" t="str">
            <v>03537</v>
          </cell>
          <cell r="B718" t="str">
            <v>Alford, Mr W J</v>
          </cell>
        </row>
        <row r="719">
          <cell r="A719" t="str">
            <v>03538</v>
          </cell>
          <cell r="B719" t="str">
            <v>Sutherden, Miss R</v>
          </cell>
        </row>
        <row r="720">
          <cell r="A720" t="str">
            <v>03539</v>
          </cell>
          <cell r="B720" t="str">
            <v>Glossop, Miss C F</v>
          </cell>
        </row>
        <row r="721">
          <cell r="A721" t="str">
            <v>03541</v>
          </cell>
          <cell r="B721" t="str">
            <v>Beyt, Mr D A</v>
          </cell>
        </row>
        <row r="722">
          <cell r="A722" t="str">
            <v>03542</v>
          </cell>
          <cell r="B722" t="str">
            <v>Bulla, Miss L A</v>
          </cell>
        </row>
        <row r="723">
          <cell r="A723" t="str">
            <v>03544</v>
          </cell>
          <cell r="B723" t="str">
            <v>Rakowicz, Mr Z J</v>
          </cell>
        </row>
        <row r="724">
          <cell r="A724" t="str">
            <v>03545</v>
          </cell>
          <cell r="B724" t="str">
            <v>Swienton, Miss C</v>
          </cell>
        </row>
        <row r="725">
          <cell r="A725" t="str">
            <v>03546</v>
          </cell>
          <cell r="B725" t="str">
            <v>Clark, Mr J A</v>
          </cell>
        </row>
        <row r="726">
          <cell r="A726" t="str">
            <v>03547</v>
          </cell>
          <cell r="B726" t="str">
            <v>Lee, Miss S</v>
          </cell>
        </row>
        <row r="727">
          <cell r="A727" t="str">
            <v>03548</v>
          </cell>
          <cell r="B727" t="str">
            <v>Thompson, Mr E</v>
          </cell>
        </row>
        <row r="728">
          <cell r="A728" t="str">
            <v>03549</v>
          </cell>
          <cell r="B728" t="str">
            <v>Somerville, Mr T</v>
          </cell>
        </row>
        <row r="729">
          <cell r="A729" t="str">
            <v>03550</v>
          </cell>
          <cell r="B729" t="str">
            <v>Pape, Miss S M</v>
          </cell>
        </row>
        <row r="730">
          <cell r="A730" t="str">
            <v>03551</v>
          </cell>
          <cell r="B730" t="str">
            <v>Hickish, Mrs M A</v>
          </cell>
        </row>
        <row r="731">
          <cell r="A731" t="str">
            <v>03552</v>
          </cell>
          <cell r="B731" t="str">
            <v>Joyeux, Mr M A</v>
          </cell>
        </row>
        <row r="732">
          <cell r="A732" t="str">
            <v>03553</v>
          </cell>
          <cell r="B732" t="str">
            <v>Garrett, Miss S S</v>
          </cell>
        </row>
        <row r="733">
          <cell r="A733" t="str">
            <v>03554</v>
          </cell>
          <cell r="B733" t="str">
            <v>Saik, Miss S</v>
          </cell>
        </row>
        <row r="734">
          <cell r="A734" t="str">
            <v>03555</v>
          </cell>
          <cell r="B734" t="str">
            <v>Wrelton, Mr S D</v>
          </cell>
        </row>
        <row r="735">
          <cell r="A735" t="str">
            <v>03556</v>
          </cell>
          <cell r="B735" t="str">
            <v>Percy, Miss J V</v>
          </cell>
        </row>
        <row r="736">
          <cell r="A736" t="str">
            <v>03557</v>
          </cell>
          <cell r="B736" t="str">
            <v>Adams, Mr G</v>
          </cell>
        </row>
        <row r="737">
          <cell r="A737" t="str">
            <v>03558</v>
          </cell>
          <cell r="B737" t="str">
            <v>Pakter, Miss S S</v>
          </cell>
        </row>
        <row r="738">
          <cell r="A738" t="str">
            <v>03559</v>
          </cell>
          <cell r="B738" t="str">
            <v>Hoctor, Mr K M</v>
          </cell>
        </row>
        <row r="739">
          <cell r="A739" t="str">
            <v>03560</v>
          </cell>
          <cell r="B739" t="str">
            <v>Tighe, Mr J A</v>
          </cell>
        </row>
        <row r="740">
          <cell r="A740" t="str">
            <v>03561</v>
          </cell>
          <cell r="B740" t="str">
            <v>Robinson, Mr L</v>
          </cell>
        </row>
        <row r="741">
          <cell r="A741" t="str">
            <v>03562</v>
          </cell>
          <cell r="B741" t="str">
            <v>Henry, Ms D E</v>
          </cell>
        </row>
        <row r="742">
          <cell r="A742" t="str">
            <v>03563</v>
          </cell>
          <cell r="B742" t="str">
            <v>Faraj, Miss A</v>
          </cell>
        </row>
        <row r="743">
          <cell r="A743" t="str">
            <v>03564</v>
          </cell>
          <cell r="B743" t="str">
            <v>Patil, Mr Y</v>
          </cell>
        </row>
        <row r="744">
          <cell r="A744" t="str">
            <v>03566</v>
          </cell>
          <cell r="B744" t="str">
            <v>Pearcey, Miss O J</v>
          </cell>
        </row>
        <row r="745">
          <cell r="A745" t="str">
            <v>03567</v>
          </cell>
          <cell r="B745" t="str">
            <v>Slate, Miss D R</v>
          </cell>
        </row>
        <row r="746">
          <cell r="A746" t="str">
            <v>03568</v>
          </cell>
          <cell r="B746" t="str">
            <v>Alexander, Miss T M</v>
          </cell>
        </row>
        <row r="747">
          <cell r="A747" t="str">
            <v>03569</v>
          </cell>
          <cell r="B747" t="str">
            <v>Johnston, Mrs N A</v>
          </cell>
        </row>
        <row r="748">
          <cell r="A748" t="str">
            <v>03570</v>
          </cell>
          <cell r="B748" t="str">
            <v>Baker, Mr S J</v>
          </cell>
        </row>
        <row r="749">
          <cell r="A749" t="str">
            <v>03571</v>
          </cell>
          <cell r="B749" t="str">
            <v>Nistala, Ms H V</v>
          </cell>
        </row>
        <row r="750">
          <cell r="A750" t="str">
            <v>03572</v>
          </cell>
          <cell r="B750" t="str">
            <v>Sanders, Ms D A</v>
          </cell>
        </row>
        <row r="751">
          <cell r="A751" t="str">
            <v>03573</v>
          </cell>
          <cell r="B751" t="str">
            <v>Flatley, Mrs A</v>
          </cell>
        </row>
        <row r="752">
          <cell r="A752" t="str">
            <v>03574</v>
          </cell>
          <cell r="B752" t="str">
            <v>Jackson, Mr A C</v>
          </cell>
        </row>
        <row r="753">
          <cell r="A753" t="str">
            <v>03575</v>
          </cell>
          <cell r="B753" t="str">
            <v>Johnson, Mr J</v>
          </cell>
        </row>
        <row r="754">
          <cell r="A754" t="str">
            <v>03576</v>
          </cell>
          <cell r="B754" t="str">
            <v>Cameron, Mr H C</v>
          </cell>
        </row>
        <row r="755">
          <cell r="A755" t="str">
            <v>03577</v>
          </cell>
          <cell r="B755" t="str">
            <v>Watson, Miss R</v>
          </cell>
        </row>
        <row r="756">
          <cell r="A756" t="str">
            <v>03578</v>
          </cell>
          <cell r="B756" t="str">
            <v>Lancaster, Mr T A</v>
          </cell>
        </row>
        <row r="757">
          <cell r="A757" t="str">
            <v>03579</v>
          </cell>
          <cell r="B757" t="str">
            <v>Manchanda, Mr S</v>
          </cell>
        </row>
        <row r="758">
          <cell r="A758" t="str">
            <v>03580</v>
          </cell>
          <cell r="B758" t="str">
            <v>Cook, Mr J</v>
          </cell>
        </row>
        <row r="759">
          <cell r="A759" t="str">
            <v>03581</v>
          </cell>
          <cell r="B759" t="str">
            <v>Barlow, Mr J</v>
          </cell>
        </row>
        <row r="760">
          <cell r="A760" t="str">
            <v>03582</v>
          </cell>
          <cell r="B760" t="str">
            <v>Walley, Mr R</v>
          </cell>
        </row>
        <row r="761">
          <cell r="A761" t="str">
            <v>03583</v>
          </cell>
          <cell r="B761" t="str">
            <v>Hogan, Mr M K</v>
          </cell>
        </row>
        <row r="762">
          <cell r="A762" t="str">
            <v>03584</v>
          </cell>
          <cell r="B762" t="str">
            <v>Barrett, Mr D L</v>
          </cell>
        </row>
        <row r="763">
          <cell r="A763" t="str">
            <v>03585</v>
          </cell>
          <cell r="B763" t="str">
            <v>Peters, Mrs S M</v>
          </cell>
        </row>
        <row r="764">
          <cell r="A764" t="str">
            <v>03586</v>
          </cell>
          <cell r="B764" t="str">
            <v>Limani, Mr L</v>
          </cell>
        </row>
        <row r="765">
          <cell r="A765" t="str">
            <v>03587</v>
          </cell>
          <cell r="B765" t="str">
            <v>Ingleby, Miss A R</v>
          </cell>
        </row>
        <row r="766">
          <cell r="A766" t="str">
            <v>03588</v>
          </cell>
          <cell r="B766" t="str">
            <v>Ward, Mr L</v>
          </cell>
        </row>
        <row r="767">
          <cell r="A767" t="str">
            <v>03589</v>
          </cell>
          <cell r="B767" t="str">
            <v>Sevilla Peacock, Mr K</v>
          </cell>
        </row>
        <row r="768">
          <cell r="A768" t="str">
            <v>03590</v>
          </cell>
          <cell r="B768" t="str">
            <v>Ho, Miss P H</v>
          </cell>
        </row>
        <row r="769">
          <cell r="A769" t="str">
            <v>03591</v>
          </cell>
          <cell r="B769" t="str">
            <v>Jones, Mr M R</v>
          </cell>
        </row>
        <row r="770">
          <cell r="A770" t="str">
            <v>03592</v>
          </cell>
          <cell r="B770" t="str">
            <v>Stephens, Ms C</v>
          </cell>
        </row>
        <row r="771">
          <cell r="A771" t="str">
            <v>03593</v>
          </cell>
          <cell r="B771" t="str">
            <v>Ellis, Mr S P</v>
          </cell>
        </row>
        <row r="772">
          <cell r="A772" t="str">
            <v>03594</v>
          </cell>
          <cell r="B772" t="str">
            <v>Bartolo, Ms S</v>
          </cell>
        </row>
        <row r="773">
          <cell r="A773" t="str">
            <v>03595</v>
          </cell>
          <cell r="B773" t="str">
            <v>Parsons, Mrs B</v>
          </cell>
        </row>
        <row r="774">
          <cell r="A774" t="str">
            <v>03596</v>
          </cell>
          <cell r="B774" t="str">
            <v>Thomas, Miss J</v>
          </cell>
        </row>
        <row r="775">
          <cell r="A775" t="str">
            <v>03597</v>
          </cell>
          <cell r="B775" t="str">
            <v>Sidar, Miss S</v>
          </cell>
        </row>
        <row r="776">
          <cell r="A776" t="str">
            <v>03598</v>
          </cell>
          <cell r="B776" t="str">
            <v>Gipp, Mr C</v>
          </cell>
        </row>
        <row r="777">
          <cell r="A777" t="str">
            <v>03599</v>
          </cell>
          <cell r="B777" t="str">
            <v>Ade-Makanju, Ms A</v>
          </cell>
        </row>
        <row r="778">
          <cell r="A778" t="str">
            <v>03600</v>
          </cell>
          <cell r="B778" t="str">
            <v>Brolly, Mr N</v>
          </cell>
        </row>
        <row r="779">
          <cell r="A779" t="str">
            <v>03601</v>
          </cell>
          <cell r="B779" t="str">
            <v>Peart, Mr R M</v>
          </cell>
        </row>
        <row r="780">
          <cell r="A780" t="str">
            <v>03602</v>
          </cell>
          <cell r="B780" t="str">
            <v>Warren, Ms G</v>
          </cell>
        </row>
        <row r="781">
          <cell r="A781" t="str">
            <v>03603</v>
          </cell>
          <cell r="B781" t="str">
            <v>Allen, Miss C</v>
          </cell>
        </row>
        <row r="782">
          <cell r="A782" t="str">
            <v>03604</v>
          </cell>
          <cell r="B782" t="str">
            <v>Pipe, Miss A S</v>
          </cell>
        </row>
        <row r="783">
          <cell r="A783" t="str">
            <v>03605</v>
          </cell>
          <cell r="B783" t="str">
            <v>England, Mr R</v>
          </cell>
        </row>
        <row r="784">
          <cell r="A784" t="str">
            <v>03606</v>
          </cell>
          <cell r="B784" t="str">
            <v>Warren, Ms G</v>
          </cell>
        </row>
        <row r="785">
          <cell r="A785" t="str">
            <v>03607</v>
          </cell>
          <cell r="B785" t="str">
            <v>Green, Mr I D</v>
          </cell>
        </row>
        <row r="786">
          <cell r="A786" t="str">
            <v>03608</v>
          </cell>
          <cell r="B786" t="str">
            <v>Hussain, Mr A</v>
          </cell>
        </row>
        <row r="787">
          <cell r="A787" t="str">
            <v>03609</v>
          </cell>
          <cell r="B787" t="str">
            <v>Mcneil, Mr M</v>
          </cell>
        </row>
        <row r="788">
          <cell r="A788" t="str">
            <v>03610</v>
          </cell>
          <cell r="B788" t="str">
            <v>Huse, Mr D</v>
          </cell>
        </row>
        <row r="789">
          <cell r="A789" t="str">
            <v>03611</v>
          </cell>
          <cell r="B789" t="str">
            <v>Graver, Ms S M</v>
          </cell>
        </row>
        <row r="790">
          <cell r="A790" t="str">
            <v>03612</v>
          </cell>
          <cell r="B790" t="str">
            <v>Fagg, Ms G A</v>
          </cell>
        </row>
        <row r="791">
          <cell r="A791" t="str">
            <v>03613</v>
          </cell>
          <cell r="B791" t="str">
            <v>Rosie, Mr D</v>
          </cell>
        </row>
        <row r="792">
          <cell r="A792" t="str">
            <v>03614</v>
          </cell>
          <cell r="B792" t="str">
            <v>Spearman, Mrs E</v>
          </cell>
        </row>
        <row r="793">
          <cell r="A793" t="str">
            <v>03615</v>
          </cell>
          <cell r="B793" t="str">
            <v>Brannen, Mr E S</v>
          </cell>
        </row>
        <row r="794">
          <cell r="A794" t="str">
            <v>03616</v>
          </cell>
          <cell r="B794" t="str">
            <v>Stevenson-Bretton, Ms K E</v>
          </cell>
        </row>
        <row r="795">
          <cell r="A795" t="str">
            <v>03617</v>
          </cell>
          <cell r="B795" t="str">
            <v>Bashir, Mr S</v>
          </cell>
        </row>
        <row r="796">
          <cell r="A796" t="str">
            <v>03618</v>
          </cell>
          <cell r="B796" t="str">
            <v>Luthra, Mr V K</v>
          </cell>
        </row>
        <row r="797">
          <cell r="A797" t="str">
            <v>03619</v>
          </cell>
          <cell r="B797" t="str">
            <v>Askins, Mr S J</v>
          </cell>
        </row>
        <row r="798">
          <cell r="A798" t="str">
            <v>03620</v>
          </cell>
          <cell r="B798" t="str">
            <v>Alexander, Miss L</v>
          </cell>
        </row>
        <row r="799">
          <cell r="A799" t="str">
            <v>03621</v>
          </cell>
          <cell r="B799" t="str">
            <v>Giusti, Ms C</v>
          </cell>
        </row>
        <row r="800">
          <cell r="A800" t="str">
            <v>03622</v>
          </cell>
          <cell r="B800" t="str">
            <v>Mcmorran, Miss K R</v>
          </cell>
        </row>
        <row r="801">
          <cell r="A801" t="str">
            <v>03624</v>
          </cell>
          <cell r="B801" t="str">
            <v>Benjamin, Miss M J</v>
          </cell>
        </row>
        <row r="802">
          <cell r="A802" t="str">
            <v>03625</v>
          </cell>
          <cell r="B802" t="str">
            <v>Bakar, Miss N B</v>
          </cell>
        </row>
        <row r="803">
          <cell r="A803" t="str">
            <v>03626</v>
          </cell>
          <cell r="B803" t="str">
            <v>Rogers, Sir P</v>
          </cell>
        </row>
        <row r="804">
          <cell r="A804" t="str">
            <v>03627</v>
          </cell>
          <cell r="B804" t="str">
            <v>Udny-Lister, Mr E J</v>
          </cell>
        </row>
        <row r="805">
          <cell r="A805" t="str">
            <v>03628</v>
          </cell>
          <cell r="B805" t="str">
            <v>Hardy, Mr S</v>
          </cell>
        </row>
        <row r="806">
          <cell r="A806" t="str">
            <v>03629</v>
          </cell>
          <cell r="B806" t="str">
            <v>Stewart, Mr C J</v>
          </cell>
        </row>
        <row r="807">
          <cell r="A807" t="str">
            <v>03630</v>
          </cell>
          <cell r="B807" t="str">
            <v>Beard, Mr S</v>
          </cell>
        </row>
        <row r="808">
          <cell r="A808" t="str">
            <v>03631</v>
          </cell>
          <cell r="B808" t="str">
            <v>Porich, Ms B</v>
          </cell>
        </row>
        <row r="809">
          <cell r="A809" t="str">
            <v>03632</v>
          </cell>
          <cell r="B809" t="str">
            <v>Swallow, Mrs S J</v>
          </cell>
        </row>
        <row r="810">
          <cell r="A810" t="str">
            <v>03633</v>
          </cell>
          <cell r="B810" t="str">
            <v>Clark, Ms V E</v>
          </cell>
        </row>
        <row r="811">
          <cell r="A811" t="str">
            <v>03634</v>
          </cell>
          <cell r="B811" t="str">
            <v>Davies, Mr N H</v>
          </cell>
        </row>
        <row r="812">
          <cell r="A812" t="str">
            <v>03635</v>
          </cell>
          <cell r="B812" t="str">
            <v>Hartman, Mr T I</v>
          </cell>
        </row>
        <row r="813">
          <cell r="A813" t="str">
            <v>03636</v>
          </cell>
          <cell r="B813" t="str">
            <v>Okeahialam, Ms S</v>
          </cell>
        </row>
        <row r="814">
          <cell r="A814" t="str">
            <v>03637</v>
          </cell>
          <cell r="B814" t="str">
            <v>Lewis, Ms E</v>
          </cell>
        </row>
        <row r="815">
          <cell r="A815" t="str">
            <v>03638</v>
          </cell>
          <cell r="B815" t="str">
            <v>Binfield, Ms M</v>
          </cell>
        </row>
        <row r="816">
          <cell r="A816" t="str">
            <v>03639</v>
          </cell>
          <cell r="B816" t="str">
            <v>Barnett, Ms A</v>
          </cell>
        </row>
        <row r="817">
          <cell r="A817" t="str">
            <v>03640</v>
          </cell>
          <cell r="B817" t="str">
            <v>Holloway, Mr E</v>
          </cell>
        </row>
        <row r="818">
          <cell r="A818" t="str">
            <v>03641</v>
          </cell>
          <cell r="B818" t="str">
            <v>Roscoe, Miss J H</v>
          </cell>
        </row>
        <row r="819">
          <cell r="A819" t="str">
            <v>03642</v>
          </cell>
          <cell r="B819" t="str">
            <v>Christie, Miss C A</v>
          </cell>
        </row>
        <row r="820">
          <cell r="A820" t="str">
            <v>03643</v>
          </cell>
          <cell r="B820" t="str">
            <v>Stubbings, Miss L</v>
          </cell>
        </row>
        <row r="821">
          <cell r="A821" t="str">
            <v>03644</v>
          </cell>
          <cell r="B821" t="str">
            <v>Shaikh, Ms S</v>
          </cell>
        </row>
        <row r="822">
          <cell r="A822" t="str">
            <v>03645</v>
          </cell>
          <cell r="B822" t="str">
            <v>Murch, Ms L</v>
          </cell>
        </row>
        <row r="823">
          <cell r="A823" t="str">
            <v>03646</v>
          </cell>
          <cell r="B823" t="str">
            <v>Omosini, Mr O O</v>
          </cell>
        </row>
        <row r="824">
          <cell r="A824" t="str">
            <v>03647</v>
          </cell>
          <cell r="B824" t="str">
            <v>Willson, Miss K E</v>
          </cell>
        </row>
        <row r="825">
          <cell r="A825" t="str">
            <v>03648</v>
          </cell>
          <cell r="B825" t="str">
            <v>Rahmani, Miss F</v>
          </cell>
        </row>
        <row r="826">
          <cell r="A826" t="str">
            <v>03649</v>
          </cell>
          <cell r="B826" t="str">
            <v>Chircop, Ms R</v>
          </cell>
        </row>
        <row r="827">
          <cell r="A827" t="str">
            <v>03650</v>
          </cell>
          <cell r="B827" t="str">
            <v>Figueiredo, Ms I C</v>
          </cell>
        </row>
        <row r="828">
          <cell r="A828" t="str">
            <v>03651</v>
          </cell>
          <cell r="B828" t="str">
            <v>Qureshi, Mr T H</v>
          </cell>
        </row>
        <row r="829">
          <cell r="A829" t="str">
            <v>03652</v>
          </cell>
          <cell r="B829" t="str">
            <v>Quellennec-Reid, Mr K</v>
          </cell>
        </row>
        <row r="830">
          <cell r="A830" t="str">
            <v>03653</v>
          </cell>
          <cell r="B830" t="str">
            <v>Tudway, Mr R</v>
          </cell>
        </row>
        <row r="831">
          <cell r="A831" t="str">
            <v>03654</v>
          </cell>
          <cell r="B831" t="str">
            <v>Watson, Mrs A E</v>
          </cell>
        </row>
        <row r="832">
          <cell r="A832" t="str">
            <v>03655</v>
          </cell>
          <cell r="B832" t="str">
            <v>Popescu, Mr A</v>
          </cell>
        </row>
        <row r="833">
          <cell r="A833" t="str">
            <v>03656</v>
          </cell>
          <cell r="B833" t="str">
            <v>Muotto, Mrs P</v>
          </cell>
        </row>
        <row r="834">
          <cell r="A834" t="str">
            <v>03657</v>
          </cell>
          <cell r="B834" t="str">
            <v>Conway, Mr A</v>
          </cell>
        </row>
        <row r="835">
          <cell r="A835" t="str">
            <v>03658</v>
          </cell>
          <cell r="B835" t="str">
            <v>Joyce, Mr J</v>
          </cell>
        </row>
        <row r="836">
          <cell r="A836" t="str">
            <v>03659</v>
          </cell>
          <cell r="B836" t="str">
            <v>Hampson, Mr D</v>
          </cell>
        </row>
        <row r="837">
          <cell r="A837" t="str">
            <v>03660</v>
          </cell>
          <cell r="B837" t="str">
            <v>Scott, Mr S P</v>
          </cell>
        </row>
        <row r="838">
          <cell r="A838" t="str">
            <v>03661</v>
          </cell>
          <cell r="B838" t="str">
            <v>Chalklen, Mrs R</v>
          </cell>
        </row>
        <row r="839">
          <cell r="A839" t="str">
            <v>03662</v>
          </cell>
          <cell r="B839" t="str">
            <v>Comben, Miss C</v>
          </cell>
        </row>
        <row r="840">
          <cell r="A840" t="str">
            <v>03663</v>
          </cell>
          <cell r="B840" t="str">
            <v>Mckenna, Ms S</v>
          </cell>
        </row>
        <row r="841">
          <cell r="A841" t="str">
            <v>03664</v>
          </cell>
          <cell r="B841" t="str">
            <v>Daniyan, Ms P</v>
          </cell>
        </row>
        <row r="842">
          <cell r="A842" t="str">
            <v>03665</v>
          </cell>
          <cell r="B842" t="str">
            <v>Greenaway, Ms D A</v>
          </cell>
        </row>
        <row r="843">
          <cell r="A843" t="str">
            <v>03666</v>
          </cell>
          <cell r="B843" t="str">
            <v>Talbot, Miss K L</v>
          </cell>
        </row>
        <row r="844">
          <cell r="A844" t="str">
            <v>03667</v>
          </cell>
          <cell r="B844" t="str">
            <v>Conaty, Mr M A</v>
          </cell>
        </row>
        <row r="845">
          <cell r="A845" t="str">
            <v>03668</v>
          </cell>
          <cell r="B845" t="str">
            <v>Strain, Mrs E</v>
          </cell>
        </row>
        <row r="846">
          <cell r="A846" t="str">
            <v>03669</v>
          </cell>
          <cell r="B846" t="str">
            <v>North, Mr P</v>
          </cell>
        </row>
        <row r="847">
          <cell r="A847" t="str">
            <v>03670</v>
          </cell>
          <cell r="B847" t="str">
            <v>Caujolle-Pradenc, Ms V</v>
          </cell>
        </row>
        <row r="848">
          <cell r="A848" t="str">
            <v>03671</v>
          </cell>
          <cell r="B848" t="str">
            <v>Dagli, Mrs S</v>
          </cell>
        </row>
        <row r="849">
          <cell r="A849" t="str">
            <v>03672</v>
          </cell>
          <cell r="B849" t="str">
            <v>Dever, Mr P</v>
          </cell>
        </row>
        <row r="850">
          <cell r="A850" t="str">
            <v>03673</v>
          </cell>
          <cell r="B850" t="str">
            <v>Gagliardi La Gala, Mr R</v>
          </cell>
        </row>
        <row r="851">
          <cell r="A851" t="str">
            <v>03674</v>
          </cell>
          <cell r="B851" t="str">
            <v>Williams, Miss E A</v>
          </cell>
        </row>
        <row r="852">
          <cell r="A852" t="str">
            <v>03675</v>
          </cell>
          <cell r="B852" t="str">
            <v>Hickman, Ms R L</v>
          </cell>
        </row>
        <row r="853">
          <cell r="A853" t="str">
            <v>03676</v>
          </cell>
          <cell r="B853" t="str">
            <v>Mason, Ms K</v>
          </cell>
        </row>
        <row r="854">
          <cell r="A854" t="str">
            <v>03677</v>
          </cell>
          <cell r="B854" t="str">
            <v>Wheatley, Ms J A</v>
          </cell>
        </row>
        <row r="855">
          <cell r="A855" t="str">
            <v>03678</v>
          </cell>
          <cell r="B855" t="str">
            <v>Coleman, Mr M J</v>
          </cell>
        </row>
        <row r="856">
          <cell r="A856" t="str">
            <v>03679</v>
          </cell>
          <cell r="B856" t="str">
            <v>Paraskevopoulos, Mr G</v>
          </cell>
        </row>
        <row r="857">
          <cell r="A857" t="str">
            <v>03680</v>
          </cell>
          <cell r="B857" t="str">
            <v>White, Mr M C</v>
          </cell>
        </row>
        <row r="858">
          <cell r="A858" t="str">
            <v>03681</v>
          </cell>
          <cell r="B858" t="str">
            <v>Lemon, Miss N R</v>
          </cell>
        </row>
        <row r="859">
          <cell r="A859" t="str">
            <v>03682</v>
          </cell>
          <cell r="B859" t="str">
            <v>Burrows, Mr R</v>
          </cell>
        </row>
        <row r="860">
          <cell r="A860" t="str">
            <v>03683</v>
          </cell>
          <cell r="B860" t="str">
            <v>Gonzales, Miss L</v>
          </cell>
        </row>
        <row r="861">
          <cell r="A861" t="str">
            <v>03684</v>
          </cell>
          <cell r="B861" t="str">
            <v>Bossman, Mr C A</v>
          </cell>
        </row>
        <row r="862">
          <cell r="A862" t="str">
            <v>03685</v>
          </cell>
          <cell r="B862" t="str">
            <v>Collins, Miss N</v>
          </cell>
        </row>
        <row r="863">
          <cell r="A863" t="str">
            <v>03686</v>
          </cell>
          <cell r="B863" t="str">
            <v>Braithwaite, Mr M</v>
          </cell>
        </row>
        <row r="864">
          <cell r="A864" t="str">
            <v>03687</v>
          </cell>
          <cell r="B864" t="str">
            <v>Kirby, Ms L</v>
          </cell>
        </row>
        <row r="865">
          <cell r="A865" t="str">
            <v>03688</v>
          </cell>
          <cell r="B865" t="str">
            <v>Rodrigues, Mr B</v>
          </cell>
        </row>
        <row r="866">
          <cell r="A866" t="str">
            <v>03689</v>
          </cell>
          <cell r="B866" t="str">
            <v>Tonkin, Mr N P</v>
          </cell>
        </row>
        <row r="867">
          <cell r="A867" t="str">
            <v>03690</v>
          </cell>
          <cell r="B867" t="str">
            <v>Camara, Ms A R</v>
          </cell>
        </row>
        <row r="868">
          <cell r="A868" t="str">
            <v>03691</v>
          </cell>
          <cell r="B868" t="str">
            <v>Dailianis, Ms A</v>
          </cell>
        </row>
        <row r="869">
          <cell r="A869" t="str">
            <v>03692</v>
          </cell>
          <cell r="B869" t="str">
            <v>Michael, Ms P</v>
          </cell>
        </row>
        <row r="870">
          <cell r="A870" t="str">
            <v>03693</v>
          </cell>
          <cell r="B870" t="str">
            <v>Smith, Mr B</v>
          </cell>
        </row>
        <row r="871">
          <cell r="A871" t="str">
            <v>03694</v>
          </cell>
          <cell r="B871" t="str">
            <v>Lewis, Ms E</v>
          </cell>
        </row>
        <row r="872">
          <cell r="A872" t="str">
            <v>03695</v>
          </cell>
          <cell r="B872" t="str">
            <v>Lee, Mr J</v>
          </cell>
        </row>
        <row r="873">
          <cell r="A873" t="str">
            <v>03696</v>
          </cell>
          <cell r="B873" t="str">
            <v>Smith, Miss J</v>
          </cell>
        </row>
        <row r="874">
          <cell r="A874" t="str">
            <v>03697</v>
          </cell>
          <cell r="B874" t="str">
            <v>Lovely, Miss F J</v>
          </cell>
        </row>
        <row r="875">
          <cell r="A875" t="str">
            <v>03698</v>
          </cell>
          <cell r="B875" t="str">
            <v>Miller, Mr B R</v>
          </cell>
        </row>
        <row r="876">
          <cell r="A876" t="str">
            <v>03699</v>
          </cell>
          <cell r="B876" t="str">
            <v>Azubuike, Mr V</v>
          </cell>
        </row>
        <row r="877">
          <cell r="A877" t="str">
            <v>03700</v>
          </cell>
          <cell r="B877" t="str">
            <v>Jones, Mr O</v>
          </cell>
        </row>
        <row r="878">
          <cell r="A878" t="str">
            <v>03701</v>
          </cell>
          <cell r="B878" t="str">
            <v>Rehman, Miss A</v>
          </cell>
        </row>
        <row r="879">
          <cell r="A879" t="str">
            <v>03702</v>
          </cell>
          <cell r="B879" t="str">
            <v>Parsons, Miss R</v>
          </cell>
        </row>
        <row r="880">
          <cell r="A880" t="str">
            <v>03703</v>
          </cell>
          <cell r="B880" t="str">
            <v>Hardy, Mr A</v>
          </cell>
        </row>
        <row r="881">
          <cell r="A881" t="str">
            <v>03704</v>
          </cell>
          <cell r="B881" t="str">
            <v>Janes, Mr L</v>
          </cell>
        </row>
        <row r="882">
          <cell r="A882" t="str">
            <v>03705</v>
          </cell>
          <cell r="B882" t="str">
            <v>Brewer, Mrs S</v>
          </cell>
        </row>
        <row r="883">
          <cell r="A883" t="str">
            <v>03706</v>
          </cell>
          <cell r="B883" t="str">
            <v>O'Brien, Miss A</v>
          </cell>
        </row>
        <row r="884">
          <cell r="A884" t="str">
            <v>03707</v>
          </cell>
          <cell r="B884" t="str">
            <v>Whitehead, Mr C</v>
          </cell>
        </row>
        <row r="885">
          <cell r="A885" t="str">
            <v>03708</v>
          </cell>
          <cell r="B885" t="str">
            <v>Stockbridge, Miss R</v>
          </cell>
        </row>
        <row r="886">
          <cell r="A886" t="str">
            <v>03710</v>
          </cell>
          <cell r="B886" t="str">
            <v>Sandhu, Mr I</v>
          </cell>
        </row>
        <row r="887">
          <cell r="A887" t="str">
            <v>03711</v>
          </cell>
          <cell r="B887" t="str">
            <v>Stevens, Miss E</v>
          </cell>
        </row>
        <row r="888">
          <cell r="A888" t="str">
            <v>03712</v>
          </cell>
          <cell r="B888" t="str">
            <v>Simpson, Miss H</v>
          </cell>
        </row>
        <row r="889">
          <cell r="A889" t="str">
            <v>03713</v>
          </cell>
          <cell r="B889" t="str">
            <v>Poyser, Mr S</v>
          </cell>
        </row>
        <row r="890">
          <cell r="A890" t="str">
            <v>03714</v>
          </cell>
          <cell r="B890" t="str">
            <v>Woolf, Mr R</v>
          </cell>
        </row>
        <row r="891">
          <cell r="A891" t="str">
            <v>03715</v>
          </cell>
          <cell r="B891" t="str">
            <v>Li, Miss M</v>
          </cell>
        </row>
        <row r="892">
          <cell r="A892" t="str">
            <v>03716</v>
          </cell>
          <cell r="B892" t="str">
            <v>Manekia, Mr A</v>
          </cell>
        </row>
        <row r="893">
          <cell r="A893" t="str">
            <v>03717</v>
          </cell>
          <cell r="B893" t="str">
            <v>Ram, Mr J</v>
          </cell>
        </row>
        <row r="894">
          <cell r="A894" t="str">
            <v>03719</v>
          </cell>
          <cell r="B894" t="str">
            <v>Mayer, Ms A</v>
          </cell>
        </row>
        <row r="895">
          <cell r="A895" t="str">
            <v>03720</v>
          </cell>
          <cell r="B895" t="str">
            <v>Breslin, Mr N</v>
          </cell>
        </row>
        <row r="896">
          <cell r="A896" t="str">
            <v>03721</v>
          </cell>
          <cell r="B896" t="str">
            <v>Day, Mr S</v>
          </cell>
        </row>
        <row r="897">
          <cell r="A897" t="str">
            <v>03724</v>
          </cell>
          <cell r="B897" t="str">
            <v>Williams, Miss E A</v>
          </cell>
        </row>
        <row r="898">
          <cell r="A898" t="str">
            <v>03725</v>
          </cell>
          <cell r="B898" t="str">
            <v>Holley, Mr D</v>
          </cell>
        </row>
        <row r="899">
          <cell r="A899" t="str">
            <v>03726</v>
          </cell>
          <cell r="B899" t="str">
            <v>Adjei, Miss C</v>
          </cell>
        </row>
        <row r="900">
          <cell r="A900" t="str">
            <v>03727</v>
          </cell>
          <cell r="B900" t="str">
            <v>Ghebre, Miss M</v>
          </cell>
        </row>
        <row r="901">
          <cell r="A901" t="str">
            <v>03728</v>
          </cell>
          <cell r="B901" t="str">
            <v>Amin, Miss A</v>
          </cell>
        </row>
        <row r="902">
          <cell r="A902" t="str">
            <v>03729</v>
          </cell>
          <cell r="B902" t="str">
            <v>Da Silva, Mr J C</v>
          </cell>
        </row>
        <row r="903">
          <cell r="A903" t="str">
            <v>03730</v>
          </cell>
          <cell r="B903" t="str">
            <v>Lee, Miss L</v>
          </cell>
        </row>
        <row r="904">
          <cell r="A904" t="str">
            <v>03731</v>
          </cell>
          <cell r="B904" t="str">
            <v>Taylor, Mr G</v>
          </cell>
        </row>
        <row r="905">
          <cell r="A905" t="str">
            <v>03732</v>
          </cell>
          <cell r="B905" t="str">
            <v>Carey-Dawes, Mr D</v>
          </cell>
        </row>
        <row r="906">
          <cell r="A906" t="str">
            <v>03733</v>
          </cell>
          <cell r="B906" t="str">
            <v>Williams, Mr M</v>
          </cell>
        </row>
        <row r="907">
          <cell r="A907" t="str">
            <v>03734</v>
          </cell>
          <cell r="B907" t="str">
            <v>Khoo, Miss C</v>
          </cell>
        </row>
        <row r="908">
          <cell r="A908" t="str">
            <v>03735</v>
          </cell>
          <cell r="B908" t="str">
            <v>Daffern, Mr P</v>
          </cell>
        </row>
        <row r="909">
          <cell r="A909" t="str">
            <v>03736</v>
          </cell>
          <cell r="B909" t="str">
            <v>Lawrence-Bell, Miss S L</v>
          </cell>
        </row>
        <row r="910">
          <cell r="A910" t="str">
            <v>03737</v>
          </cell>
          <cell r="B910" t="str">
            <v>Hewitt, Mr A M</v>
          </cell>
        </row>
        <row r="911">
          <cell r="A911" t="str">
            <v>03738</v>
          </cell>
          <cell r="B911" t="str">
            <v>Harrison, Mr R</v>
          </cell>
        </row>
        <row r="912">
          <cell r="A912" t="str">
            <v>03739</v>
          </cell>
          <cell r="B912" t="str">
            <v>Csicsek, Mr J A</v>
          </cell>
        </row>
        <row r="913">
          <cell r="A913" t="str">
            <v>03742</v>
          </cell>
          <cell r="B913" t="str">
            <v>Miller, Mr B</v>
          </cell>
        </row>
        <row r="914">
          <cell r="A914" t="str">
            <v>03743</v>
          </cell>
          <cell r="B914" t="str">
            <v>Malik, Mr A</v>
          </cell>
        </row>
        <row r="915">
          <cell r="A915" t="str">
            <v>03745</v>
          </cell>
          <cell r="B915" t="str">
            <v>Rettler, Mr T A</v>
          </cell>
        </row>
        <row r="916">
          <cell r="A916" t="str">
            <v>03746</v>
          </cell>
          <cell r="B916" t="str">
            <v>Nordh, Mr K O</v>
          </cell>
        </row>
        <row r="917">
          <cell r="A917" t="str">
            <v>03747</v>
          </cell>
          <cell r="B917" t="str">
            <v>Brearley, Mr M</v>
          </cell>
        </row>
        <row r="918">
          <cell r="A918" t="str">
            <v>03748</v>
          </cell>
          <cell r="B918" t="str">
            <v>Maturana, Ms J</v>
          </cell>
        </row>
        <row r="919">
          <cell r="A919" t="str">
            <v>03749</v>
          </cell>
          <cell r="B919" t="str">
            <v>Griggs, Mr T</v>
          </cell>
        </row>
        <row r="920">
          <cell r="A920" t="str">
            <v>03750</v>
          </cell>
          <cell r="B920" t="str">
            <v>Dean, Mr J</v>
          </cell>
        </row>
        <row r="921">
          <cell r="A921" t="str">
            <v>03751</v>
          </cell>
          <cell r="B921" t="str">
            <v>Jackson, Ms D K</v>
          </cell>
        </row>
        <row r="922">
          <cell r="A922" t="str">
            <v>03752</v>
          </cell>
          <cell r="B922" t="str">
            <v>Kerimol, Mr L</v>
          </cell>
        </row>
        <row r="923">
          <cell r="A923" t="str">
            <v>03753</v>
          </cell>
          <cell r="B923" t="str">
            <v>Harper-Roberts, Mr P</v>
          </cell>
        </row>
        <row r="924">
          <cell r="A924" t="str">
            <v>03754</v>
          </cell>
          <cell r="B924" t="str">
            <v>Goevert, Mr T</v>
          </cell>
        </row>
        <row r="925">
          <cell r="A925" t="str">
            <v>03755</v>
          </cell>
          <cell r="B925" t="str">
            <v>Hussain, Mr S</v>
          </cell>
        </row>
        <row r="926">
          <cell r="A926" t="str">
            <v>03756</v>
          </cell>
          <cell r="B926" t="str">
            <v>Clewley, Mr M</v>
          </cell>
        </row>
        <row r="927">
          <cell r="A927" t="str">
            <v>03757</v>
          </cell>
          <cell r="B927" t="str">
            <v>Morris, Mr W</v>
          </cell>
        </row>
        <row r="928">
          <cell r="A928" t="str">
            <v>03758</v>
          </cell>
          <cell r="B928" t="str">
            <v>Lewis, Ms C S</v>
          </cell>
        </row>
        <row r="929">
          <cell r="A929" t="str">
            <v>03759</v>
          </cell>
          <cell r="B929" t="str">
            <v>Biadene, Mr M</v>
          </cell>
        </row>
        <row r="930">
          <cell r="A930" t="str">
            <v>03760</v>
          </cell>
          <cell r="B930" t="str">
            <v>Casey-Knight, Ms R M</v>
          </cell>
        </row>
        <row r="931">
          <cell r="A931" t="str">
            <v>03761</v>
          </cell>
          <cell r="B931" t="str">
            <v>Hay, Miss J</v>
          </cell>
        </row>
        <row r="932">
          <cell r="A932" t="str">
            <v>03762</v>
          </cell>
          <cell r="B932" t="str">
            <v>Moss, Miss J C</v>
          </cell>
        </row>
        <row r="933">
          <cell r="A933" t="str">
            <v>03763</v>
          </cell>
          <cell r="B933" t="str">
            <v>Razack, Ms I</v>
          </cell>
        </row>
        <row r="934">
          <cell r="A934" t="str">
            <v>03764</v>
          </cell>
          <cell r="B934" t="str">
            <v>Yates, Mr N</v>
          </cell>
        </row>
        <row r="935">
          <cell r="A935" t="str">
            <v>03768</v>
          </cell>
          <cell r="B935" t="str">
            <v>Pearcey, Miss O</v>
          </cell>
        </row>
        <row r="936">
          <cell r="A936" t="str">
            <v>03769</v>
          </cell>
          <cell r="B936" t="str">
            <v>Morrison, Mr I</v>
          </cell>
        </row>
        <row r="937">
          <cell r="A937" t="str">
            <v>03770</v>
          </cell>
          <cell r="B937" t="str">
            <v>Cooper-Lesadd, Miss S</v>
          </cell>
        </row>
        <row r="938">
          <cell r="A938" t="str">
            <v>03771</v>
          </cell>
          <cell r="B938" t="str">
            <v>Kerr, Miss D L</v>
          </cell>
        </row>
        <row r="939">
          <cell r="A939" t="str">
            <v>03772</v>
          </cell>
          <cell r="B939" t="str">
            <v>Nesi Pio, Miss E R</v>
          </cell>
        </row>
        <row r="940">
          <cell r="A940" t="str">
            <v>03774</v>
          </cell>
          <cell r="B940" t="str">
            <v>Watson, Miss R</v>
          </cell>
        </row>
        <row r="941">
          <cell r="A941" t="str">
            <v>03775</v>
          </cell>
          <cell r="B941" t="str">
            <v>Bradley, Mr W</v>
          </cell>
        </row>
        <row r="942">
          <cell r="A942" t="str">
            <v>03776</v>
          </cell>
          <cell r="B942" t="str">
            <v>Whiddett, Miss A</v>
          </cell>
        </row>
        <row r="943">
          <cell r="A943" t="str">
            <v>03777</v>
          </cell>
          <cell r="B943" t="str">
            <v>Cooper, Mr A</v>
          </cell>
        </row>
        <row r="944">
          <cell r="A944" t="str">
            <v>03778</v>
          </cell>
          <cell r="B944" t="str">
            <v>Cuomo, Miss M C</v>
          </cell>
        </row>
        <row r="945">
          <cell r="A945" t="str">
            <v>03779</v>
          </cell>
          <cell r="B945" t="str">
            <v>Cameron, Mr G</v>
          </cell>
        </row>
        <row r="946">
          <cell r="A946" t="str">
            <v>03780</v>
          </cell>
          <cell r="B946" t="str">
            <v>Fernandez, Mr S</v>
          </cell>
        </row>
        <row r="947">
          <cell r="A947" t="str">
            <v>03781</v>
          </cell>
          <cell r="B947" t="str">
            <v>Turner, Mr M</v>
          </cell>
        </row>
        <row r="948">
          <cell r="A948" t="str">
            <v>03782</v>
          </cell>
          <cell r="B948" t="str">
            <v>Duggan, Ms L</v>
          </cell>
        </row>
        <row r="949">
          <cell r="A949" t="str">
            <v>03783</v>
          </cell>
          <cell r="B949" t="str">
            <v>Thornton, Mr G</v>
          </cell>
        </row>
        <row r="950">
          <cell r="A950" t="str">
            <v>03784</v>
          </cell>
          <cell r="B950" t="str">
            <v>Gasson, Miss S</v>
          </cell>
        </row>
        <row r="951">
          <cell r="A951" t="str">
            <v>03785</v>
          </cell>
          <cell r="B951" t="str">
            <v>Ghoni, Mr S</v>
          </cell>
        </row>
        <row r="952">
          <cell r="A952" t="str">
            <v>03786</v>
          </cell>
          <cell r="B952" t="str">
            <v>Ryan, Mr J</v>
          </cell>
        </row>
        <row r="953">
          <cell r="A953" t="str">
            <v>03787</v>
          </cell>
          <cell r="B953" t="str">
            <v>Merrifield, Mr C</v>
          </cell>
        </row>
        <row r="954">
          <cell r="A954" t="str">
            <v>03788</v>
          </cell>
          <cell r="B954" t="str">
            <v>Bennett, Mr S</v>
          </cell>
        </row>
        <row r="955">
          <cell r="A955" t="str">
            <v>03791</v>
          </cell>
          <cell r="B955" t="str">
            <v>Purser, Ms E</v>
          </cell>
        </row>
        <row r="956">
          <cell r="A956" t="str">
            <v>03792</v>
          </cell>
          <cell r="B956" t="str">
            <v>McGillivray, Miss A R</v>
          </cell>
        </row>
        <row r="957">
          <cell r="A957" t="str">
            <v>03793</v>
          </cell>
          <cell r="B957" t="str">
            <v>Pearcey, Miss O J</v>
          </cell>
        </row>
        <row r="958">
          <cell r="A958" t="str">
            <v>03794</v>
          </cell>
          <cell r="B958" t="str">
            <v>Lam, Miss L</v>
          </cell>
        </row>
        <row r="959">
          <cell r="A959" t="str">
            <v>03795</v>
          </cell>
          <cell r="B959" t="str">
            <v>Myhill, Miss K</v>
          </cell>
        </row>
        <row r="960">
          <cell r="A960" t="str">
            <v>03796</v>
          </cell>
          <cell r="B960" t="str">
            <v>Barrett, Mr A</v>
          </cell>
        </row>
        <row r="961">
          <cell r="A961" t="str">
            <v>03797</v>
          </cell>
          <cell r="B961" t="str">
            <v>Lunts, Mr D</v>
          </cell>
        </row>
        <row r="962">
          <cell r="A962" t="str">
            <v>03798</v>
          </cell>
          <cell r="B962" t="str">
            <v>Towle, Mr A</v>
          </cell>
        </row>
        <row r="963">
          <cell r="A963" t="str">
            <v>03799</v>
          </cell>
          <cell r="B963" t="str">
            <v>Purser, Ms E</v>
          </cell>
        </row>
        <row r="964">
          <cell r="A964" t="str">
            <v>03800</v>
          </cell>
          <cell r="B964" t="str">
            <v>Lewis, Ms E</v>
          </cell>
        </row>
        <row r="965">
          <cell r="A965" t="str">
            <v>03801</v>
          </cell>
          <cell r="B965" t="str">
            <v>Barnett, Ms A</v>
          </cell>
        </row>
        <row r="966">
          <cell r="A966" t="str">
            <v>03802</v>
          </cell>
          <cell r="B966" t="str">
            <v>Izzard, Mr J</v>
          </cell>
        </row>
        <row r="967">
          <cell r="A967" t="str">
            <v>03803</v>
          </cell>
          <cell r="B967" t="str">
            <v>Brown, Ms B</v>
          </cell>
        </row>
        <row r="968">
          <cell r="A968" t="str">
            <v>03804</v>
          </cell>
          <cell r="B968" t="str">
            <v>Mullen, Miss K S</v>
          </cell>
        </row>
        <row r="969">
          <cell r="A969" t="str">
            <v>03805</v>
          </cell>
          <cell r="B969" t="str">
            <v>McFarland, Mr J</v>
          </cell>
        </row>
        <row r="970">
          <cell r="A970" t="str">
            <v>03806</v>
          </cell>
          <cell r="B970" t="str">
            <v>Tansley-Thomas, Miss J</v>
          </cell>
        </row>
        <row r="971">
          <cell r="A971" t="str">
            <v>03807</v>
          </cell>
          <cell r="B971" t="str">
            <v>Barrett, Ms M A</v>
          </cell>
        </row>
        <row r="972">
          <cell r="A972" t="str">
            <v>03808</v>
          </cell>
          <cell r="B972" t="str">
            <v>Bayntun, Mr F T</v>
          </cell>
        </row>
        <row r="973">
          <cell r="A973" t="str">
            <v>03809</v>
          </cell>
          <cell r="B973" t="str">
            <v>Duggal, Mr S S</v>
          </cell>
        </row>
        <row r="974">
          <cell r="A974" t="str">
            <v>03810</v>
          </cell>
          <cell r="B974" t="str">
            <v>Wilkins, Ms S</v>
          </cell>
        </row>
        <row r="975">
          <cell r="A975" t="str">
            <v>03811</v>
          </cell>
          <cell r="B975" t="str">
            <v>Spacey, Mr J A</v>
          </cell>
        </row>
        <row r="976">
          <cell r="A976" t="str">
            <v>03812</v>
          </cell>
          <cell r="B976" t="str">
            <v>Wade, Mr P</v>
          </cell>
        </row>
        <row r="977">
          <cell r="A977" t="str">
            <v>03813</v>
          </cell>
          <cell r="B977" t="str">
            <v>Birha, Mr J</v>
          </cell>
        </row>
        <row r="978">
          <cell r="A978" t="str">
            <v>03815</v>
          </cell>
          <cell r="B978" t="str">
            <v>Gallon, Mr A</v>
          </cell>
        </row>
        <row r="979">
          <cell r="A979" t="str">
            <v>03816</v>
          </cell>
          <cell r="B979" t="str">
            <v>Wright, Ms C</v>
          </cell>
        </row>
        <row r="980">
          <cell r="A980" t="str">
            <v>03817</v>
          </cell>
          <cell r="B980" t="str">
            <v>Patel, Ms S A</v>
          </cell>
        </row>
        <row r="981">
          <cell r="A981" t="str">
            <v>03818</v>
          </cell>
          <cell r="B981" t="str">
            <v>Matthews, Mr G</v>
          </cell>
        </row>
        <row r="982">
          <cell r="A982" t="str">
            <v>03819</v>
          </cell>
          <cell r="B982" t="str">
            <v>Rogers, Ms J</v>
          </cell>
        </row>
        <row r="983">
          <cell r="A983" t="str">
            <v>03820</v>
          </cell>
          <cell r="B983" t="str">
            <v>Sexton, Ms J</v>
          </cell>
        </row>
        <row r="984">
          <cell r="A984" t="str">
            <v>03821</v>
          </cell>
          <cell r="B984" t="str">
            <v>Chandegra, Mr D</v>
          </cell>
        </row>
        <row r="985">
          <cell r="A985" t="str">
            <v>03822</v>
          </cell>
          <cell r="B985" t="str">
            <v>Diaby, Ms A</v>
          </cell>
        </row>
        <row r="986">
          <cell r="A986" t="str">
            <v>03823</v>
          </cell>
          <cell r="B986" t="str">
            <v>Anastassova-Chirmici, Mrs L V</v>
          </cell>
        </row>
        <row r="987">
          <cell r="A987" t="str">
            <v>03824</v>
          </cell>
          <cell r="B987" t="str">
            <v>Canning, Mr S</v>
          </cell>
        </row>
        <row r="988">
          <cell r="A988" t="str">
            <v>03825</v>
          </cell>
          <cell r="B988" t="str">
            <v>Treharne, Mr E</v>
          </cell>
        </row>
        <row r="989">
          <cell r="A989" t="str">
            <v>03826</v>
          </cell>
          <cell r="B989" t="str">
            <v>Telfer, Mr L L</v>
          </cell>
        </row>
        <row r="990">
          <cell r="A990" t="str">
            <v>03828</v>
          </cell>
          <cell r="B990" t="str">
            <v>Perry, Ms P</v>
          </cell>
        </row>
        <row r="991">
          <cell r="A991" t="str">
            <v>03829</v>
          </cell>
          <cell r="B991" t="str">
            <v>Murphy, Mrs W S</v>
          </cell>
        </row>
        <row r="992">
          <cell r="A992" t="str">
            <v>03830</v>
          </cell>
          <cell r="B992" t="str">
            <v>Keeley, Miss C M</v>
          </cell>
        </row>
        <row r="993">
          <cell r="A993" t="str">
            <v>03831</v>
          </cell>
          <cell r="B993" t="str">
            <v>Elvin, Mr R</v>
          </cell>
        </row>
        <row r="994">
          <cell r="A994" t="str">
            <v>03833</v>
          </cell>
          <cell r="B994" t="str">
            <v>Antwi, Mr C</v>
          </cell>
        </row>
        <row r="995">
          <cell r="A995" t="str">
            <v>03834</v>
          </cell>
          <cell r="B995" t="str">
            <v>Simmons, Miss R</v>
          </cell>
        </row>
        <row r="996">
          <cell r="A996" t="str">
            <v>03835</v>
          </cell>
          <cell r="B996" t="str">
            <v>Keady, Mr T P</v>
          </cell>
        </row>
        <row r="997">
          <cell r="A997" t="str">
            <v>03836</v>
          </cell>
          <cell r="B997" t="str">
            <v>Jackson, Mr T M</v>
          </cell>
        </row>
        <row r="998">
          <cell r="A998" t="str">
            <v>03837</v>
          </cell>
          <cell r="B998" t="str">
            <v>Guest, Mr P J</v>
          </cell>
        </row>
        <row r="999">
          <cell r="A999" t="str">
            <v>03838</v>
          </cell>
          <cell r="B999" t="str">
            <v>Lloyd Smith, Mr T</v>
          </cell>
        </row>
        <row r="1000">
          <cell r="A1000" t="str">
            <v>03839</v>
          </cell>
          <cell r="B1000" t="str">
            <v>Lester, Mrs H L</v>
          </cell>
        </row>
        <row r="1001">
          <cell r="A1001" t="str">
            <v>03840</v>
          </cell>
          <cell r="B1001" t="str">
            <v>Kidd, Mr S</v>
          </cell>
        </row>
        <row r="1002">
          <cell r="A1002" t="str">
            <v>03841</v>
          </cell>
          <cell r="B1002" t="str">
            <v>Cawser, Mr R</v>
          </cell>
        </row>
        <row r="1003">
          <cell r="A1003" t="str">
            <v>03842</v>
          </cell>
          <cell r="B1003" t="str">
            <v>Fletcher, Mr P</v>
          </cell>
        </row>
        <row r="1004">
          <cell r="A1004" t="str">
            <v>03843</v>
          </cell>
          <cell r="B1004" t="str">
            <v>Guness, Mr S V</v>
          </cell>
        </row>
        <row r="1005">
          <cell r="A1005" t="str">
            <v>03844</v>
          </cell>
          <cell r="B1005" t="str">
            <v>Payton, Mr M J</v>
          </cell>
        </row>
        <row r="1006">
          <cell r="A1006" t="str">
            <v>03845</v>
          </cell>
          <cell r="B1006" t="str">
            <v>Syddall, Mr R</v>
          </cell>
        </row>
        <row r="1007">
          <cell r="A1007" t="str">
            <v>03846</v>
          </cell>
          <cell r="B1007" t="str">
            <v>Wood, Miss H L</v>
          </cell>
        </row>
        <row r="1008">
          <cell r="A1008" t="str">
            <v>03847</v>
          </cell>
          <cell r="B1008" t="str">
            <v>Kennard, Mr S M</v>
          </cell>
        </row>
        <row r="1009">
          <cell r="A1009" t="str">
            <v>03848</v>
          </cell>
          <cell r="B1009" t="str">
            <v>Welsh, Mr A J</v>
          </cell>
        </row>
        <row r="1010">
          <cell r="A1010" t="str">
            <v>03849</v>
          </cell>
          <cell r="B1010" t="str">
            <v>Clarke, Mr P D</v>
          </cell>
        </row>
        <row r="1011">
          <cell r="A1011" t="str">
            <v>03850</v>
          </cell>
          <cell r="B1011" t="str">
            <v>Cameron, Miss C E</v>
          </cell>
        </row>
        <row r="1012">
          <cell r="A1012" t="str">
            <v>03851</v>
          </cell>
          <cell r="B1012" t="str">
            <v>Beadle, Mr M K</v>
          </cell>
        </row>
        <row r="1013">
          <cell r="A1013" t="str">
            <v>03852</v>
          </cell>
          <cell r="B1013" t="str">
            <v>Barnswell, Mrs A</v>
          </cell>
        </row>
        <row r="1014">
          <cell r="A1014" t="str">
            <v>03853</v>
          </cell>
          <cell r="B1014" t="str">
            <v>Bannerman-Williams, Mrs S</v>
          </cell>
        </row>
        <row r="1015">
          <cell r="A1015" t="str">
            <v>03854</v>
          </cell>
          <cell r="B1015" t="str">
            <v>Kelly, Mr R</v>
          </cell>
        </row>
        <row r="1016">
          <cell r="A1016" t="str">
            <v>03855</v>
          </cell>
          <cell r="B1016" t="str">
            <v>Timmerman, Mr R M</v>
          </cell>
        </row>
        <row r="1017">
          <cell r="A1017" t="str">
            <v>03856</v>
          </cell>
          <cell r="B1017" t="str">
            <v>Juman, Mrs H</v>
          </cell>
        </row>
        <row r="1018">
          <cell r="A1018" t="str">
            <v>03857</v>
          </cell>
          <cell r="B1018" t="str">
            <v>Massie, Mr T</v>
          </cell>
        </row>
        <row r="1019">
          <cell r="A1019" t="str">
            <v>03858</v>
          </cell>
          <cell r="B1019" t="str">
            <v>Matin, Miss A</v>
          </cell>
        </row>
        <row r="1020">
          <cell r="A1020" t="str">
            <v>03859</v>
          </cell>
          <cell r="B1020" t="str">
            <v>Breheny, Mr M</v>
          </cell>
        </row>
        <row r="1021">
          <cell r="A1021" t="str">
            <v>03860</v>
          </cell>
          <cell r="B1021" t="str">
            <v>Warburton, Mr J N</v>
          </cell>
        </row>
        <row r="1022">
          <cell r="A1022" t="str">
            <v>03861</v>
          </cell>
          <cell r="B1022" t="str">
            <v>Hough, Mrs I</v>
          </cell>
        </row>
        <row r="1023">
          <cell r="A1023" t="str">
            <v>03862</v>
          </cell>
          <cell r="B1023" t="str">
            <v>Ratcliff, Mr J</v>
          </cell>
        </row>
        <row r="1024">
          <cell r="A1024" t="str">
            <v>03863</v>
          </cell>
          <cell r="B1024" t="str">
            <v>Piontekova, Ms Z</v>
          </cell>
        </row>
        <row r="1025">
          <cell r="A1025" t="str">
            <v>03864</v>
          </cell>
          <cell r="B1025" t="str">
            <v>Everingham, Mr R C</v>
          </cell>
        </row>
        <row r="1026">
          <cell r="A1026" t="str">
            <v>03865</v>
          </cell>
          <cell r="B1026" t="str">
            <v>McManus, Mr J D</v>
          </cell>
        </row>
        <row r="1027">
          <cell r="A1027" t="str">
            <v>03866</v>
          </cell>
          <cell r="B1027" t="str">
            <v>Speed, Mr J</v>
          </cell>
        </row>
        <row r="1028">
          <cell r="A1028" t="str">
            <v>03867</v>
          </cell>
          <cell r="B1028" t="str">
            <v>Bloomfield, Miss P J</v>
          </cell>
        </row>
        <row r="1029">
          <cell r="A1029" t="str">
            <v>03868</v>
          </cell>
          <cell r="B1029" t="str">
            <v>Hyatt, Mr R</v>
          </cell>
        </row>
        <row r="1030">
          <cell r="A1030" t="str">
            <v>03869</v>
          </cell>
          <cell r="B1030" t="str">
            <v>Walsh, Mr J M</v>
          </cell>
        </row>
        <row r="1031">
          <cell r="A1031" t="str">
            <v>03870</v>
          </cell>
          <cell r="B1031" t="str">
            <v>Trench, Ms J</v>
          </cell>
        </row>
        <row r="1032">
          <cell r="A1032" t="str">
            <v>03871</v>
          </cell>
          <cell r="B1032" t="str">
            <v>De Rozario, Ms N</v>
          </cell>
        </row>
        <row r="1033">
          <cell r="A1033" t="str">
            <v>03872</v>
          </cell>
          <cell r="B1033" t="str">
            <v>Cook, Miss A</v>
          </cell>
        </row>
        <row r="1034">
          <cell r="A1034" t="str">
            <v>03873</v>
          </cell>
          <cell r="B1034" t="str">
            <v>Jennings, Miss J J</v>
          </cell>
        </row>
        <row r="1035">
          <cell r="A1035" t="str">
            <v>03874</v>
          </cell>
          <cell r="B1035" t="str">
            <v>Devereux, Mrs M</v>
          </cell>
        </row>
        <row r="1036">
          <cell r="A1036" t="str">
            <v>03875</v>
          </cell>
          <cell r="B1036" t="str">
            <v>Goldstraw, Mr J</v>
          </cell>
        </row>
        <row r="1037">
          <cell r="A1037" t="str">
            <v>03876</v>
          </cell>
          <cell r="B1037" t="str">
            <v>Jetha, Ms T</v>
          </cell>
        </row>
        <row r="1038">
          <cell r="A1038" t="str">
            <v>03877</v>
          </cell>
          <cell r="B1038" t="str">
            <v>Savage, Ms E J</v>
          </cell>
        </row>
        <row r="1039">
          <cell r="A1039" t="str">
            <v>03878</v>
          </cell>
          <cell r="B1039" t="str">
            <v>Taylor, Mr N</v>
          </cell>
        </row>
        <row r="1040">
          <cell r="A1040" t="str">
            <v>03879</v>
          </cell>
          <cell r="B1040" t="str">
            <v>Miah, Mrs N L</v>
          </cell>
        </row>
        <row r="1041">
          <cell r="A1041" t="str">
            <v>03880</v>
          </cell>
          <cell r="B1041" t="str">
            <v>Lunts, Mr D</v>
          </cell>
        </row>
        <row r="1042">
          <cell r="A1042" t="str">
            <v>03881</v>
          </cell>
          <cell r="B1042" t="str">
            <v>Lacey, Mr C P</v>
          </cell>
        </row>
        <row r="1043">
          <cell r="A1043" t="str">
            <v>03882</v>
          </cell>
          <cell r="B1043" t="str">
            <v>Miah, Mr M</v>
          </cell>
        </row>
        <row r="1044">
          <cell r="A1044" t="str">
            <v>03883</v>
          </cell>
          <cell r="B1044" t="str">
            <v>Stubenrauch, Ms S</v>
          </cell>
        </row>
        <row r="1045">
          <cell r="A1045" t="str">
            <v>03884</v>
          </cell>
          <cell r="B1045" t="str">
            <v>Duncan, Ms F</v>
          </cell>
        </row>
        <row r="1046">
          <cell r="A1046" t="str">
            <v>03885</v>
          </cell>
          <cell r="B1046" t="str">
            <v>Greenwood, Mr R</v>
          </cell>
        </row>
        <row r="1047">
          <cell r="A1047" t="str">
            <v>03886</v>
          </cell>
          <cell r="B1047" t="str">
            <v>Mookerjee, Dr K</v>
          </cell>
        </row>
        <row r="1048">
          <cell r="A1048" t="str">
            <v>03887</v>
          </cell>
          <cell r="B1048" t="str">
            <v>Kosuthova, Mrs M</v>
          </cell>
        </row>
        <row r="1049">
          <cell r="A1049" t="str">
            <v>03888</v>
          </cell>
          <cell r="B1049" t="str">
            <v>Sewell, Mr C</v>
          </cell>
        </row>
        <row r="1050">
          <cell r="A1050" t="str">
            <v>03889</v>
          </cell>
          <cell r="B1050" t="str">
            <v>Stewart, Mr W</v>
          </cell>
        </row>
        <row r="1051">
          <cell r="A1051" t="str">
            <v>03890</v>
          </cell>
          <cell r="B1051" t="str">
            <v>Hewitt, Miss J</v>
          </cell>
        </row>
        <row r="1052">
          <cell r="A1052" t="str">
            <v>03891</v>
          </cell>
          <cell r="B1052" t="str">
            <v>Bridge, Mr D N</v>
          </cell>
        </row>
        <row r="1053">
          <cell r="A1053" t="str">
            <v>03892</v>
          </cell>
          <cell r="B1053" t="str">
            <v>Davies, Miss K</v>
          </cell>
        </row>
        <row r="1054">
          <cell r="A1054" t="str">
            <v>03893</v>
          </cell>
          <cell r="B1054" t="str">
            <v>Goodier, Miss V E</v>
          </cell>
        </row>
        <row r="1055">
          <cell r="A1055" t="str">
            <v>03894</v>
          </cell>
          <cell r="B1055" t="str">
            <v>Purser, Ms E</v>
          </cell>
        </row>
        <row r="1056">
          <cell r="A1056" t="str">
            <v>03895</v>
          </cell>
          <cell r="B1056" t="str">
            <v>Powell, Mr S</v>
          </cell>
        </row>
        <row r="1057">
          <cell r="A1057" t="str">
            <v>03896</v>
          </cell>
          <cell r="B1057" t="str">
            <v>Stafford, Ms A</v>
          </cell>
        </row>
        <row r="1058">
          <cell r="A1058" t="str">
            <v>03897</v>
          </cell>
          <cell r="B1058" t="str">
            <v>Izzard, Mr J</v>
          </cell>
        </row>
        <row r="1059">
          <cell r="A1059" t="str">
            <v>03900</v>
          </cell>
          <cell r="B1059" t="str">
            <v>Manekia, Mr A</v>
          </cell>
        </row>
        <row r="1060">
          <cell r="A1060" t="str">
            <v>03901</v>
          </cell>
          <cell r="B1060" t="str">
            <v>Chan, Miss K</v>
          </cell>
        </row>
        <row r="1061">
          <cell r="A1061" t="str">
            <v>03902</v>
          </cell>
          <cell r="B1061" t="str">
            <v>Norman, Mr C</v>
          </cell>
        </row>
        <row r="1062">
          <cell r="A1062" t="str">
            <v>03903</v>
          </cell>
          <cell r="B1062" t="str">
            <v>Humphreys, Miss J S</v>
          </cell>
        </row>
        <row r="1063">
          <cell r="A1063" t="str">
            <v>03904</v>
          </cell>
          <cell r="B1063" t="str">
            <v>Broster, Mr C J</v>
          </cell>
        </row>
        <row r="1064">
          <cell r="A1064" t="str">
            <v>03905</v>
          </cell>
          <cell r="B1064" t="str">
            <v>Willoughby, Mrs T</v>
          </cell>
        </row>
        <row r="1065">
          <cell r="A1065" t="str">
            <v>03906</v>
          </cell>
          <cell r="B1065" t="str">
            <v>Elliott, Mr P</v>
          </cell>
        </row>
        <row r="1066">
          <cell r="A1066" t="str">
            <v>03907</v>
          </cell>
          <cell r="B1066" t="str">
            <v>Oakes, Mr S T</v>
          </cell>
        </row>
        <row r="1067">
          <cell r="A1067" t="str">
            <v>03908</v>
          </cell>
          <cell r="B1067" t="str">
            <v>Wilson, Ms C</v>
          </cell>
        </row>
        <row r="1068">
          <cell r="A1068" t="str">
            <v>03909</v>
          </cell>
          <cell r="B1068" t="str">
            <v>Bradbury, Mr M T</v>
          </cell>
        </row>
        <row r="1069">
          <cell r="A1069" t="str">
            <v>03910</v>
          </cell>
          <cell r="B1069" t="str">
            <v>Peters, Miss J</v>
          </cell>
        </row>
        <row r="1070">
          <cell r="A1070" t="str">
            <v>03911</v>
          </cell>
          <cell r="B1070" t="str">
            <v>Baker, Ms H</v>
          </cell>
        </row>
        <row r="1071">
          <cell r="A1071" t="str">
            <v>03912</v>
          </cell>
          <cell r="B1071" t="str">
            <v>Prosser, Ms E</v>
          </cell>
        </row>
        <row r="1072">
          <cell r="A1072" t="str">
            <v>03913</v>
          </cell>
          <cell r="B1072" t="str">
            <v>Dismore, Mr A</v>
          </cell>
        </row>
        <row r="1073">
          <cell r="A1073" t="str">
            <v>03914</v>
          </cell>
          <cell r="B1073" t="str">
            <v>Copley, Mr T</v>
          </cell>
        </row>
        <row r="1074">
          <cell r="A1074" t="str">
            <v>03915</v>
          </cell>
          <cell r="B1074" t="str">
            <v>Sahota, Mr O</v>
          </cell>
        </row>
        <row r="1075">
          <cell r="A1075" t="str">
            <v>03916</v>
          </cell>
          <cell r="B1075" t="str">
            <v>Twycross, Dr F</v>
          </cell>
        </row>
        <row r="1076">
          <cell r="A1076" t="str">
            <v>03917</v>
          </cell>
          <cell r="B1076" t="str">
            <v>Knight, Mr S</v>
          </cell>
        </row>
        <row r="1077">
          <cell r="A1077" t="str">
            <v>03918</v>
          </cell>
          <cell r="B1077" t="str">
            <v>Bridgman, Mr T</v>
          </cell>
        </row>
        <row r="1078">
          <cell r="A1078" t="str">
            <v>03919</v>
          </cell>
          <cell r="B1078" t="str">
            <v>Murphy, Mr M</v>
          </cell>
        </row>
        <row r="1079">
          <cell r="A1079" t="str">
            <v>03920</v>
          </cell>
          <cell r="B1079" t="str">
            <v>Salah, Ms N</v>
          </cell>
        </row>
        <row r="1080">
          <cell r="A1080" t="str">
            <v>03921</v>
          </cell>
          <cell r="B1080" t="str">
            <v>Smith, Mr M</v>
          </cell>
        </row>
        <row r="1081">
          <cell r="A1081" t="str">
            <v>03922</v>
          </cell>
          <cell r="B1081" t="str">
            <v>Cook, Mr J</v>
          </cell>
        </row>
        <row r="1082">
          <cell r="A1082" t="str">
            <v>03923</v>
          </cell>
          <cell r="B1082" t="str">
            <v>Janaszewski, Miss A</v>
          </cell>
        </row>
        <row r="1083">
          <cell r="A1083" t="str">
            <v>03924</v>
          </cell>
          <cell r="B1083" t="str">
            <v>Baker, Mr J</v>
          </cell>
        </row>
        <row r="1084">
          <cell r="A1084" t="str">
            <v>03925</v>
          </cell>
          <cell r="B1084" t="str">
            <v>Brewster, Mrs L M</v>
          </cell>
        </row>
        <row r="1085">
          <cell r="A1085" t="str">
            <v>03926</v>
          </cell>
          <cell r="B1085" t="str">
            <v>Pavlou, Mr A</v>
          </cell>
        </row>
        <row r="1086">
          <cell r="A1086" t="str">
            <v>03927</v>
          </cell>
          <cell r="B1086" t="str">
            <v>Lane, Mr B</v>
          </cell>
        </row>
        <row r="1087">
          <cell r="A1087" t="str">
            <v>03928</v>
          </cell>
          <cell r="B1087" t="str">
            <v>Paul, Mrs A</v>
          </cell>
        </row>
        <row r="1088">
          <cell r="A1088" t="str">
            <v>03929</v>
          </cell>
          <cell r="B1088" t="str">
            <v>Law, Miss V</v>
          </cell>
        </row>
        <row r="1089">
          <cell r="A1089" t="str">
            <v>03930</v>
          </cell>
          <cell r="B1089" t="str">
            <v>Edwards, Ms C</v>
          </cell>
        </row>
        <row r="1090">
          <cell r="A1090" t="str">
            <v>03931</v>
          </cell>
          <cell r="B1090" t="str">
            <v>Alltimes, Mr G G</v>
          </cell>
        </row>
        <row r="1091">
          <cell r="A1091" t="str">
            <v>03933</v>
          </cell>
          <cell r="B1091" t="str">
            <v>Harbord, Mr R</v>
          </cell>
        </row>
        <row r="1092">
          <cell r="A1092" t="str">
            <v>03935</v>
          </cell>
          <cell r="B1092" t="str">
            <v>Umar, Miss M</v>
          </cell>
        </row>
        <row r="1093">
          <cell r="A1093" t="str">
            <v>03936</v>
          </cell>
          <cell r="B1093" t="str">
            <v>Baker, Mr N</v>
          </cell>
        </row>
        <row r="1094">
          <cell r="A1094" t="str">
            <v>03937</v>
          </cell>
          <cell r="B1094" t="str">
            <v>Pelling, Miss L</v>
          </cell>
        </row>
        <row r="1095">
          <cell r="A1095" t="str">
            <v>03938</v>
          </cell>
          <cell r="B1095" t="str">
            <v>Magnus, Miss C</v>
          </cell>
        </row>
        <row r="1096">
          <cell r="A1096" t="str">
            <v>03939</v>
          </cell>
          <cell r="B1096" t="str">
            <v>Pandit, Ms N</v>
          </cell>
        </row>
        <row r="1097">
          <cell r="A1097" t="str">
            <v>03940</v>
          </cell>
          <cell r="B1097" t="str">
            <v>Marques, Miss M</v>
          </cell>
        </row>
        <row r="1098">
          <cell r="A1098" t="str">
            <v>03941</v>
          </cell>
          <cell r="B1098" t="str">
            <v>Jackson, Miss H</v>
          </cell>
        </row>
        <row r="1099">
          <cell r="A1099" t="str">
            <v>03942</v>
          </cell>
          <cell r="B1099" t="str">
            <v>Sandhu, Ms J K</v>
          </cell>
        </row>
        <row r="1100">
          <cell r="A1100" t="str">
            <v>03943</v>
          </cell>
          <cell r="B1100" t="str">
            <v>Ditzel, Miss E R</v>
          </cell>
        </row>
        <row r="1101">
          <cell r="A1101" t="str">
            <v>03944</v>
          </cell>
          <cell r="B1101" t="str">
            <v>Butler, Mrs E J</v>
          </cell>
        </row>
        <row r="1102">
          <cell r="A1102" t="str">
            <v>03946</v>
          </cell>
          <cell r="B1102" t="str">
            <v>Wright, Miss C</v>
          </cell>
        </row>
        <row r="1103">
          <cell r="A1103" t="str">
            <v>03947</v>
          </cell>
          <cell r="B1103" t="str">
            <v>Mittal, Mr R</v>
          </cell>
        </row>
        <row r="1104">
          <cell r="A1104" t="str">
            <v>03948</v>
          </cell>
          <cell r="B1104" t="str">
            <v>Hussain, Mr S I</v>
          </cell>
        </row>
        <row r="1105">
          <cell r="A1105" t="str">
            <v>03950</v>
          </cell>
          <cell r="B1105" t="str">
            <v>Tonkiss, Mr W</v>
          </cell>
        </row>
        <row r="1106">
          <cell r="A1106" t="str">
            <v>03951</v>
          </cell>
          <cell r="B1106" t="str">
            <v>Mckenzie, Miss J</v>
          </cell>
        </row>
        <row r="1107">
          <cell r="A1107" t="str">
            <v>03952</v>
          </cell>
          <cell r="B1107" t="str">
            <v>Mitchell, Mrs L K</v>
          </cell>
        </row>
        <row r="1108">
          <cell r="A1108" t="str">
            <v>03953</v>
          </cell>
          <cell r="B1108" t="str">
            <v>Meredith, Ms R</v>
          </cell>
        </row>
        <row r="1109">
          <cell r="A1109" t="str">
            <v>03954</v>
          </cell>
          <cell r="B1109" t="str">
            <v>McMillan, Mr D</v>
          </cell>
        </row>
        <row r="1110">
          <cell r="A1110" t="str">
            <v>03955</v>
          </cell>
          <cell r="B1110" t="str">
            <v>Kataria, Ms A S</v>
          </cell>
        </row>
        <row r="1111">
          <cell r="A1111" t="str">
            <v>03956</v>
          </cell>
          <cell r="B1111" t="str">
            <v>Mills, Mr E</v>
          </cell>
        </row>
        <row r="1112">
          <cell r="A1112" t="str">
            <v>03957</v>
          </cell>
          <cell r="B1112" t="str">
            <v>Acheampong, Mr K</v>
          </cell>
        </row>
        <row r="1113">
          <cell r="A1113" t="str">
            <v>03958</v>
          </cell>
          <cell r="B1113" t="str">
            <v>Pape, Miss S</v>
          </cell>
        </row>
        <row r="1114">
          <cell r="A1114" t="str">
            <v>03959</v>
          </cell>
          <cell r="B1114" t="str">
            <v>Nakigagga, Miss S</v>
          </cell>
        </row>
        <row r="1115">
          <cell r="A1115" t="str">
            <v>03960</v>
          </cell>
          <cell r="B1115" t="str">
            <v>Poole, Ms E J</v>
          </cell>
        </row>
        <row r="1116">
          <cell r="A1116" t="str">
            <v>03961</v>
          </cell>
          <cell r="B1116" t="str">
            <v>Dang, Mrs Y</v>
          </cell>
        </row>
        <row r="1117">
          <cell r="A1117" t="str">
            <v>03962</v>
          </cell>
          <cell r="B1117" t="str">
            <v>Lee, Miss N</v>
          </cell>
        </row>
        <row r="1118">
          <cell r="A1118" t="str">
            <v>03963</v>
          </cell>
          <cell r="B1118" t="str">
            <v>Walden, Mr W</v>
          </cell>
        </row>
        <row r="1119">
          <cell r="A1119" t="str">
            <v>03964</v>
          </cell>
          <cell r="B1119" t="str">
            <v>Borel, Miss L</v>
          </cell>
        </row>
        <row r="1120">
          <cell r="A1120" t="str">
            <v>03965</v>
          </cell>
          <cell r="B1120" t="str">
            <v>Stanyon, Mr P C</v>
          </cell>
        </row>
        <row r="1121">
          <cell r="A1121" t="str">
            <v>03966</v>
          </cell>
          <cell r="B1121" t="str">
            <v>Outhart, Mrs L</v>
          </cell>
        </row>
        <row r="1122">
          <cell r="A1122" t="str">
            <v>03967</v>
          </cell>
          <cell r="B1122" t="str">
            <v>Bean, Miss F</v>
          </cell>
        </row>
        <row r="1123">
          <cell r="A1123" t="str">
            <v>03968</v>
          </cell>
          <cell r="B1123" t="str">
            <v>Croall, Mr T</v>
          </cell>
        </row>
        <row r="1124">
          <cell r="A1124" t="str">
            <v>03969</v>
          </cell>
          <cell r="B1124" t="str">
            <v>Walters, Miss M</v>
          </cell>
        </row>
        <row r="1125">
          <cell r="A1125" t="str">
            <v>03970</v>
          </cell>
          <cell r="B1125" t="str">
            <v>Prescott, Miss G</v>
          </cell>
        </row>
        <row r="1126">
          <cell r="A1126" t="str">
            <v>03971</v>
          </cell>
          <cell r="B1126" t="str">
            <v>Ali, Mr A</v>
          </cell>
        </row>
        <row r="1127">
          <cell r="A1127" t="str">
            <v>03972</v>
          </cell>
          <cell r="B1127" t="str">
            <v>Jones, Mr L</v>
          </cell>
        </row>
        <row r="1128">
          <cell r="A1128" t="str">
            <v>03973</v>
          </cell>
          <cell r="B1128" t="str">
            <v>Owen, Mrs R</v>
          </cell>
        </row>
        <row r="1129">
          <cell r="A1129" t="str">
            <v>03974</v>
          </cell>
          <cell r="B1129" t="str">
            <v>Khan, Mr N</v>
          </cell>
        </row>
        <row r="1130">
          <cell r="A1130" t="str">
            <v>03975</v>
          </cell>
          <cell r="B1130" t="str">
            <v>Spender, Mr R</v>
          </cell>
        </row>
        <row r="1131">
          <cell r="A1131" t="str">
            <v>03976</v>
          </cell>
          <cell r="B1131" t="str">
            <v>Attwood, Miss S</v>
          </cell>
        </row>
        <row r="1132">
          <cell r="A1132" t="str">
            <v>03977</v>
          </cell>
          <cell r="B1132" t="str">
            <v>Feeney, Miss J</v>
          </cell>
        </row>
        <row r="1133">
          <cell r="A1133" t="str">
            <v>03978</v>
          </cell>
          <cell r="B1133" t="str">
            <v>Browne, Mr M</v>
          </cell>
        </row>
        <row r="1134">
          <cell r="A1134" t="str">
            <v>03979</v>
          </cell>
          <cell r="B1134" t="str">
            <v>Hamilton, Ms C</v>
          </cell>
        </row>
        <row r="1135">
          <cell r="A1135" t="str">
            <v>03980</v>
          </cell>
          <cell r="B1135" t="str">
            <v>Shaw, Mr S</v>
          </cell>
        </row>
        <row r="1136">
          <cell r="A1136" t="str">
            <v>03981</v>
          </cell>
          <cell r="B1136" t="str">
            <v>Phillips, Mr R</v>
          </cell>
        </row>
        <row r="1137">
          <cell r="A1137" t="str">
            <v>03982</v>
          </cell>
          <cell r="B1137" t="str">
            <v>Wadley, Ms V</v>
          </cell>
        </row>
        <row r="1138">
          <cell r="A1138" t="str">
            <v>03983</v>
          </cell>
          <cell r="B1138" t="str">
            <v>Fletcher, Ms T</v>
          </cell>
        </row>
        <row r="1139">
          <cell r="A1139" t="str">
            <v>03984</v>
          </cell>
          <cell r="B1139" t="str">
            <v>Wright, Mr S</v>
          </cell>
        </row>
        <row r="1140">
          <cell r="A1140" t="str">
            <v>03985</v>
          </cell>
          <cell r="B1140" t="str">
            <v>Selman, Miss A</v>
          </cell>
        </row>
        <row r="1141">
          <cell r="A1141" t="str">
            <v>03986</v>
          </cell>
          <cell r="B1141" t="str">
            <v>Ford, Ms L</v>
          </cell>
        </row>
        <row r="1142">
          <cell r="A1142" t="str">
            <v>03987</v>
          </cell>
          <cell r="B1142" t="str">
            <v>Murray, Mr S</v>
          </cell>
        </row>
        <row r="1143">
          <cell r="A1143" t="str">
            <v>03988</v>
          </cell>
          <cell r="B1143" t="str">
            <v>Kataria, Mrs A S</v>
          </cell>
        </row>
        <row r="1144">
          <cell r="A1144" t="str">
            <v>03989</v>
          </cell>
          <cell r="B1144" t="str">
            <v>Lewis, Miss W</v>
          </cell>
        </row>
        <row r="1145">
          <cell r="A1145" t="str">
            <v>03990</v>
          </cell>
          <cell r="B1145" t="str">
            <v>Phillips, Mr T</v>
          </cell>
        </row>
        <row r="1146">
          <cell r="A1146" t="str">
            <v>03991</v>
          </cell>
          <cell r="B1146" t="str">
            <v>Osei-Owusu, Mr J</v>
          </cell>
        </row>
        <row r="1147">
          <cell r="A1147" t="str">
            <v>03992</v>
          </cell>
          <cell r="B1147" t="str">
            <v>Craig, Miss S</v>
          </cell>
        </row>
        <row r="1148">
          <cell r="A1148" t="str">
            <v>03993</v>
          </cell>
          <cell r="B1148" t="str">
            <v>Sarutyte, Miss A</v>
          </cell>
        </row>
        <row r="1149">
          <cell r="A1149" t="str">
            <v>03994</v>
          </cell>
          <cell r="B1149" t="str">
            <v>Heath, Mr B</v>
          </cell>
        </row>
        <row r="1150">
          <cell r="A1150" t="str">
            <v>03995</v>
          </cell>
          <cell r="B1150" t="str">
            <v>Fawsitt, Mr J</v>
          </cell>
        </row>
        <row r="1151">
          <cell r="A1151" t="str">
            <v>03996</v>
          </cell>
          <cell r="B1151" t="str">
            <v>Morjaria, Mr R</v>
          </cell>
        </row>
        <row r="1152">
          <cell r="A1152" t="str">
            <v>03997</v>
          </cell>
          <cell r="B1152" t="str">
            <v>Browne, Mr J A</v>
          </cell>
        </row>
        <row r="1153">
          <cell r="A1153" t="str">
            <v>03998</v>
          </cell>
          <cell r="B1153" t="str">
            <v>Field-Pellew, Mr T</v>
          </cell>
        </row>
        <row r="1154">
          <cell r="A1154" t="str">
            <v>03999</v>
          </cell>
          <cell r="B1154" t="str">
            <v>Ukwenya, Mr R J</v>
          </cell>
        </row>
        <row r="1155">
          <cell r="A1155" t="str">
            <v>04000</v>
          </cell>
          <cell r="B1155" t="str">
            <v>Ronay, Mr J</v>
          </cell>
        </row>
        <row r="1156">
          <cell r="A1156" t="str">
            <v>04001</v>
          </cell>
          <cell r="B1156" t="str">
            <v>Shumba, Miss P S</v>
          </cell>
        </row>
        <row r="1157">
          <cell r="A1157" t="str">
            <v>04002</v>
          </cell>
          <cell r="B1157" t="str">
            <v>Phillips, Mr J</v>
          </cell>
        </row>
        <row r="1158">
          <cell r="A1158" t="str">
            <v>04003</v>
          </cell>
          <cell r="B1158" t="str">
            <v>Blackwood, Miss K S</v>
          </cell>
        </row>
        <row r="1159">
          <cell r="A1159" t="str">
            <v>04004</v>
          </cell>
          <cell r="B1159" t="str">
            <v>Mellis, Mr J</v>
          </cell>
        </row>
        <row r="1160">
          <cell r="A1160" t="str">
            <v>04005</v>
          </cell>
          <cell r="B1160" t="str">
            <v>De Nobrega, Miss I L</v>
          </cell>
        </row>
        <row r="1161">
          <cell r="A1161" t="str">
            <v>04006</v>
          </cell>
          <cell r="B1161" t="str">
            <v>Amin, Mr M S</v>
          </cell>
        </row>
        <row r="1162">
          <cell r="A1162" t="str">
            <v>04007</v>
          </cell>
          <cell r="B1162" t="str">
            <v>Dobson, Mr J</v>
          </cell>
        </row>
        <row r="1163">
          <cell r="A1163" t="str">
            <v>04008</v>
          </cell>
          <cell r="B1163" t="str">
            <v>Carlill, Ms R A</v>
          </cell>
        </row>
        <row r="1164">
          <cell r="A1164" t="str">
            <v>04009</v>
          </cell>
          <cell r="B1164" t="str">
            <v>Lowthian, Mr S</v>
          </cell>
        </row>
        <row r="1165">
          <cell r="A1165" t="str">
            <v>04010</v>
          </cell>
          <cell r="B1165" t="str">
            <v>Kay, Ms Y</v>
          </cell>
        </row>
        <row r="1166">
          <cell r="A1166" t="str">
            <v>04011</v>
          </cell>
          <cell r="B1166" t="str">
            <v>Dunne, Ms K</v>
          </cell>
        </row>
        <row r="1167">
          <cell r="A1167" t="str">
            <v>04012</v>
          </cell>
          <cell r="B1167" t="str">
            <v>Maton, Mr D</v>
          </cell>
        </row>
        <row r="1168">
          <cell r="A1168" t="str">
            <v>04013</v>
          </cell>
          <cell r="B1168" t="str">
            <v>Langleben, Mr A</v>
          </cell>
        </row>
        <row r="1169">
          <cell r="A1169" t="str">
            <v>04014</v>
          </cell>
          <cell r="B1169" t="str">
            <v>Wilkinson, Ms S</v>
          </cell>
        </row>
        <row r="1170">
          <cell r="A1170" t="str">
            <v>04015</v>
          </cell>
          <cell r="B1170" t="str">
            <v>Riddlestone, Miss S</v>
          </cell>
        </row>
        <row r="1171">
          <cell r="A1171" t="str">
            <v>04016</v>
          </cell>
          <cell r="B1171" t="str">
            <v>Bramah, Mr S</v>
          </cell>
        </row>
        <row r="1172">
          <cell r="A1172" t="str">
            <v>04017</v>
          </cell>
          <cell r="B1172" t="str">
            <v>Barnett, Mrs A J</v>
          </cell>
        </row>
        <row r="1173">
          <cell r="A1173" t="str">
            <v>04018</v>
          </cell>
          <cell r="B1173" t="str">
            <v>Moroney, Miss S</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xml"/><Relationship Id="rId5" Type="http://schemas.openxmlformats.org/officeDocument/2006/relationships/image" Target="../media/image3.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9"/>
  <dimension ref="A3:Z128"/>
  <sheetViews>
    <sheetView showGridLines="0" topLeftCell="A19" zoomScale="120" zoomScaleNormal="120" workbookViewId="0">
      <selection activeCell="F109" sqref="F109"/>
    </sheetView>
  </sheetViews>
  <sheetFormatPr defaultColWidth="9.33203125" defaultRowHeight="11.25"/>
  <cols>
    <col min="1" max="1" width="9.33203125" style="54"/>
    <col min="2" max="19" width="9.33203125" style="48"/>
    <col min="20" max="20" width="34.6640625" style="48" bestFit="1" customWidth="1"/>
    <col min="21" max="21" width="26.5" style="48" bestFit="1" customWidth="1"/>
    <col min="22" max="22" width="10.1640625" style="48" bestFit="1" customWidth="1"/>
    <col min="23" max="16384" width="9.33203125" style="48"/>
  </cols>
  <sheetData>
    <row r="3" spans="1:26" s="192" customFormat="1">
      <c r="A3" s="193" t="s">
        <v>2534</v>
      </c>
      <c r="B3" s="191"/>
      <c r="C3" s="191"/>
      <c r="D3" s="191"/>
      <c r="E3" s="191"/>
      <c r="F3" s="191"/>
      <c r="G3" s="191"/>
      <c r="H3" s="191"/>
      <c r="I3" s="191"/>
      <c r="J3" s="191"/>
      <c r="K3" s="191"/>
      <c r="L3" s="191"/>
      <c r="M3" s="191"/>
      <c r="N3" s="191"/>
      <c r="O3" s="191"/>
      <c r="P3" s="191"/>
      <c r="Q3" s="191"/>
      <c r="R3" s="191"/>
      <c r="S3" s="191"/>
      <c r="T3" s="191"/>
      <c r="U3" s="191"/>
      <c r="V3" s="191"/>
      <c r="W3" s="191"/>
      <c r="X3" s="194"/>
      <c r="Y3" s="191"/>
      <c r="Z3" s="195" t="s">
        <v>2535</v>
      </c>
    </row>
    <row r="5" spans="1:26">
      <c r="A5" s="54">
        <v>1</v>
      </c>
      <c r="B5" s="59" t="s">
        <v>2536</v>
      </c>
    </row>
    <row r="6" spans="1:26">
      <c r="B6" s="57" t="s">
        <v>2537</v>
      </c>
    </row>
    <row r="8" spans="1:26">
      <c r="A8" s="54">
        <v>2</v>
      </c>
      <c r="B8" s="59" t="s">
        <v>2538</v>
      </c>
    </row>
    <row r="9" spans="1:26">
      <c r="B9" s="57" t="s">
        <v>2539</v>
      </c>
    </row>
    <row r="11" spans="1:26">
      <c r="A11" s="54">
        <v>3</v>
      </c>
      <c r="B11" s="59" t="s">
        <v>2540</v>
      </c>
    </row>
    <row r="12" spans="1:26">
      <c r="B12" s="57" t="s">
        <v>2541</v>
      </c>
    </row>
    <row r="13" spans="1:26">
      <c r="B13" s="57" t="s">
        <v>2564</v>
      </c>
    </row>
    <row r="14" spans="1:26">
      <c r="B14" s="57"/>
      <c r="C14" s="57" t="s">
        <v>2565</v>
      </c>
    </row>
    <row r="15" spans="1:26">
      <c r="B15" s="57" t="s">
        <v>2566</v>
      </c>
    </row>
    <row r="16" spans="1:26">
      <c r="B16" s="57"/>
      <c r="C16" s="57" t="s">
        <v>2567</v>
      </c>
    </row>
    <row r="17" spans="2:20">
      <c r="B17" s="57" t="s">
        <v>2545</v>
      </c>
    </row>
    <row r="18" spans="2:20">
      <c r="B18" s="57" t="s">
        <v>2550</v>
      </c>
    </row>
    <row r="19" spans="2:20">
      <c r="B19" s="57"/>
    </row>
    <row r="20" spans="2:20">
      <c r="B20" s="57"/>
    </row>
    <row r="21" spans="2:20">
      <c r="B21" s="198" t="s">
        <v>2543</v>
      </c>
      <c r="C21" s="198"/>
      <c r="D21" s="198"/>
      <c r="E21" s="198"/>
      <c r="F21" s="198"/>
      <c r="G21" s="198"/>
      <c r="H21" s="198"/>
      <c r="I21" s="197"/>
      <c r="J21" s="197"/>
      <c r="K21" s="197"/>
      <c r="L21" s="197"/>
      <c r="M21" s="197"/>
      <c r="N21" s="197"/>
      <c r="O21" s="197"/>
      <c r="P21" s="197"/>
      <c r="Q21" s="197"/>
      <c r="R21" s="197"/>
      <c r="S21" s="197"/>
      <c r="T21" s="197"/>
    </row>
    <row r="22" spans="2:20">
      <c r="B22" s="196" t="s">
        <v>2542</v>
      </c>
      <c r="C22" s="197"/>
      <c r="D22" s="197"/>
      <c r="E22" s="197"/>
      <c r="F22" s="197"/>
      <c r="G22" s="197"/>
      <c r="H22" s="197"/>
      <c r="I22" s="197"/>
      <c r="J22" s="197"/>
      <c r="K22" s="197"/>
      <c r="L22" s="197"/>
      <c r="M22" s="197"/>
      <c r="N22" s="197"/>
      <c r="O22" s="197"/>
      <c r="P22" s="197"/>
      <c r="Q22" s="197"/>
      <c r="R22" s="197"/>
      <c r="S22" s="197"/>
      <c r="T22" s="197"/>
    </row>
    <row r="23" spans="2:20">
      <c r="B23" s="197" t="s">
        <v>2450</v>
      </c>
      <c r="C23" s="197"/>
      <c r="D23" s="197"/>
      <c r="E23" s="197"/>
      <c r="F23" s="197"/>
      <c r="G23" s="197"/>
      <c r="H23" s="197"/>
      <c r="I23" s="197"/>
      <c r="J23" s="197"/>
      <c r="K23" s="197"/>
      <c r="L23" s="197"/>
      <c r="M23" s="197"/>
      <c r="N23" s="197"/>
      <c r="O23" s="197"/>
      <c r="P23" s="197"/>
      <c r="Q23" s="197"/>
      <c r="R23" s="197"/>
      <c r="S23" s="197"/>
      <c r="T23" s="197"/>
    </row>
    <row r="24" spans="2:20">
      <c r="B24" s="199" t="s">
        <v>2544</v>
      </c>
      <c r="C24" s="197"/>
      <c r="D24" s="197"/>
      <c r="E24" s="197"/>
      <c r="F24" s="197"/>
      <c r="G24" s="197"/>
      <c r="H24" s="197"/>
      <c r="I24" s="197"/>
      <c r="J24" s="197"/>
      <c r="K24" s="197"/>
      <c r="L24" s="197"/>
      <c r="M24" s="197"/>
      <c r="N24" s="197"/>
      <c r="O24" s="197"/>
      <c r="P24" s="197"/>
      <c r="Q24" s="197"/>
      <c r="R24" s="197"/>
      <c r="S24" s="197"/>
      <c r="T24" s="197"/>
    </row>
    <row r="25" spans="2:20">
      <c r="B25" s="197" t="s">
        <v>2451</v>
      </c>
      <c r="C25" s="197"/>
      <c r="D25" s="197"/>
      <c r="E25" s="197"/>
      <c r="F25" s="197"/>
      <c r="G25" s="197"/>
      <c r="H25" s="197"/>
      <c r="I25" s="197"/>
      <c r="J25" s="197"/>
      <c r="K25" s="197"/>
      <c r="L25" s="197"/>
      <c r="M25" s="197"/>
      <c r="N25" s="197"/>
      <c r="O25" s="197"/>
      <c r="P25" s="197"/>
      <c r="Q25" s="197"/>
      <c r="R25" s="197"/>
      <c r="S25" s="197"/>
      <c r="T25" s="197"/>
    </row>
    <row r="26" spans="2:20">
      <c r="B26" s="197" t="s">
        <v>29</v>
      </c>
      <c r="C26" s="197"/>
      <c r="D26" s="197"/>
      <c r="E26" s="197"/>
      <c r="F26" s="197"/>
      <c r="G26" s="197"/>
      <c r="H26" s="197"/>
      <c r="I26" s="197"/>
      <c r="J26" s="197"/>
      <c r="K26" s="197"/>
      <c r="L26" s="197"/>
      <c r="M26" s="197"/>
      <c r="N26" s="197"/>
      <c r="O26" s="197"/>
      <c r="P26" s="197"/>
      <c r="Q26" s="197"/>
      <c r="R26" s="197"/>
      <c r="S26" s="197"/>
      <c r="T26" s="197"/>
    </row>
    <row r="27" spans="2:20">
      <c r="B27" s="197" t="s">
        <v>31</v>
      </c>
      <c r="C27" s="197"/>
      <c r="D27" s="197"/>
      <c r="E27" s="197"/>
      <c r="F27" s="197"/>
      <c r="G27" s="197"/>
      <c r="H27" s="197"/>
      <c r="I27" s="197"/>
      <c r="J27" s="197"/>
      <c r="K27" s="197"/>
      <c r="L27" s="197"/>
      <c r="M27" s="197"/>
      <c r="N27" s="197"/>
      <c r="O27" s="197"/>
      <c r="P27" s="197"/>
      <c r="Q27" s="197"/>
      <c r="R27" s="197"/>
      <c r="S27" s="197"/>
      <c r="T27" s="197"/>
    </row>
    <row r="28" spans="2:20">
      <c r="B28" s="197" t="s">
        <v>26</v>
      </c>
      <c r="C28" s="197"/>
      <c r="D28" s="197"/>
      <c r="E28" s="197"/>
      <c r="F28" s="197"/>
      <c r="G28" s="197"/>
      <c r="H28" s="197"/>
      <c r="I28" s="197"/>
      <c r="J28" s="197"/>
      <c r="K28" s="197"/>
      <c r="L28" s="197"/>
      <c r="M28" s="197"/>
      <c r="N28" s="197"/>
      <c r="O28" s="197"/>
      <c r="P28" s="197"/>
      <c r="Q28" s="197"/>
      <c r="R28" s="197"/>
      <c r="S28" s="197"/>
      <c r="T28" s="197"/>
    </row>
    <row r="29" spans="2:20">
      <c r="B29" s="197" t="s">
        <v>30</v>
      </c>
      <c r="C29" s="197"/>
      <c r="D29" s="197"/>
      <c r="E29" s="197"/>
      <c r="F29" s="197"/>
      <c r="G29" s="197"/>
      <c r="H29" s="197"/>
      <c r="I29" s="197"/>
      <c r="J29" s="197"/>
      <c r="K29" s="197"/>
      <c r="L29" s="197"/>
      <c r="M29" s="197"/>
      <c r="N29" s="197"/>
      <c r="O29" s="197"/>
      <c r="P29" s="197"/>
      <c r="Q29" s="197"/>
      <c r="R29" s="197"/>
      <c r="S29" s="197"/>
      <c r="T29" s="197"/>
    </row>
    <row r="30" spans="2:20">
      <c r="B30" s="197" t="s">
        <v>2448</v>
      </c>
      <c r="C30" s="197"/>
      <c r="D30" s="197"/>
      <c r="E30" s="197"/>
      <c r="F30" s="197"/>
      <c r="G30" s="197"/>
      <c r="H30" s="197"/>
      <c r="I30" s="197"/>
      <c r="J30" s="197"/>
      <c r="K30" s="197"/>
      <c r="L30" s="197"/>
      <c r="M30" s="197"/>
      <c r="N30" s="197"/>
      <c r="O30" s="197"/>
      <c r="P30" s="197"/>
      <c r="Q30" s="197"/>
      <c r="R30" s="197"/>
      <c r="S30" s="197"/>
      <c r="T30" s="197"/>
    </row>
    <row r="31" spans="2:20">
      <c r="B31" s="197" t="s">
        <v>2449</v>
      </c>
      <c r="C31" s="197"/>
      <c r="D31" s="197"/>
      <c r="E31" s="197"/>
      <c r="F31" s="197"/>
      <c r="G31" s="197"/>
      <c r="H31" s="197"/>
      <c r="I31" s="197"/>
      <c r="J31" s="197"/>
      <c r="K31" s="197"/>
      <c r="L31" s="197"/>
      <c r="M31" s="197"/>
      <c r="N31" s="197"/>
      <c r="O31" s="197"/>
      <c r="P31" s="197"/>
      <c r="Q31" s="197"/>
      <c r="R31" s="197"/>
      <c r="S31" s="197"/>
      <c r="T31" s="197"/>
    </row>
    <row r="32" spans="2:20">
      <c r="B32" s="197" t="s">
        <v>37</v>
      </c>
      <c r="C32" s="197"/>
      <c r="D32" s="197"/>
      <c r="E32" s="197"/>
      <c r="F32" s="197"/>
      <c r="G32" s="197"/>
      <c r="H32" s="197"/>
      <c r="I32" s="197"/>
      <c r="J32" s="197"/>
      <c r="K32" s="197"/>
      <c r="L32" s="197"/>
      <c r="M32" s="197"/>
      <c r="N32" s="197"/>
      <c r="O32" s="197"/>
      <c r="P32" s="197"/>
      <c r="Q32" s="197"/>
      <c r="R32" s="197"/>
      <c r="S32" s="197"/>
      <c r="T32" s="197"/>
    </row>
    <row r="33" spans="2:20">
      <c r="B33" s="197" t="s">
        <v>38</v>
      </c>
      <c r="C33" s="197"/>
      <c r="D33" s="197"/>
      <c r="E33" s="197"/>
      <c r="F33" s="197"/>
      <c r="G33" s="197"/>
      <c r="H33" s="197"/>
      <c r="I33" s="197"/>
      <c r="J33" s="197"/>
      <c r="K33" s="197"/>
      <c r="L33" s="197"/>
      <c r="M33" s="197"/>
      <c r="N33" s="197"/>
      <c r="O33" s="197"/>
      <c r="P33" s="197"/>
      <c r="Q33" s="197"/>
      <c r="R33" s="197"/>
      <c r="S33" s="197"/>
      <c r="T33" s="197"/>
    </row>
    <row r="34" spans="2:20">
      <c r="B34" s="197" t="s">
        <v>39</v>
      </c>
      <c r="C34" s="197"/>
      <c r="D34" s="197"/>
      <c r="E34" s="197"/>
      <c r="F34" s="197"/>
      <c r="G34" s="197"/>
      <c r="H34" s="197"/>
      <c r="I34" s="197"/>
      <c r="J34" s="197"/>
      <c r="K34" s="197"/>
      <c r="L34" s="197"/>
      <c r="M34" s="197"/>
      <c r="N34" s="197"/>
      <c r="O34" s="197"/>
      <c r="P34" s="197"/>
      <c r="Q34" s="197"/>
      <c r="R34" s="197"/>
      <c r="S34" s="197"/>
      <c r="T34" s="197"/>
    </row>
    <row r="35" spans="2:20">
      <c r="B35" s="197" t="s">
        <v>40</v>
      </c>
      <c r="C35" s="197"/>
      <c r="D35" s="197"/>
      <c r="E35" s="197"/>
      <c r="F35" s="197"/>
      <c r="G35" s="197"/>
      <c r="H35" s="197"/>
      <c r="I35" s="197"/>
      <c r="J35" s="197"/>
      <c r="K35" s="197"/>
      <c r="L35" s="197"/>
      <c r="M35" s="197"/>
      <c r="N35" s="197"/>
      <c r="O35" s="197"/>
      <c r="P35" s="197"/>
      <c r="Q35" s="197"/>
      <c r="R35" s="197"/>
      <c r="S35" s="197"/>
      <c r="T35" s="197"/>
    </row>
    <row r="36" spans="2:20">
      <c r="B36" s="197" t="s">
        <v>41</v>
      </c>
      <c r="C36" s="197"/>
      <c r="D36" s="197"/>
      <c r="E36" s="197"/>
      <c r="F36" s="197"/>
      <c r="G36" s="197"/>
      <c r="H36" s="197"/>
      <c r="I36" s="197"/>
      <c r="J36" s="197"/>
      <c r="K36" s="197"/>
      <c r="L36" s="197"/>
      <c r="M36" s="197"/>
      <c r="N36" s="197"/>
      <c r="O36" s="197"/>
      <c r="P36" s="197"/>
      <c r="Q36" s="197"/>
      <c r="R36" s="197"/>
      <c r="S36" s="197"/>
      <c r="T36" s="197"/>
    </row>
    <row r="37" spans="2:20">
      <c r="B37" s="199" t="s">
        <v>2552</v>
      </c>
      <c r="C37" s="197"/>
      <c r="D37" s="197"/>
      <c r="E37" s="197"/>
      <c r="F37" s="197"/>
      <c r="G37" s="197"/>
      <c r="H37" s="197"/>
      <c r="I37" s="197"/>
      <c r="J37" s="197"/>
      <c r="K37" s="197"/>
      <c r="L37" s="197"/>
      <c r="M37" s="197"/>
      <c r="N37" s="197"/>
      <c r="O37" s="197"/>
      <c r="P37" s="197"/>
      <c r="Q37" s="197"/>
      <c r="R37" s="197"/>
      <c r="S37" s="197"/>
      <c r="T37" s="197"/>
    </row>
    <row r="38" spans="2:20">
      <c r="B38" s="199" t="s">
        <v>2553</v>
      </c>
      <c r="C38" s="197"/>
      <c r="D38" s="197"/>
      <c r="E38" s="197"/>
      <c r="F38" s="197"/>
      <c r="G38" s="197"/>
      <c r="H38" s="197"/>
      <c r="I38" s="197"/>
      <c r="J38" s="197"/>
      <c r="K38" s="197"/>
      <c r="L38" s="197"/>
      <c r="M38" s="197"/>
      <c r="N38" s="197"/>
      <c r="O38" s="197"/>
      <c r="P38" s="197"/>
      <c r="Q38" s="197"/>
      <c r="R38" s="197"/>
      <c r="S38" s="197"/>
      <c r="T38" s="197"/>
    </row>
    <row r="39" spans="2:20">
      <c r="B39" s="199" t="s">
        <v>2554</v>
      </c>
      <c r="C39" s="197"/>
      <c r="D39" s="197"/>
      <c r="E39" s="197"/>
      <c r="F39" s="197"/>
      <c r="G39" s="197"/>
      <c r="H39" s="197"/>
      <c r="I39" s="197"/>
      <c r="J39" s="197"/>
      <c r="K39" s="197"/>
      <c r="L39" s="197"/>
      <c r="M39" s="197"/>
      <c r="N39" s="197"/>
      <c r="O39" s="197"/>
      <c r="P39" s="197"/>
      <c r="Q39" s="197"/>
      <c r="R39" s="197"/>
      <c r="S39" s="197"/>
      <c r="T39" s="197"/>
    </row>
    <row r="40" spans="2:20">
      <c r="B40" s="199" t="s">
        <v>2555</v>
      </c>
      <c r="C40" s="197"/>
      <c r="D40" s="197"/>
      <c r="E40" s="197"/>
      <c r="F40" s="197"/>
      <c r="G40" s="197"/>
      <c r="H40" s="197"/>
      <c r="I40" s="197"/>
      <c r="J40" s="197"/>
      <c r="K40" s="197"/>
      <c r="L40" s="197"/>
      <c r="M40" s="197"/>
      <c r="N40" s="197"/>
      <c r="O40" s="197"/>
      <c r="P40" s="197"/>
      <c r="Q40" s="197"/>
      <c r="R40" s="197"/>
      <c r="S40" s="197"/>
      <c r="T40" s="197"/>
    </row>
    <row r="41" spans="2:20">
      <c r="B41" s="199" t="s">
        <v>2556</v>
      </c>
      <c r="C41" s="197"/>
      <c r="D41" s="197"/>
      <c r="E41" s="197"/>
      <c r="F41" s="197"/>
      <c r="G41" s="197"/>
      <c r="H41" s="197"/>
      <c r="I41" s="197"/>
      <c r="J41" s="197"/>
      <c r="K41" s="197"/>
      <c r="L41" s="197"/>
      <c r="M41" s="197"/>
      <c r="N41" s="197"/>
      <c r="O41" s="197"/>
      <c r="P41" s="197"/>
      <c r="Q41" s="197"/>
      <c r="R41" s="197"/>
      <c r="S41" s="197"/>
      <c r="T41" s="197"/>
    </row>
    <row r="42" spans="2:20">
      <c r="B42" s="197"/>
      <c r="C42" s="197"/>
      <c r="D42" s="197"/>
      <c r="E42" s="197"/>
      <c r="F42" s="197"/>
      <c r="G42" s="197"/>
      <c r="H42" s="197"/>
      <c r="I42" s="197"/>
      <c r="J42" s="197"/>
      <c r="K42" s="197"/>
      <c r="L42" s="197"/>
      <c r="M42" s="197"/>
      <c r="N42" s="197"/>
      <c r="O42" s="197"/>
      <c r="P42" s="197"/>
      <c r="Q42" s="197"/>
      <c r="R42" s="197"/>
      <c r="S42" s="197"/>
      <c r="T42" s="197"/>
    </row>
    <row r="44" spans="2:20">
      <c r="B44" s="201" t="s">
        <v>2557</v>
      </c>
      <c r="C44" s="200"/>
      <c r="D44" s="200"/>
      <c r="E44" s="200"/>
      <c r="F44" s="200"/>
      <c r="G44" s="200"/>
      <c r="H44" s="200"/>
      <c r="I44" s="200"/>
      <c r="J44" s="200"/>
      <c r="K44" s="200"/>
      <c r="L44" s="200"/>
      <c r="M44" s="200"/>
      <c r="N44" s="200"/>
      <c r="O44" s="200"/>
      <c r="P44" s="200"/>
      <c r="Q44" s="200"/>
      <c r="R44" s="200"/>
      <c r="S44" s="200"/>
      <c r="T44" s="200"/>
    </row>
    <row r="45" spans="2:20">
      <c r="B45" s="200" t="s">
        <v>2454</v>
      </c>
      <c r="C45" s="200"/>
      <c r="D45" s="200"/>
      <c r="E45" s="200"/>
      <c r="F45" s="200"/>
      <c r="G45" s="200"/>
      <c r="H45" s="200"/>
      <c r="I45" s="200"/>
      <c r="J45" s="200"/>
      <c r="K45" s="200"/>
      <c r="L45" s="200"/>
      <c r="M45" s="200"/>
      <c r="N45" s="200"/>
      <c r="O45" s="200"/>
      <c r="P45" s="200"/>
      <c r="Q45" s="200"/>
      <c r="R45" s="200"/>
      <c r="S45" s="200"/>
      <c r="T45" s="200"/>
    </row>
    <row r="46" spans="2:20">
      <c r="B46" s="200"/>
      <c r="C46" s="200" t="s">
        <v>2452</v>
      </c>
      <c r="D46" s="200" t="s">
        <v>2456</v>
      </c>
      <c r="E46" s="200"/>
      <c r="F46" s="200"/>
      <c r="G46" s="200"/>
      <c r="H46" s="200"/>
      <c r="I46" s="200"/>
      <c r="J46" s="200"/>
      <c r="K46" s="200"/>
      <c r="L46" s="200"/>
      <c r="M46" s="200"/>
      <c r="N46" s="200"/>
      <c r="O46" s="200"/>
      <c r="P46" s="200"/>
      <c r="Q46" s="200"/>
      <c r="R46" s="200"/>
      <c r="S46" s="200"/>
      <c r="T46" s="200"/>
    </row>
    <row r="47" spans="2:20">
      <c r="B47" s="200"/>
      <c r="C47" s="200" t="s">
        <v>2453</v>
      </c>
      <c r="D47" s="200" t="s">
        <v>2455</v>
      </c>
      <c r="E47" s="200"/>
      <c r="F47" s="200"/>
      <c r="G47" s="200"/>
      <c r="H47" s="200"/>
      <c r="I47" s="200"/>
      <c r="J47" s="200"/>
      <c r="K47" s="200"/>
      <c r="L47" s="200"/>
      <c r="M47" s="200"/>
      <c r="N47" s="200"/>
      <c r="O47" s="200"/>
      <c r="P47" s="200"/>
      <c r="Q47" s="200"/>
      <c r="R47" s="200"/>
      <c r="S47" s="200"/>
      <c r="T47" s="200"/>
    </row>
    <row r="48" spans="2:20">
      <c r="B48" s="200"/>
      <c r="C48" s="200"/>
      <c r="D48" s="200"/>
      <c r="E48" s="200"/>
      <c r="F48" s="200"/>
      <c r="G48" s="200"/>
      <c r="H48" s="200"/>
      <c r="I48" s="200"/>
      <c r="J48" s="200"/>
      <c r="K48" s="200"/>
      <c r="L48" s="200"/>
      <c r="M48" s="200"/>
      <c r="N48" s="200"/>
      <c r="O48" s="200"/>
      <c r="P48" s="200"/>
      <c r="Q48" s="200"/>
      <c r="R48" s="200"/>
      <c r="S48" s="200"/>
      <c r="T48" s="200"/>
    </row>
    <row r="49" spans="1:20">
      <c r="B49" s="200"/>
      <c r="C49" s="200" t="s">
        <v>2457</v>
      </c>
      <c r="D49" s="200"/>
      <c r="E49" s="200"/>
      <c r="F49" s="200"/>
      <c r="G49" s="200"/>
      <c r="H49" s="200"/>
      <c r="I49" s="200"/>
      <c r="J49" s="200"/>
      <c r="K49" s="200"/>
      <c r="L49" s="200"/>
      <c r="M49" s="200"/>
      <c r="N49" s="200"/>
      <c r="O49" s="200"/>
      <c r="P49" s="200"/>
      <c r="Q49" s="200"/>
      <c r="R49" s="200"/>
      <c r="S49" s="200"/>
      <c r="T49" s="200"/>
    </row>
    <row r="50" spans="1:20">
      <c r="B50" s="200"/>
      <c r="C50" s="200" t="s">
        <v>2452</v>
      </c>
      <c r="D50" s="200" t="s">
        <v>2458</v>
      </c>
      <c r="E50" s="200"/>
      <c r="F50" s="200"/>
      <c r="G50" s="200"/>
      <c r="H50" s="200"/>
      <c r="I50" s="200"/>
      <c r="J50" s="200"/>
      <c r="K50" s="200"/>
      <c r="L50" s="200"/>
      <c r="M50" s="200"/>
      <c r="N50" s="200"/>
      <c r="O50" s="200"/>
      <c r="P50" s="200"/>
      <c r="Q50" s="200"/>
      <c r="R50" s="200"/>
      <c r="S50" s="200"/>
      <c r="T50" s="200"/>
    </row>
    <row r="51" spans="1:20">
      <c r="B51" s="200"/>
      <c r="C51" s="200" t="s">
        <v>2453</v>
      </c>
      <c r="D51" s="200" t="s">
        <v>2456</v>
      </c>
      <c r="E51" s="200"/>
      <c r="F51" s="200"/>
      <c r="G51" s="200"/>
      <c r="H51" s="200"/>
      <c r="I51" s="200"/>
      <c r="J51" s="200"/>
      <c r="K51" s="200"/>
      <c r="L51" s="200"/>
      <c r="M51" s="200"/>
      <c r="N51" s="200"/>
      <c r="O51" s="200"/>
      <c r="P51" s="200"/>
      <c r="Q51" s="200"/>
      <c r="R51" s="200"/>
      <c r="S51" s="200"/>
      <c r="T51" s="200"/>
    </row>
    <row r="52" spans="1:20">
      <c r="B52" s="200"/>
      <c r="C52" s="200"/>
      <c r="D52" s="200"/>
      <c r="E52" s="200"/>
      <c r="F52" s="200"/>
      <c r="G52" s="200"/>
      <c r="H52" s="200"/>
      <c r="I52" s="200"/>
      <c r="J52" s="200"/>
      <c r="K52" s="200"/>
      <c r="L52" s="200"/>
      <c r="M52" s="200"/>
      <c r="N52" s="200"/>
      <c r="O52" s="200"/>
      <c r="P52" s="200"/>
      <c r="Q52" s="200"/>
      <c r="R52" s="200"/>
      <c r="S52" s="200"/>
      <c r="T52" s="200"/>
    </row>
    <row r="53" spans="1:20">
      <c r="B53" s="200"/>
      <c r="C53" s="200"/>
      <c r="D53" s="200"/>
      <c r="E53" s="200"/>
      <c r="F53" s="200"/>
      <c r="G53" s="200"/>
      <c r="H53" s="200"/>
      <c r="I53" s="200"/>
      <c r="J53" s="200"/>
      <c r="K53" s="200"/>
      <c r="L53" s="200"/>
      <c r="M53" s="200"/>
      <c r="N53" s="200"/>
      <c r="O53" s="200"/>
      <c r="P53" s="200"/>
      <c r="Q53" s="200"/>
      <c r="R53" s="200"/>
      <c r="S53" s="200"/>
      <c r="T53" s="200"/>
    </row>
    <row r="56" spans="1:20">
      <c r="A56" s="54">
        <v>4</v>
      </c>
      <c r="B56" s="59" t="s">
        <v>2546</v>
      </c>
    </row>
    <row r="57" spans="1:20">
      <c r="B57" s="57" t="s">
        <v>2547</v>
      </c>
    </row>
    <row r="60" spans="1:20">
      <c r="A60" s="54">
        <v>5</v>
      </c>
      <c r="B60" s="59" t="s">
        <v>2548</v>
      </c>
    </row>
    <row r="61" spans="1:20">
      <c r="B61" s="57" t="s">
        <v>2549</v>
      </c>
    </row>
    <row r="65" spans="2:22" ht="15">
      <c r="T65" s="56"/>
      <c r="U65" s="56"/>
      <c r="V65" s="56"/>
    </row>
    <row r="66" spans="2:22" ht="15">
      <c r="T66" s="56"/>
      <c r="U66" s="62"/>
      <c r="V66" s="56"/>
    </row>
    <row r="67" spans="2:22" ht="15">
      <c r="B67" s="57"/>
      <c r="T67" s="56"/>
      <c r="U67" s="62"/>
      <c r="V67" s="56"/>
    </row>
    <row r="68" spans="2:22" ht="15">
      <c r="B68" s="57"/>
      <c r="T68" s="55"/>
      <c r="U68" s="55"/>
      <c r="V68" s="55"/>
    </row>
    <row r="69" spans="2:22" ht="15">
      <c r="B69" s="57"/>
      <c r="T69" s="55"/>
      <c r="U69" s="55"/>
      <c r="V69" s="55"/>
    </row>
    <row r="70" spans="2:22" ht="15">
      <c r="B70" s="57"/>
      <c r="T70" s="55"/>
      <c r="U70" s="55"/>
      <c r="V70" s="55"/>
    </row>
    <row r="71" spans="2:22" ht="15">
      <c r="B71" s="57"/>
      <c r="T71" s="55"/>
      <c r="U71" s="55"/>
      <c r="V71" s="55"/>
    </row>
    <row r="72" spans="2:22" ht="15">
      <c r="B72" s="57"/>
      <c r="T72" s="55"/>
      <c r="U72" s="55"/>
      <c r="V72" s="55"/>
    </row>
    <row r="73" spans="2:22" ht="15">
      <c r="B73" s="57"/>
      <c r="T73" s="55"/>
      <c r="U73" s="55"/>
      <c r="V73" s="55"/>
    </row>
    <row r="74" spans="2:22" ht="15">
      <c r="B74" s="57"/>
      <c r="T74" s="55"/>
      <c r="U74" s="55"/>
      <c r="V74" s="55"/>
    </row>
    <row r="75" spans="2:22" ht="15">
      <c r="B75" s="57"/>
      <c r="T75" s="55"/>
      <c r="U75" s="55"/>
      <c r="V75" s="55"/>
    </row>
    <row r="76" spans="2:22" ht="15">
      <c r="B76" s="57"/>
      <c r="T76" s="55"/>
      <c r="U76" s="55"/>
      <c r="V76" s="55"/>
    </row>
    <row r="77" spans="2:22" ht="15">
      <c r="B77" s="57"/>
      <c r="T77" s="55"/>
      <c r="U77" s="55"/>
      <c r="V77" s="55"/>
    </row>
    <row r="78" spans="2:22" ht="15">
      <c r="B78" s="57"/>
      <c r="T78" s="55"/>
      <c r="U78" s="55"/>
      <c r="V78" s="55"/>
    </row>
    <row r="79" spans="2:22" ht="15">
      <c r="B79" s="57"/>
      <c r="T79" s="55"/>
      <c r="U79" s="55"/>
      <c r="V79" s="55"/>
    </row>
    <row r="80" spans="2:22" ht="15">
      <c r="B80" s="57"/>
      <c r="T80" s="55"/>
      <c r="U80" s="55"/>
      <c r="V80" s="55"/>
    </row>
    <row r="81" spans="1:22" ht="15">
      <c r="B81" s="57"/>
      <c r="T81" s="55"/>
      <c r="U81" s="55"/>
      <c r="V81" s="55"/>
    </row>
    <row r="82" spans="1:22" ht="15">
      <c r="B82" s="57"/>
      <c r="C82" s="57"/>
      <c r="T82" s="55"/>
      <c r="U82" s="55"/>
      <c r="V82" s="55"/>
    </row>
    <row r="83" spans="1:22" ht="15">
      <c r="B83" s="57"/>
      <c r="C83" s="57"/>
      <c r="T83" s="55"/>
      <c r="U83" s="55"/>
      <c r="V83" s="55"/>
    </row>
    <row r="84" spans="1:22" ht="15">
      <c r="B84" s="57"/>
      <c r="C84" s="57"/>
      <c r="T84" s="55"/>
      <c r="U84" s="55"/>
      <c r="V84" s="55"/>
    </row>
    <row r="85" spans="1:22" ht="15">
      <c r="B85" s="57"/>
      <c r="C85" s="61"/>
      <c r="T85" s="55"/>
      <c r="U85" s="55"/>
      <c r="V85" s="55"/>
    </row>
    <row r="86" spans="1:22" ht="15">
      <c r="B86" s="57"/>
      <c r="C86" s="61"/>
      <c r="T86" s="55"/>
      <c r="U86" s="55"/>
      <c r="V86" s="55"/>
    </row>
    <row r="87" spans="1:22" ht="15">
      <c r="B87" s="57"/>
      <c r="C87" s="55"/>
      <c r="T87" s="55"/>
      <c r="U87" s="55"/>
      <c r="V87" s="55"/>
    </row>
    <row r="88" spans="1:22" ht="15">
      <c r="B88" s="57"/>
      <c r="C88" s="62"/>
      <c r="T88" s="55"/>
      <c r="U88" s="55"/>
      <c r="V88" s="55"/>
    </row>
    <row r="89" spans="1:22" ht="15">
      <c r="B89" s="57"/>
      <c r="C89" s="66"/>
      <c r="T89" s="55"/>
      <c r="U89" s="55"/>
      <c r="V89" s="55"/>
    </row>
    <row r="90" spans="1:22" ht="15">
      <c r="B90" s="57"/>
      <c r="C90" s="66"/>
      <c r="T90" s="55"/>
      <c r="U90" s="55"/>
      <c r="V90" s="55"/>
    </row>
    <row r="91" spans="1:22" ht="15">
      <c r="B91" s="57"/>
      <c r="C91" s="60"/>
      <c r="T91" s="55"/>
      <c r="U91" s="55"/>
      <c r="V91" s="55"/>
    </row>
    <row r="92" spans="1:22" ht="15">
      <c r="B92" s="57"/>
      <c r="C92" s="60"/>
      <c r="T92" s="55"/>
      <c r="U92" s="55"/>
      <c r="V92" s="55"/>
    </row>
    <row r="93" spans="1:22" ht="15">
      <c r="A93" s="54">
        <v>6</v>
      </c>
      <c r="B93" s="59" t="s">
        <v>2551</v>
      </c>
      <c r="C93" s="60"/>
      <c r="T93" s="55"/>
      <c r="U93" s="55"/>
      <c r="V93" s="55"/>
    </row>
    <row r="94" spans="1:22" ht="15">
      <c r="B94" s="57" t="s">
        <v>2558</v>
      </c>
      <c r="C94" s="60"/>
      <c r="T94" s="55"/>
      <c r="U94" s="55"/>
      <c r="V94" s="55"/>
    </row>
    <row r="95" spans="1:22" ht="15">
      <c r="B95" s="202" t="s">
        <v>2560</v>
      </c>
      <c r="C95" s="60"/>
      <c r="T95" s="55"/>
      <c r="U95" s="55"/>
      <c r="V95" s="55"/>
    </row>
    <row r="96" spans="1:22" ht="15">
      <c r="B96" s="57" t="s">
        <v>2559</v>
      </c>
      <c r="C96" s="60"/>
      <c r="T96" s="55"/>
      <c r="U96" s="55"/>
      <c r="V96" s="55"/>
    </row>
    <row r="97" spans="1:22" ht="15">
      <c r="B97" s="57"/>
      <c r="C97" s="65"/>
      <c r="T97" s="55"/>
      <c r="U97" s="55"/>
      <c r="V97" s="55"/>
    </row>
    <row r="98" spans="1:22" ht="15">
      <c r="A98" s="54">
        <v>7</v>
      </c>
      <c r="B98" s="59" t="s">
        <v>2561</v>
      </c>
      <c r="C98" s="65"/>
      <c r="T98" s="55"/>
      <c r="U98" s="55"/>
      <c r="V98" s="55"/>
    </row>
    <row r="99" spans="1:22" ht="15">
      <c r="B99" s="57" t="s">
        <v>2562</v>
      </c>
      <c r="C99" s="65"/>
      <c r="T99" s="55"/>
      <c r="U99" s="55"/>
      <c r="V99" s="55"/>
    </row>
    <row r="100" spans="1:22" ht="15">
      <c r="B100" s="57" t="s">
        <v>2563</v>
      </c>
      <c r="C100" s="65"/>
      <c r="T100" s="55"/>
      <c r="U100" s="55"/>
      <c r="V100" s="55"/>
    </row>
    <row r="101" spans="1:22" ht="15">
      <c r="B101" s="57"/>
      <c r="C101" s="65"/>
      <c r="T101" s="55"/>
      <c r="U101" s="55"/>
      <c r="V101" s="55"/>
    </row>
    <row r="102" spans="1:22" ht="15">
      <c r="B102" s="57"/>
      <c r="C102" s="65"/>
      <c r="T102" s="55"/>
      <c r="U102" s="55"/>
      <c r="V102" s="55"/>
    </row>
    <row r="103" spans="1:22" ht="15">
      <c r="B103" s="57"/>
      <c r="C103" s="65"/>
      <c r="T103" s="55"/>
      <c r="U103" s="55"/>
      <c r="V103" s="55"/>
    </row>
    <row r="104" spans="1:22" ht="15">
      <c r="B104" s="57"/>
      <c r="C104" s="65"/>
      <c r="T104" s="55"/>
      <c r="U104" s="55"/>
      <c r="V104" s="55"/>
    </row>
    <row r="105" spans="1:22" ht="15">
      <c r="B105" s="57"/>
      <c r="C105" s="65"/>
      <c r="T105" s="55"/>
      <c r="U105" s="55"/>
      <c r="V105" s="55"/>
    </row>
    <row r="106" spans="1:22" ht="15">
      <c r="B106" s="57"/>
      <c r="C106" s="65"/>
      <c r="T106" s="55"/>
      <c r="U106" s="55"/>
      <c r="V106" s="55"/>
    </row>
    <row r="107" spans="1:22" ht="15">
      <c r="B107" s="57"/>
      <c r="C107" s="65"/>
      <c r="T107" s="55"/>
      <c r="U107" s="55"/>
      <c r="V107" s="55"/>
    </row>
    <row r="108" spans="1:22" ht="15">
      <c r="B108" s="57"/>
      <c r="C108" s="65"/>
      <c r="T108" s="55"/>
      <c r="U108" s="55"/>
      <c r="V108" s="55"/>
    </row>
    <row r="109" spans="1:22" ht="15">
      <c r="B109" s="57"/>
      <c r="C109" s="65"/>
      <c r="T109" s="55"/>
      <c r="U109" s="55"/>
      <c r="V109" s="55"/>
    </row>
    <row r="110" spans="1:22" ht="15">
      <c r="C110" s="65"/>
      <c r="T110" s="55"/>
      <c r="U110" s="55"/>
      <c r="V110" s="55"/>
    </row>
    <row r="111" spans="1:22" ht="15">
      <c r="C111" s="65"/>
      <c r="T111" s="55"/>
      <c r="U111" s="55"/>
      <c r="V111" s="55"/>
    </row>
    <row r="112" spans="1:22" ht="15">
      <c r="B112" s="57"/>
      <c r="T112" s="55"/>
      <c r="U112" s="55"/>
      <c r="V112" s="55"/>
    </row>
    <row r="113" spans="2:22" ht="15">
      <c r="T113" s="55"/>
      <c r="U113" s="61"/>
      <c r="V113" s="55"/>
    </row>
    <row r="114" spans="2:22" ht="15">
      <c r="T114" s="55"/>
      <c r="U114" s="55"/>
      <c r="V114" s="55"/>
    </row>
    <row r="115" spans="2:22" ht="15">
      <c r="B115" s="58"/>
      <c r="T115" s="56"/>
      <c r="U115" s="62"/>
      <c r="V115" s="56"/>
    </row>
    <row r="116" spans="2:22" ht="15">
      <c r="B116" s="58"/>
      <c r="T116" s="55"/>
      <c r="U116" s="61"/>
      <c r="V116" s="55"/>
    </row>
    <row r="118" spans="2:22">
      <c r="B118" s="58"/>
    </row>
    <row r="119" spans="2:22">
      <c r="B119" s="58"/>
    </row>
    <row r="120" spans="2:22">
      <c r="B120" s="58"/>
    </row>
    <row r="121" spans="2:22">
      <c r="B121" s="57"/>
    </row>
    <row r="122" spans="2:22">
      <c r="B122" s="58"/>
    </row>
    <row r="123" spans="2:22">
      <c r="B123" s="57"/>
    </row>
    <row r="124" spans="2:22">
      <c r="B124" s="57"/>
    </row>
    <row r="125" spans="2:22">
      <c r="B125" s="57"/>
    </row>
    <row r="126" spans="2:22">
      <c r="B126" s="57"/>
    </row>
    <row r="127" spans="2:22">
      <c r="B127" s="57"/>
    </row>
    <row r="128" spans="2:22">
      <c r="B128" s="57"/>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B1:M2272"/>
  <sheetViews>
    <sheetView showGridLines="0" tabSelected="1" zoomScaleNormal="100" workbookViewId="0">
      <pane xSplit="2" ySplit="10" topLeftCell="C11" activePane="bottomRight" state="frozen"/>
      <selection activeCell="C24" sqref="C24"/>
      <selection pane="topRight" activeCell="C24" sqref="C24"/>
      <selection pane="bottomLeft" activeCell="C24" sqref="C24"/>
      <selection pane="bottomRight" activeCell="I23" sqref="I23"/>
    </sheetView>
  </sheetViews>
  <sheetFormatPr defaultColWidth="9.33203125" defaultRowHeight="12"/>
  <cols>
    <col min="1" max="1" width="4.6640625" style="17" customWidth="1"/>
    <col min="2" max="2" width="18" style="16" customWidth="1"/>
    <col min="3" max="3" width="52.33203125" style="15" customWidth="1"/>
    <col min="4" max="4" width="20.1640625" style="17" customWidth="1"/>
    <col min="5" max="5" width="56.1640625" style="16" bestFit="1" customWidth="1"/>
    <col min="6" max="6" width="20.83203125" style="17" bestFit="1" customWidth="1"/>
    <col min="7" max="8" width="19.6640625" style="17" bestFit="1" customWidth="1"/>
    <col min="9" max="9" width="41.6640625" style="17" bestFit="1" customWidth="1"/>
    <col min="10" max="10" width="61.33203125" style="17" bestFit="1" customWidth="1"/>
    <col min="11" max="11" width="10.83203125" style="17" bestFit="1" customWidth="1"/>
    <col min="12" max="16384" width="9.33203125" style="17"/>
  </cols>
  <sheetData>
    <row r="1" spans="2:11" s="2" customFormat="1">
      <c r="B1" s="302" t="s">
        <v>12</v>
      </c>
      <c r="C1" s="302"/>
      <c r="D1" s="302"/>
      <c r="E1" s="302"/>
      <c r="F1" s="302"/>
      <c r="G1" s="1"/>
    </row>
    <row r="2" spans="2:11" s="2" customFormat="1" ht="12.75" thickBot="1">
      <c r="B2" s="69" t="s">
        <v>0</v>
      </c>
      <c r="C2" s="86">
        <v>2</v>
      </c>
      <c r="D2" s="6"/>
      <c r="E2" s="7"/>
      <c r="F2" s="8"/>
      <c r="G2" s="1"/>
      <c r="H2" s="77" t="s">
        <v>2466</v>
      </c>
    </row>
    <row r="3" spans="2:11" s="2" customFormat="1" ht="12.75" thickBot="1">
      <c r="B3" s="69" t="s">
        <v>1</v>
      </c>
      <c r="C3" s="87">
        <f>VLOOKUP($C$5,'Data Sheet'!$B$8:$P$39,(C2+1),0)</f>
        <v>44318</v>
      </c>
      <c r="D3" s="3"/>
      <c r="E3" s="4"/>
      <c r="F3" s="5"/>
      <c r="G3" s="1"/>
      <c r="H3" s="77"/>
    </row>
    <row r="4" spans="2:11" s="2" customFormat="1">
      <c r="B4" s="69" t="s">
        <v>2</v>
      </c>
      <c r="C4" s="88">
        <f>IF($C$2=13,VLOOKUP($C$5,'Data Sheet'!$B$8:$P$39,15,0),(VLOOKUP($C$5,'Data Sheet'!$B$8:$P$39,($C$2+2),0)-1))</f>
        <v>44345</v>
      </c>
      <c r="D4" s="3"/>
      <c r="E4" s="4"/>
      <c r="F4" s="5"/>
      <c r="G4" s="73"/>
      <c r="H4" s="77"/>
      <c r="K4" s="85"/>
    </row>
    <row r="5" spans="2:11" s="2" customFormat="1">
      <c r="B5" s="69" t="s">
        <v>3</v>
      </c>
      <c r="C5" s="71" t="s">
        <v>2518</v>
      </c>
      <c r="D5" s="6"/>
      <c r="E5" s="7"/>
      <c r="F5" s="80" t="s">
        <v>2463</v>
      </c>
      <c r="G5" s="82">
        <f>SUM(G11:G18829)</f>
        <v>71794781.110000089</v>
      </c>
    </row>
    <row r="6" spans="2:11" s="13" customFormat="1">
      <c r="B6" s="10"/>
      <c r="C6" s="9"/>
      <c r="D6" s="31" t="s">
        <v>14</v>
      </c>
      <c r="E6" s="10"/>
      <c r="F6" s="81" t="s">
        <v>2464</v>
      </c>
      <c r="G6" s="82">
        <f>'Period 2 CC2001 &gt; 250 Report'!G6+'Period 2 CC2003 &gt; 250 Report'!G6+'Period 2 Corp Card'!G6+'Period 2 CHAPS'!G6+'Period 2 CC2005 &gt; 250 Report'!G6</f>
        <v>71794781.110000074</v>
      </c>
      <c r="H6" s="78" t="s">
        <v>2465</v>
      </c>
      <c r="I6" s="2"/>
    </row>
    <row r="7" spans="2:11" s="13" customFormat="1" ht="13.5" thickBot="1">
      <c r="B7" s="30" t="s">
        <v>18</v>
      </c>
      <c r="C7" s="203">
        <v>44317</v>
      </c>
      <c r="D7" s="72">
        <f>Payroll!O8</f>
        <v>5147887.0099999988</v>
      </c>
      <c r="E7" s="10"/>
      <c r="F7" s="74" t="s">
        <v>19</v>
      </c>
      <c r="G7" s="75">
        <f>G6-SUM(G11:G18829)</f>
        <v>0</v>
      </c>
    </row>
    <row r="8" spans="2:11" s="13" customFormat="1" ht="13.5" thickTop="1">
      <c r="B8" s="42" t="s">
        <v>16</v>
      </c>
      <c r="C8" s="41"/>
      <c r="D8" s="72">
        <f>VAT!AA3</f>
        <v>0</v>
      </c>
      <c r="E8" s="10"/>
    </row>
    <row r="9" spans="2:11" s="13" customFormat="1">
      <c r="B9" s="10"/>
      <c r="C9" s="9"/>
      <c r="D9" s="11"/>
      <c r="E9" s="10"/>
      <c r="F9" s="12"/>
      <c r="G9" s="11"/>
    </row>
    <row r="10" spans="2:11" s="14" customFormat="1">
      <c r="B10" s="29" t="s">
        <v>4</v>
      </c>
      <c r="C10" s="30" t="s">
        <v>5</v>
      </c>
      <c r="D10" s="31" t="s">
        <v>6</v>
      </c>
      <c r="E10" s="32" t="s">
        <v>7</v>
      </c>
      <c r="F10" s="29" t="s">
        <v>8</v>
      </c>
      <c r="G10" s="33" t="s">
        <v>9</v>
      </c>
      <c r="H10" s="34" t="s">
        <v>10</v>
      </c>
      <c r="I10" s="34" t="s">
        <v>13</v>
      </c>
      <c r="J10" s="34" t="s">
        <v>15</v>
      </c>
    </row>
    <row r="11" spans="2:11" s="14" customFormat="1">
      <c r="B11" s="49">
        <v>18000400</v>
      </c>
      <c r="C11" s="52" t="s">
        <v>9731</v>
      </c>
      <c r="D11" s="49">
        <v>544075</v>
      </c>
      <c r="E11" s="52" t="s">
        <v>2459</v>
      </c>
      <c r="F11" s="49">
        <v>1900055094</v>
      </c>
      <c r="G11" s="51">
        <v>3240552.57</v>
      </c>
      <c r="H11" s="50">
        <v>44333</v>
      </c>
      <c r="I11" s="53" t="s">
        <v>6315</v>
      </c>
      <c r="J11" s="53" t="s">
        <v>9709</v>
      </c>
      <c r="K11" s="17"/>
    </row>
    <row r="12" spans="2:11" s="14" customFormat="1">
      <c r="B12" s="49">
        <v>18000581</v>
      </c>
      <c r="C12" s="52" t="s">
        <v>9994</v>
      </c>
      <c r="D12" s="49">
        <v>544075</v>
      </c>
      <c r="E12" s="52" t="s">
        <v>2459</v>
      </c>
      <c r="F12" s="49">
        <v>1900055157</v>
      </c>
      <c r="G12" s="51">
        <v>3054706</v>
      </c>
      <c r="H12" s="50">
        <v>44333</v>
      </c>
      <c r="I12" s="53" t="s">
        <v>2578</v>
      </c>
      <c r="J12" s="53" t="s">
        <v>9781</v>
      </c>
      <c r="K12" s="17"/>
    </row>
    <row r="13" spans="2:11" s="14" customFormat="1">
      <c r="B13" s="49">
        <v>18000854</v>
      </c>
      <c r="C13" s="52" t="s">
        <v>9995</v>
      </c>
      <c r="D13" s="49">
        <v>544075</v>
      </c>
      <c r="E13" s="52" t="s">
        <v>2459</v>
      </c>
      <c r="F13" s="49">
        <v>1900055169</v>
      </c>
      <c r="G13" s="51">
        <v>1798652</v>
      </c>
      <c r="H13" s="50">
        <v>44336</v>
      </c>
      <c r="I13" s="53" t="s">
        <v>2578</v>
      </c>
      <c r="J13" s="53" t="s">
        <v>9781</v>
      </c>
      <c r="K13" s="17"/>
    </row>
    <row r="14" spans="2:11" s="14" customFormat="1">
      <c r="B14" s="49">
        <v>18000442</v>
      </c>
      <c r="C14" s="52" t="s">
        <v>2622</v>
      </c>
      <c r="D14" s="49">
        <v>544075</v>
      </c>
      <c r="E14" s="52" t="s">
        <v>2459</v>
      </c>
      <c r="F14" s="49">
        <v>1900055131</v>
      </c>
      <c r="G14" s="51">
        <v>1779337.01</v>
      </c>
      <c r="H14" s="50">
        <v>44333</v>
      </c>
      <c r="I14" s="53" t="s">
        <v>6315</v>
      </c>
      <c r="J14" s="53" t="s">
        <v>9709</v>
      </c>
      <c r="K14" s="17"/>
    </row>
    <row r="15" spans="2:11" s="14" customFormat="1">
      <c r="B15" s="49">
        <v>10017866</v>
      </c>
      <c r="C15" s="52" t="s">
        <v>9914</v>
      </c>
      <c r="D15" s="49">
        <v>542002</v>
      </c>
      <c r="E15" s="52" t="s">
        <v>9692</v>
      </c>
      <c r="F15" s="49">
        <v>5109927906</v>
      </c>
      <c r="G15" s="51">
        <v>1749575</v>
      </c>
      <c r="H15" s="50">
        <v>44326</v>
      </c>
      <c r="I15" s="53" t="s">
        <v>6371</v>
      </c>
      <c r="J15" s="53" t="s">
        <v>9689</v>
      </c>
      <c r="K15" s="17"/>
    </row>
    <row r="16" spans="2:11" s="14" customFormat="1">
      <c r="B16" s="49">
        <v>18000094</v>
      </c>
      <c r="C16" s="52" t="s">
        <v>9816</v>
      </c>
      <c r="D16" s="49">
        <v>544076</v>
      </c>
      <c r="E16" s="52" t="s">
        <v>9741</v>
      </c>
      <c r="F16" s="49">
        <v>1900055167</v>
      </c>
      <c r="G16" s="51">
        <v>1716500</v>
      </c>
      <c r="H16" s="50">
        <v>44336</v>
      </c>
      <c r="I16" s="53" t="s">
        <v>2578</v>
      </c>
      <c r="J16" s="53" t="s">
        <v>9781</v>
      </c>
      <c r="K16" s="17"/>
    </row>
    <row r="17" spans="2:11" s="14" customFormat="1">
      <c r="B17" s="49">
        <v>18000393</v>
      </c>
      <c r="C17" s="52" t="s">
        <v>9801</v>
      </c>
      <c r="D17" s="49">
        <v>544075</v>
      </c>
      <c r="E17" s="52" t="s">
        <v>2459</v>
      </c>
      <c r="F17" s="49">
        <v>1900055087</v>
      </c>
      <c r="G17" s="51">
        <v>1470583.55</v>
      </c>
      <c r="H17" s="50">
        <v>44333</v>
      </c>
      <c r="I17" s="53" t="s">
        <v>6315</v>
      </c>
      <c r="J17" s="53" t="s">
        <v>9709</v>
      </c>
      <c r="K17" s="17"/>
    </row>
    <row r="18" spans="2:11" s="14" customFormat="1">
      <c r="B18" s="49">
        <v>18000769</v>
      </c>
      <c r="C18" s="52" t="s">
        <v>9996</v>
      </c>
      <c r="D18" s="49">
        <v>544075</v>
      </c>
      <c r="E18" s="52" t="s">
        <v>2459</v>
      </c>
      <c r="F18" s="49">
        <v>1900055154</v>
      </c>
      <c r="G18" s="51">
        <v>1388588</v>
      </c>
      <c r="H18" s="50">
        <v>44333</v>
      </c>
      <c r="I18" s="53" t="s">
        <v>2578</v>
      </c>
      <c r="J18" s="53" t="s">
        <v>9781</v>
      </c>
      <c r="K18" s="17"/>
    </row>
    <row r="19" spans="2:11" s="14" customFormat="1">
      <c r="B19" s="49">
        <v>18000297</v>
      </c>
      <c r="C19" s="52" t="s">
        <v>2585</v>
      </c>
      <c r="D19" s="49">
        <v>544075</v>
      </c>
      <c r="E19" s="52" t="s">
        <v>2459</v>
      </c>
      <c r="F19" s="49">
        <v>1900055076</v>
      </c>
      <c r="G19" s="51">
        <v>1380375.27</v>
      </c>
      <c r="H19" s="50">
        <v>44333</v>
      </c>
      <c r="I19" s="53" t="s">
        <v>6315</v>
      </c>
      <c r="J19" s="53" t="s">
        <v>9709</v>
      </c>
      <c r="K19" s="17"/>
    </row>
    <row r="20" spans="2:11" s="14" customFormat="1">
      <c r="B20" s="49">
        <v>18000461</v>
      </c>
      <c r="C20" s="52" t="s">
        <v>4701</v>
      </c>
      <c r="D20" s="49">
        <v>544075</v>
      </c>
      <c r="E20" s="52" t="s">
        <v>2459</v>
      </c>
      <c r="F20" s="49">
        <v>1900055149</v>
      </c>
      <c r="G20" s="51">
        <v>1177836</v>
      </c>
      <c r="H20" s="50">
        <v>44333</v>
      </c>
      <c r="I20" s="53" t="s">
        <v>6315</v>
      </c>
      <c r="J20" s="53" t="s">
        <v>9709</v>
      </c>
      <c r="K20" s="17"/>
    </row>
    <row r="21" spans="2:11" s="14" customFormat="1">
      <c r="B21" s="49">
        <v>18000414</v>
      </c>
      <c r="C21" s="52" t="s">
        <v>2605</v>
      </c>
      <c r="D21" s="49">
        <v>544075</v>
      </c>
      <c r="E21" s="52" t="s">
        <v>2459</v>
      </c>
      <c r="F21" s="49">
        <v>1900055106</v>
      </c>
      <c r="G21" s="51">
        <v>1159769.57</v>
      </c>
      <c r="H21" s="50">
        <v>44333</v>
      </c>
      <c r="I21" s="53" t="s">
        <v>6315</v>
      </c>
      <c r="J21" s="53" t="s">
        <v>9709</v>
      </c>
      <c r="K21" s="17"/>
    </row>
    <row r="22" spans="2:11" s="14" customFormat="1">
      <c r="B22" s="49">
        <v>18000452</v>
      </c>
      <c r="C22" s="52" t="s">
        <v>2630</v>
      </c>
      <c r="D22" s="49">
        <v>544075</v>
      </c>
      <c r="E22" s="52" t="s">
        <v>2459</v>
      </c>
      <c r="F22" s="49">
        <v>1900055141</v>
      </c>
      <c r="G22" s="51">
        <v>1150264.3999999999</v>
      </c>
      <c r="H22" s="50">
        <v>44333</v>
      </c>
      <c r="I22" s="53" t="s">
        <v>6315</v>
      </c>
      <c r="J22" s="53" t="s">
        <v>9709</v>
      </c>
      <c r="K22" s="17"/>
    </row>
    <row r="23" spans="2:11" s="14" customFormat="1">
      <c r="B23" s="49">
        <v>18000294</v>
      </c>
      <c r="C23" s="52" t="s">
        <v>2584</v>
      </c>
      <c r="D23" s="49">
        <v>544075</v>
      </c>
      <c r="E23" s="52" t="s">
        <v>2459</v>
      </c>
      <c r="F23" s="49">
        <v>1900055074</v>
      </c>
      <c r="G23" s="51">
        <v>1069171.21</v>
      </c>
      <c r="H23" s="50">
        <v>44333</v>
      </c>
      <c r="I23" s="53" t="s">
        <v>6315</v>
      </c>
      <c r="J23" s="53" t="s">
        <v>9709</v>
      </c>
      <c r="K23" s="17"/>
    </row>
    <row r="24" spans="2:11" s="14" customFormat="1">
      <c r="B24" s="49">
        <v>10017866</v>
      </c>
      <c r="C24" s="52" t="s">
        <v>9914</v>
      </c>
      <c r="D24" s="49">
        <v>542330</v>
      </c>
      <c r="E24" s="52" t="s">
        <v>9725</v>
      </c>
      <c r="F24" s="49">
        <v>5109932959</v>
      </c>
      <c r="G24" s="51">
        <v>995583.78</v>
      </c>
      <c r="H24" s="50">
        <v>44334</v>
      </c>
      <c r="I24" s="53" t="s">
        <v>6371</v>
      </c>
      <c r="J24" s="53" t="s">
        <v>9689</v>
      </c>
      <c r="K24" s="17"/>
    </row>
    <row r="25" spans="2:11" s="14" customFormat="1">
      <c r="B25" s="49">
        <v>18000292</v>
      </c>
      <c r="C25" s="52" t="s">
        <v>9803</v>
      </c>
      <c r="D25" s="49">
        <v>544075</v>
      </c>
      <c r="E25" s="52" t="s">
        <v>2459</v>
      </c>
      <c r="F25" s="49">
        <v>1900055072</v>
      </c>
      <c r="G25" s="51">
        <v>990243.69</v>
      </c>
      <c r="H25" s="50">
        <v>44333</v>
      </c>
      <c r="I25" s="53" t="s">
        <v>6315</v>
      </c>
      <c r="J25" s="53" t="s">
        <v>9709</v>
      </c>
      <c r="K25" s="17"/>
    </row>
    <row r="26" spans="2:11" s="14" customFormat="1">
      <c r="B26" s="49">
        <v>18000301</v>
      </c>
      <c r="C26" s="52" t="s">
        <v>9804</v>
      </c>
      <c r="D26" s="49">
        <v>544075</v>
      </c>
      <c r="E26" s="52" t="s">
        <v>2459</v>
      </c>
      <c r="F26" s="49">
        <v>1900055078</v>
      </c>
      <c r="G26" s="51">
        <v>877308.18</v>
      </c>
      <c r="H26" s="50">
        <v>44333</v>
      </c>
      <c r="I26" s="53" t="s">
        <v>6315</v>
      </c>
      <c r="J26" s="53" t="s">
        <v>9709</v>
      </c>
      <c r="K26" s="17"/>
    </row>
    <row r="27" spans="2:11" s="14" customFormat="1">
      <c r="B27" s="49">
        <v>18000317</v>
      </c>
      <c r="C27" s="52" t="s">
        <v>2588</v>
      </c>
      <c r="D27" s="49">
        <v>544075</v>
      </c>
      <c r="E27" s="52" t="s">
        <v>2459</v>
      </c>
      <c r="F27" s="49">
        <v>1900055083</v>
      </c>
      <c r="G27" s="51">
        <v>825988.69</v>
      </c>
      <c r="H27" s="50">
        <v>44333</v>
      </c>
      <c r="I27" s="53" t="s">
        <v>6315</v>
      </c>
      <c r="J27" s="53" t="s">
        <v>9709</v>
      </c>
      <c r="K27" s="17"/>
    </row>
    <row r="28" spans="2:11" s="14" customFormat="1">
      <c r="B28" s="49">
        <v>10030322</v>
      </c>
      <c r="C28" s="52" t="s">
        <v>9997</v>
      </c>
      <c r="D28" s="49">
        <v>540015</v>
      </c>
      <c r="E28" s="52" t="s">
        <v>9716</v>
      </c>
      <c r="F28" s="49">
        <v>5109942651</v>
      </c>
      <c r="G28" s="51">
        <v>794746.6</v>
      </c>
      <c r="H28" s="50">
        <v>44335</v>
      </c>
      <c r="I28" s="53" t="s">
        <v>6317</v>
      </c>
      <c r="J28" s="53" t="s">
        <v>9701</v>
      </c>
      <c r="K28" s="17"/>
    </row>
    <row r="29" spans="2:11" s="14" customFormat="1">
      <c r="B29" s="49">
        <v>18000409</v>
      </c>
      <c r="C29" s="52" t="s">
        <v>2601</v>
      </c>
      <c r="D29" s="49">
        <v>544075</v>
      </c>
      <c r="E29" s="52" t="s">
        <v>2459</v>
      </c>
      <c r="F29" s="49">
        <v>1900055102</v>
      </c>
      <c r="G29" s="51">
        <v>768331.28</v>
      </c>
      <c r="H29" s="50">
        <v>44333</v>
      </c>
      <c r="I29" s="53" t="s">
        <v>6315</v>
      </c>
      <c r="J29" s="53" t="s">
        <v>9709</v>
      </c>
      <c r="K29" s="17"/>
    </row>
    <row r="30" spans="2:11" s="14" customFormat="1">
      <c r="B30" s="49">
        <v>18000310</v>
      </c>
      <c r="C30" s="52" t="s">
        <v>9805</v>
      </c>
      <c r="D30" s="49">
        <v>544075</v>
      </c>
      <c r="E30" s="52" t="s">
        <v>2459</v>
      </c>
      <c r="F30" s="49">
        <v>1900055081</v>
      </c>
      <c r="G30" s="51">
        <v>742069.38</v>
      </c>
      <c r="H30" s="50">
        <v>44333</v>
      </c>
      <c r="I30" s="53" t="s">
        <v>6315</v>
      </c>
      <c r="J30" s="53" t="s">
        <v>9709</v>
      </c>
      <c r="K30" s="17"/>
    </row>
    <row r="31" spans="2:11" s="14" customFormat="1">
      <c r="B31" s="49">
        <v>18000295</v>
      </c>
      <c r="C31" s="52" t="s">
        <v>9749</v>
      </c>
      <c r="D31" s="49">
        <v>544075</v>
      </c>
      <c r="E31" s="52" t="s">
        <v>2459</v>
      </c>
      <c r="F31" s="49">
        <v>1900055075</v>
      </c>
      <c r="G31" s="51">
        <v>740272.44</v>
      </c>
      <c r="H31" s="50">
        <v>44333</v>
      </c>
      <c r="I31" s="53" t="s">
        <v>6315</v>
      </c>
      <c r="J31" s="53" t="s">
        <v>9709</v>
      </c>
      <c r="K31" s="17"/>
    </row>
    <row r="32" spans="2:11" s="14" customFormat="1">
      <c r="B32" s="49">
        <v>13003339</v>
      </c>
      <c r="C32" s="52" t="s">
        <v>9998</v>
      </c>
      <c r="D32" s="49">
        <v>542355</v>
      </c>
      <c r="E32" s="52" t="s">
        <v>9687</v>
      </c>
      <c r="F32" s="49">
        <v>5109946360</v>
      </c>
      <c r="G32" s="51">
        <v>733400</v>
      </c>
      <c r="H32" s="50">
        <v>44343</v>
      </c>
      <c r="I32" s="53" t="s">
        <v>6317</v>
      </c>
      <c r="J32" s="53" t="s">
        <v>9781</v>
      </c>
      <c r="K32" s="17"/>
    </row>
    <row r="33" spans="2:11" s="14" customFormat="1">
      <c r="B33" s="49">
        <v>18000151</v>
      </c>
      <c r="C33" s="52" t="s">
        <v>9887</v>
      </c>
      <c r="D33" s="49">
        <v>544076</v>
      </c>
      <c r="E33" s="52" t="s">
        <v>9741</v>
      </c>
      <c r="F33" s="49">
        <v>1900054290</v>
      </c>
      <c r="G33" s="51">
        <v>721399</v>
      </c>
      <c r="H33" s="50">
        <v>44341</v>
      </c>
      <c r="I33" s="53" t="s">
        <v>2578</v>
      </c>
      <c r="J33" s="53" t="s">
        <v>9781</v>
      </c>
      <c r="K33" s="17"/>
    </row>
    <row r="34" spans="2:11" s="14" customFormat="1">
      <c r="B34" s="49">
        <v>18000398</v>
      </c>
      <c r="C34" s="52" t="s">
        <v>9806</v>
      </c>
      <c r="D34" s="49">
        <v>544075</v>
      </c>
      <c r="E34" s="52" t="s">
        <v>2459</v>
      </c>
      <c r="F34" s="49">
        <v>1900055092</v>
      </c>
      <c r="G34" s="51">
        <v>704216.75</v>
      </c>
      <c r="H34" s="50">
        <v>44333</v>
      </c>
      <c r="I34" s="53" t="s">
        <v>6315</v>
      </c>
      <c r="J34" s="53" t="s">
        <v>9709</v>
      </c>
      <c r="K34" s="17"/>
    </row>
    <row r="35" spans="2:11" s="14" customFormat="1">
      <c r="B35" s="49">
        <v>18000332</v>
      </c>
      <c r="C35" s="52" t="s">
        <v>2589</v>
      </c>
      <c r="D35" s="49">
        <v>544075</v>
      </c>
      <c r="E35" s="52" t="s">
        <v>2459</v>
      </c>
      <c r="F35" s="49">
        <v>1900055084</v>
      </c>
      <c r="G35" s="51">
        <v>670337</v>
      </c>
      <c r="H35" s="50">
        <v>44333</v>
      </c>
      <c r="I35" s="53" t="s">
        <v>6315</v>
      </c>
      <c r="J35" s="53" t="s">
        <v>9709</v>
      </c>
      <c r="K35" s="17"/>
    </row>
    <row r="36" spans="2:11" s="14" customFormat="1">
      <c r="B36" s="49">
        <v>18000487</v>
      </c>
      <c r="C36" s="52" t="s">
        <v>9836</v>
      </c>
      <c r="D36" s="49">
        <v>542500</v>
      </c>
      <c r="E36" s="52" t="s">
        <v>9738</v>
      </c>
      <c r="F36" s="49">
        <v>1900055179</v>
      </c>
      <c r="G36" s="51">
        <v>659000</v>
      </c>
      <c r="H36" s="50">
        <v>44336</v>
      </c>
      <c r="I36" s="53" t="s">
        <v>6315</v>
      </c>
      <c r="J36" s="53" t="s">
        <v>9709</v>
      </c>
      <c r="K36" s="17"/>
    </row>
    <row r="37" spans="2:11" s="14" customFormat="1">
      <c r="B37" s="49">
        <v>18000651</v>
      </c>
      <c r="C37" s="52" t="s">
        <v>9894</v>
      </c>
      <c r="D37" s="49">
        <v>544075</v>
      </c>
      <c r="E37" s="52" t="s">
        <v>2459</v>
      </c>
      <c r="F37" s="49">
        <v>1900055187</v>
      </c>
      <c r="G37" s="51">
        <v>640155</v>
      </c>
      <c r="H37" s="50">
        <v>44337</v>
      </c>
      <c r="I37" s="53" t="s">
        <v>2578</v>
      </c>
      <c r="J37" s="53" t="s">
        <v>9781</v>
      </c>
      <c r="K37" s="17"/>
    </row>
    <row r="38" spans="2:11" s="14" customFormat="1">
      <c r="B38" s="49">
        <v>10019572</v>
      </c>
      <c r="C38" s="52" t="s">
        <v>9790</v>
      </c>
      <c r="D38" s="49">
        <v>536510</v>
      </c>
      <c r="E38" s="52" t="s">
        <v>9822</v>
      </c>
      <c r="F38" s="49">
        <v>5109935504</v>
      </c>
      <c r="G38" s="51">
        <v>574055.89</v>
      </c>
      <c r="H38" s="50">
        <v>44342</v>
      </c>
      <c r="I38" s="53" t="s">
        <v>6317</v>
      </c>
      <c r="J38" s="53" t="s">
        <v>2532</v>
      </c>
      <c r="K38" s="17"/>
    </row>
    <row r="39" spans="2:11" s="14" customFormat="1">
      <c r="B39" s="49">
        <v>10029606</v>
      </c>
      <c r="C39" s="52" t="s">
        <v>9880</v>
      </c>
      <c r="D39" s="49">
        <v>542002</v>
      </c>
      <c r="E39" s="52" t="s">
        <v>9692</v>
      </c>
      <c r="F39" s="49">
        <v>5109934417</v>
      </c>
      <c r="G39" s="51">
        <v>500000</v>
      </c>
      <c r="H39" s="50">
        <v>44321</v>
      </c>
      <c r="I39" s="53" t="s">
        <v>6371</v>
      </c>
      <c r="J39" s="53" t="s">
        <v>6326</v>
      </c>
      <c r="K39" s="17"/>
    </row>
    <row r="40" spans="2:11" s="14" customFormat="1">
      <c r="B40" s="49">
        <v>10030322</v>
      </c>
      <c r="C40" s="52" t="s">
        <v>9997</v>
      </c>
      <c r="D40" s="49">
        <v>542355</v>
      </c>
      <c r="E40" s="52" t="s">
        <v>9687</v>
      </c>
      <c r="F40" s="49">
        <v>5109942651</v>
      </c>
      <c r="G40" s="51">
        <v>487752.26</v>
      </c>
      <c r="H40" s="50">
        <v>44335</v>
      </c>
      <c r="I40" s="53" t="s">
        <v>6317</v>
      </c>
      <c r="J40" s="53" t="s">
        <v>9701</v>
      </c>
      <c r="K40" s="17"/>
    </row>
    <row r="41" spans="2:11" s="14" customFormat="1">
      <c r="B41" s="49">
        <v>18000093</v>
      </c>
      <c r="C41" s="52" t="s">
        <v>9739</v>
      </c>
      <c r="D41" s="49">
        <v>544075</v>
      </c>
      <c r="E41" s="52" t="s">
        <v>2459</v>
      </c>
      <c r="F41" s="49">
        <v>1900055053</v>
      </c>
      <c r="G41" s="51">
        <v>470847.71</v>
      </c>
      <c r="H41" s="50">
        <v>44333</v>
      </c>
      <c r="I41" s="53" t="s">
        <v>6315</v>
      </c>
      <c r="J41" s="53" t="s">
        <v>9709</v>
      </c>
      <c r="K41" s="17"/>
    </row>
    <row r="42" spans="2:11" s="14" customFormat="1">
      <c r="B42" s="49">
        <v>18000284</v>
      </c>
      <c r="C42" s="52" t="s">
        <v>9807</v>
      </c>
      <c r="D42" s="49">
        <v>544075</v>
      </c>
      <c r="E42" s="52" t="s">
        <v>2459</v>
      </c>
      <c r="F42" s="49">
        <v>1900055070</v>
      </c>
      <c r="G42" s="51">
        <v>468680.7</v>
      </c>
      <c r="H42" s="50">
        <v>44333</v>
      </c>
      <c r="I42" s="53" t="s">
        <v>6315</v>
      </c>
      <c r="J42" s="53" t="s">
        <v>9709</v>
      </c>
      <c r="K42" s="17"/>
    </row>
    <row r="43" spans="2:11" s="14" customFormat="1">
      <c r="B43" s="49">
        <v>18000421</v>
      </c>
      <c r="C43" s="52" t="s">
        <v>9753</v>
      </c>
      <c r="D43" s="49">
        <v>544075</v>
      </c>
      <c r="E43" s="52" t="s">
        <v>2459</v>
      </c>
      <c r="F43" s="49">
        <v>1900055113</v>
      </c>
      <c r="G43" s="51">
        <v>458384.48</v>
      </c>
      <c r="H43" s="50">
        <v>44333</v>
      </c>
      <c r="I43" s="53" t="s">
        <v>6315</v>
      </c>
      <c r="J43" s="53" t="s">
        <v>9709</v>
      </c>
      <c r="K43" s="17"/>
    </row>
    <row r="44" spans="2:11" s="14" customFormat="1">
      <c r="B44" s="49">
        <v>18000832</v>
      </c>
      <c r="C44" s="52" t="s">
        <v>9999</v>
      </c>
      <c r="D44" s="49">
        <v>544075</v>
      </c>
      <c r="E44" s="52" t="s">
        <v>2459</v>
      </c>
      <c r="F44" s="49">
        <v>1900055012</v>
      </c>
      <c r="G44" s="51">
        <v>439000</v>
      </c>
      <c r="H44" s="50">
        <v>44327</v>
      </c>
      <c r="I44" s="53" t="s">
        <v>2578</v>
      </c>
      <c r="J44" s="53" t="s">
        <v>9781</v>
      </c>
      <c r="K44" s="17"/>
    </row>
    <row r="45" spans="2:11" s="14" customFormat="1">
      <c r="B45" s="49">
        <v>18000306</v>
      </c>
      <c r="C45" s="52" t="s">
        <v>2586</v>
      </c>
      <c r="D45" s="49">
        <v>544075</v>
      </c>
      <c r="E45" s="52" t="s">
        <v>2459</v>
      </c>
      <c r="F45" s="49">
        <v>1900055080</v>
      </c>
      <c r="G45" s="51">
        <v>410079.68</v>
      </c>
      <c r="H45" s="50">
        <v>44333</v>
      </c>
      <c r="I45" s="53" t="s">
        <v>6315</v>
      </c>
      <c r="J45" s="53" t="s">
        <v>9709</v>
      </c>
      <c r="K45" s="17"/>
    </row>
    <row r="46" spans="2:11" s="14" customFormat="1">
      <c r="B46" s="49">
        <v>18000102</v>
      </c>
      <c r="C46" s="52" t="s">
        <v>7251</v>
      </c>
      <c r="D46" s="49">
        <v>544075</v>
      </c>
      <c r="E46" s="52" t="s">
        <v>2459</v>
      </c>
      <c r="F46" s="49">
        <v>1900055058</v>
      </c>
      <c r="G46" s="51">
        <v>398121.35</v>
      </c>
      <c r="H46" s="50">
        <v>44333</v>
      </c>
      <c r="I46" s="53" t="s">
        <v>6315</v>
      </c>
      <c r="J46" s="53" t="s">
        <v>9709</v>
      </c>
      <c r="K46" s="17"/>
    </row>
    <row r="47" spans="2:11" s="14" customFormat="1">
      <c r="B47" s="49">
        <v>18000404</v>
      </c>
      <c r="C47" s="52" t="s">
        <v>2596</v>
      </c>
      <c r="D47" s="49">
        <v>544075</v>
      </c>
      <c r="E47" s="52" t="s">
        <v>2459</v>
      </c>
      <c r="F47" s="49">
        <v>1900055098</v>
      </c>
      <c r="G47" s="51">
        <v>373817.97</v>
      </c>
      <c r="H47" s="50">
        <v>44333</v>
      </c>
      <c r="I47" s="53" t="s">
        <v>6315</v>
      </c>
      <c r="J47" s="53" t="s">
        <v>9709</v>
      </c>
      <c r="K47" s="17"/>
    </row>
    <row r="48" spans="2:11" s="14" customFormat="1">
      <c r="B48" s="49">
        <v>18000474</v>
      </c>
      <c r="C48" s="52" t="s">
        <v>9756</v>
      </c>
      <c r="D48" s="49">
        <v>542500</v>
      </c>
      <c r="E48" s="52" t="s">
        <v>9738</v>
      </c>
      <c r="F48" s="49">
        <v>1900055201</v>
      </c>
      <c r="G48" s="51">
        <v>368470.59</v>
      </c>
      <c r="H48" s="50">
        <v>44340</v>
      </c>
      <c r="I48" s="53" t="s">
        <v>6315</v>
      </c>
      <c r="J48" s="53" t="s">
        <v>9709</v>
      </c>
      <c r="K48" s="17"/>
    </row>
    <row r="49" spans="2:11" s="14" customFormat="1">
      <c r="B49" s="49">
        <v>10028625</v>
      </c>
      <c r="C49" s="52" t="s">
        <v>9730</v>
      </c>
      <c r="D49" s="49">
        <v>544096</v>
      </c>
      <c r="E49" s="52" t="s">
        <v>9916</v>
      </c>
      <c r="F49" s="49">
        <v>5109939366</v>
      </c>
      <c r="G49" s="51">
        <v>359540.23</v>
      </c>
      <c r="H49" s="50">
        <v>44329</v>
      </c>
      <c r="I49" s="53" t="s">
        <v>2578</v>
      </c>
      <c r="J49" s="53" t="s">
        <v>9781</v>
      </c>
      <c r="K49" s="17"/>
    </row>
    <row r="50" spans="2:11" s="14" customFormat="1">
      <c r="B50" s="49">
        <v>18000386</v>
      </c>
      <c r="C50" s="52" t="s">
        <v>9751</v>
      </c>
      <c r="D50" s="49">
        <v>544075</v>
      </c>
      <c r="E50" s="52" t="s">
        <v>2459</v>
      </c>
      <c r="F50" s="49">
        <v>1900055085</v>
      </c>
      <c r="G50" s="51">
        <v>355406.5</v>
      </c>
      <c r="H50" s="50">
        <v>44333</v>
      </c>
      <c r="I50" s="53" t="s">
        <v>6315</v>
      </c>
      <c r="J50" s="53" t="s">
        <v>9709</v>
      </c>
      <c r="K50" s="17"/>
    </row>
    <row r="51" spans="2:11" s="14" customFormat="1">
      <c r="B51" s="49">
        <v>10030322</v>
      </c>
      <c r="C51" s="52" t="s">
        <v>9997</v>
      </c>
      <c r="D51" s="49">
        <v>540015</v>
      </c>
      <c r="E51" s="52" t="s">
        <v>9716</v>
      </c>
      <c r="F51" s="49">
        <v>5109942651</v>
      </c>
      <c r="G51" s="51">
        <v>351782</v>
      </c>
      <c r="H51" s="50">
        <v>44335</v>
      </c>
      <c r="I51" s="53" t="s">
        <v>6317</v>
      </c>
      <c r="J51" s="53" t="s">
        <v>9701</v>
      </c>
      <c r="K51" s="17"/>
    </row>
    <row r="52" spans="2:11" s="14" customFormat="1">
      <c r="B52" s="49">
        <v>18000477</v>
      </c>
      <c r="C52" s="52" t="s">
        <v>9757</v>
      </c>
      <c r="D52" s="49">
        <v>542500</v>
      </c>
      <c r="E52" s="52" t="s">
        <v>9738</v>
      </c>
      <c r="F52" s="49">
        <v>1900055181</v>
      </c>
      <c r="G52" s="51">
        <v>349279.75</v>
      </c>
      <c r="H52" s="50">
        <v>44336</v>
      </c>
      <c r="I52" s="53" t="s">
        <v>6315</v>
      </c>
      <c r="J52" s="53" t="s">
        <v>9709</v>
      </c>
      <c r="K52" s="17"/>
    </row>
    <row r="53" spans="2:11" s="14" customFormat="1">
      <c r="B53" s="49">
        <v>18000455</v>
      </c>
      <c r="C53" s="52" t="s">
        <v>2633</v>
      </c>
      <c r="D53" s="49">
        <v>544075</v>
      </c>
      <c r="E53" s="52" t="s">
        <v>2459</v>
      </c>
      <c r="F53" s="49">
        <v>1900055144</v>
      </c>
      <c r="G53" s="51">
        <v>349114.56</v>
      </c>
      <c r="H53" s="50">
        <v>44333</v>
      </c>
      <c r="I53" s="53" t="s">
        <v>6315</v>
      </c>
      <c r="J53" s="53" t="s">
        <v>9709</v>
      </c>
      <c r="K53" s="17"/>
    </row>
    <row r="54" spans="2:11" s="14" customFormat="1">
      <c r="B54" s="49">
        <v>18000095</v>
      </c>
      <c r="C54" s="52" t="s">
        <v>9740</v>
      </c>
      <c r="D54" s="49">
        <v>544075</v>
      </c>
      <c r="E54" s="52" t="s">
        <v>2459</v>
      </c>
      <c r="F54" s="49">
        <v>1900055055</v>
      </c>
      <c r="G54" s="51">
        <v>331573.14</v>
      </c>
      <c r="H54" s="50">
        <v>44333</v>
      </c>
      <c r="I54" s="53" t="s">
        <v>6315</v>
      </c>
      <c r="J54" s="53" t="s">
        <v>9709</v>
      </c>
      <c r="K54" s="17"/>
    </row>
    <row r="55" spans="2:11" s="14" customFormat="1">
      <c r="B55" s="49">
        <v>18000176</v>
      </c>
      <c r="C55" s="52" t="s">
        <v>9917</v>
      </c>
      <c r="D55" s="49">
        <v>544075</v>
      </c>
      <c r="E55" s="52" t="s">
        <v>2459</v>
      </c>
      <c r="F55" s="49">
        <v>1900055065</v>
      </c>
      <c r="G55" s="51">
        <v>327481.34999999998</v>
      </c>
      <c r="H55" s="50">
        <v>44333</v>
      </c>
      <c r="I55" s="53" t="s">
        <v>6315</v>
      </c>
      <c r="J55" s="53" t="s">
        <v>9709</v>
      </c>
      <c r="K55" s="17"/>
    </row>
    <row r="56" spans="2:11" s="14" customFormat="1">
      <c r="B56" s="49">
        <v>18000801</v>
      </c>
      <c r="C56" s="52" t="s">
        <v>10000</v>
      </c>
      <c r="D56" s="49">
        <v>542500</v>
      </c>
      <c r="E56" s="52" t="s">
        <v>9738</v>
      </c>
      <c r="F56" s="49">
        <v>1900055023</v>
      </c>
      <c r="G56" s="51">
        <v>325000.05</v>
      </c>
      <c r="H56" s="50">
        <v>44328</v>
      </c>
      <c r="I56" s="53" t="s">
        <v>6383</v>
      </c>
      <c r="J56" s="53" t="s">
        <v>9688</v>
      </c>
      <c r="K56" s="17"/>
    </row>
    <row r="57" spans="2:11" s="14" customFormat="1">
      <c r="B57" s="49">
        <v>18000490</v>
      </c>
      <c r="C57" s="52" t="s">
        <v>9949</v>
      </c>
      <c r="D57" s="49">
        <v>542500</v>
      </c>
      <c r="E57" s="52" t="s">
        <v>9738</v>
      </c>
      <c r="F57" s="49">
        <v>1900055232</v>
      </c>
      <c r="G57" s="51">
        <v>324510.69</v>
      </c>
      <c r="H57" s="50">
        <v>44342</v>
      </c>
      <c r="I57" s="53" t="s">
        <v>6315</v>
      </c>
      <c r="J57" s="53" t="s">
        <v>9709</v>
      </c>
      <c r="K57" s="17"/>
    </row>
    <row r="58" spans="2:11" s="14" customFormat="1">
      <c r="B58" s="49">
        <v>10030322</v>
      </c>
      <c r="C58" s="52" t="s">
        <v>9997</v>
      </c>
      <c r="D58" s="49">
        <v>542355</v>
      </c>
      <c r="E58" s="52" t="s">
        <v>9687</v>
      </c>
      <c r="F58" s="49">
        <v>5109943786</v>
      </c>
      <c r="G58" s="51">
        <v>310745</v>
      </c>
      <c r="H58" s="50">
        <v>44337</v>
      </c>
      <c r="I58" s="53" t="s">
        <v>6317</v>
      </c>
      <c r="J58" s="53" t="s">
        <v>9701</v>
      </c>
      <c r="K58" s="17"/>
    </row>
    <row r="59" spans="2:11" s="14" customFormat="1">
      <c r="B59" s="49">
        <v>10030322</v>
      </c>
      <c r="C59" s="52" t="s">
        <v>9997</v>
      </c>
      <c r="D59" s="49">
        <v>542355</v>
      </c>
      <c r="E59" s="52" t="s">
        <v>9687</v>
      </c>
      <c r="F59" s="49">
        <v>5109943782</v>
      </c>
      <c r="G59" s="51">
        <v>300454.96999999997</v>
      </c>
      <c r="H59" s="50">
        <v>44337</v>
      </c>
      <c r="I59" s="53" t="s">
        <v>6317</v>
      </c>
      <c r="J59" s="53" t="s">
        <v>9701</v>
      </c>
      <c r="K59" s="17"/>
    </row>
    <row r="60" spans="2:11" s="14" customFormat="1">
      <c r="B60" s="49">
        <v>18000303</v>
      </c>
      <c r="C60" s="52" t="s">
        <v>9808</v>
      </c>
      <c r="D60" s="49">
        <v>544075</v>
      </c>
      <c r="E60" s="52" t="s">
        <v>2459</v>
      </c>
      <c r="F60" s="49">
        <v>1900055079</v>
      </c>
      <c r="G60" s="51">
        <v>300115.26</v>
      </c>
      <c r="H60" s="50">
        <v>44333</v>
      </c>
      <c r="I60" s="53" t="s">
        <v>6315</v>
      </c>
      <c r="J60" s="53" t="s">
        <v>9709</v>
      </c>
      <c r="K60" s="17"/>
    </row>
    <row r="61" spans="2:11" s="14" customFormat="1">
      <c r="B61" s="49">
        <v>18000091</v>
      </c>
      <c r="C61" s="52" t="s">
        <v>7253</v>
      </c>
      <c r="D61" s="49">
        <v>544075</v>
      </c>
      <c r="E61" s="52" t="s">
        <v>2459</v>
      </c>
      <c r="F61" s="49">
        <v>1900055051</v>
      </c>
      <c r="G61" s="51">
        <v>280718.94</v>
      </c>
      <c r="H61" s="50">
        <v>44333</v>
      </c>
      <c r="I61" s="53" t="s">
        <v>6315</v>
      </c>
      <c r="J61" s="53" t="s">
        <v>9709</v>
      </c>
      <c r="K61" s="17"/>
    </row>
    <row r="62" spans="2:11" s="14" customFormat="1">
      <c r="B62" s="49">
        <v>18000149</v>
      </c>
      <c r="C62" s="52" t="s">
        <v>9714</v>
      </c>
      <c r="D62" s="49">
        <v>544075</v>
      </c>
      <c r="E62" s="52" t="s">
        <v>2459</v>
      </c>
      <c r="F62" s="49">
        <v>1900055062</v>
      </c>
      <c r="G62" s="51">
        <v>274552.37</v>
      </c>
      <c r="H62" s="50">
        <v>44333</v>
      </c>
      <c r="I62" s="53" t="s">
        <v>6315</v>
      </c>
      <c r="J62" s="53" t="s">
        <v>9709</v>
      </c>
      <c r="K62" s="17"/>
    </row>
    <row r="63" spans="2:11" s="14" customFormat="1">
      <c r="B63" s="49">
        <v>18000586</v>
      </c>
      <c r="C63" s="52" t="s">
        <v>10001</v>
      </c>
      <c r="D63" s="49">
        <v>544075</v>
      </c>
      <c r="E63" s="52" t="s">
        <v>2459</v>
      </c>
      <c r="F63" s="49">
        <v>1900055209</v>
      </c>
      <c r="G63" s="51">
        <v>270742</v>
      </c>
      <c r="H63" s="50">
        <v>44340</v>
      </c>
      <c r="I63" s="53" t="s">
        <v>2578</v>
      </c>
      <c r="J63" s="53" t="s">
        <v>9781</v>
      </c>
      <c r="K63" s="17"/>
    </row>
    <row r="64" spans="2:11" s="14" customFormat="1">
      <c r="B64" s="49">
        <v>10029320</v>
      </c>
      <c r="C64" s="52" t="s">
        <v>9885</v>
      </c>
      <c r="D64" s="49">
        <v>542355</v>
      </c>
      <c r="E64" s="52" t="s">
        <v>9687</v>
      </c>
      <c r="F64" s="49">
        <v>5109929562</v>
      </c>
      <c r="G64" s="51">
        <v>269241.81</v>
      </c>
      <c r="H64" s="50">
        <v>44334</v>
      </c>
      <c r="I64" s="53" t="s">
        <v>6317</v>
      </c>
      <c r="J64" s="53" t="s">
        <v>9701</v>
      </c>
      <c r="K64" s="17"/>
    </row>
    <row r="65" spans="2:11" s="14" customFormat="1">
      <c r="B65" s="49">
        <v>18000157</v>
      </c>
      <c r="C65" s="52" t="s">
        <v>9809</v>
      </c>
      <c r="D65" s="49">
        <v>544075</v>
      </c>
      <c r="E65" s="52" t="s">
        <v>2459</v>
      </c>
      <c r="F65" s="49">
        <v>1900055063</v>
      </c>
      <c r="G65" s="51">
        <v>251749.21</v>
      </c>
      <c r="H65" s="50">
        <v>44333</v>
      </c>
      <c r="I65" s="53" t="s">
        <v>6315</v>
      </c>
      <c r="J65" s="53" t="s">
        <v>9709</v>
      </c>
      <c r="K65" s="17"/>
    </row>
    <row r="66" spans="2:11" s="14" customFormat="1">
      <c r="B66" s="49">
        <v>18000420</v>
      </c>
      <c r="C66" s="52" t="s">
        <v>2609</v>
      </c>
      <c r="D66" s="49">
        <v>544075</v>
      </c>
      <c r="E66" s="52" t="s">
        <v>2459</v>
      </c>
      <c r="F66" s="49">
        <v>1900055112</v>
      </c>
      <c r="G66" s="51">
        <v>243106.7</v>
      </c>
      <c r="H66" s="50">
        <v>44333</v>
      </c>
      <c r="I66" s="53" t="s">
        <v>6315</v>
      </c>
      <c r="J66" s="53" t="s">
        <v>9709</v>
      </c>
      <c r="K66" s="17"/>
    </row>
    <row r="67" spans="2:11" s="14" customFormat="1">
      <c r="B67" s="49">
        <v>10030789</v>
      </c>
      <c r="C67" s="52" t="s">
        <v>9939</v>
      </c>
      <c r="D67" s="49">
        <v>537001</v>
      </c>
      <c r="E67" s="52" t="s">
        <v>2461</v>
      </c>
      <c r="F67" s="49">
        <v>5109946489</v>
      </c>
      <c r="G67" s="51">
        <v>242742.86</v>
      </c>
      <c r="H67" s="50">
        <v>44342</v>
      </c>
      <c r="I67" s="53" t="s">
        <v>2578</v>
      </c>
      <c r="J67" s="53" t="s">
        <v>6326</v>
      </c>
      <c r="K67" s="17"/>
    </row>
    <row r="68" spans="2:11" s="14" customFormat="1">
      <c r="B68" s="49">
        <v>18000591</v>
      </c>
      <c r="C68" s="52" t="s">
        <v>9898</v>
      </c>
      <c r="D68" s="49">
        <v>544075</v>
      </c>
      <c r="E68" s="52" t="s">
        <v>2459</v>
      </c>
      <c r="F68" s="49">
        <v>1900055186</v>
      </c>
      <c r="G68" s="51">
        <v>234719</v>
      </c>
      <c r="H68" s="50">
        <v>44337</v>
      </c>
      <c r="I68" s="53" t="s">
        <v>2578</v>
      </c>
      <c r="J68" s="53" t="s">
        <v>9781</v>
      </c>
      <c r="K68" s="17"/>
    </row>
    <row r="69" spans="2:11" s="14" customFormat="1">
      <c r="B69" s="49">
        <v>18000096</v>
      </c>
      <c r="C69" s="52" t="s">
        <v>9744</v>
      </c>
      <c r="D69" s="49">
        <v>544075</v>
      </c>
      <c r="E69" s="52" t="s">
        <v>2459</v>
      </c>
      <c r="F69" s="49">
        <v>1900055056</v>
      </c>
      <c r="G69" s="51">
        <v>234363.54</v>
      </c>
      <c r="H69" s="50">
        <v>44333</v>
      </c>
      <c r="I69" s="53" t="s">
        <v>6315</v>
      </c>
      <c r="J69" s="53" t="s">
        <v>9709</v>
      </c>
      <c r="K69" s="17"/>
    </row>
    <row r="70" spans="2:11" s="14" customFormat="1">
      <c r="B70" s="49">
        <v>18000458</v>
      </c>
      <c r="C70" s="52" t="s">
        <v>2634</v>
      </c>
      <c r="D70" s="49">
        <v>544075</v>
      </c>
      <c r="E70" s="52" t="s">
        <v>2459</v>
      </c>
      <c r="F70" s="49">
        <v>1900055146</v>
      </c>
      <c r="G70" s="51">
        <v>231651.31</v>
      </c>
      <c r="H70" s="50">
        <v>44333</v>
      </c>
      <c r="I70" s="53" t="s">
        <v>6315</v>
      </c>
      <c r="J70" s="53" t="s">
        <v>9709</v>
      </c>
      <c r="K70" s="17"/>
    </row>
    <row r="71" spans="2:11" s="14" customFormat="1">
      <c r="B71" s="49">
        <v>18000451</v>
      </c>
      <c r="C71" s="52" t="s">
        <v>9810</v>
      </c>
      <c r="D71" s="49">
        <v>544075</v>
      </c>
      <c r="E71" s="52" t="s">
        <v>2459</v>
      </c>
      <c r="F71" s="49">
        <v>1900055140</v>
      </c>
      <c r="G71" s="51">
        <v>225938.23</v>
      </c>
      <c r="H71" s="50">
        <v>44333</v>
      </c>
      <c r="I71" s="53" t="s">
        <v>6315</v>
      </c>
      <c r="J71" s="53" t="s">
        <v>9709</v>
      </c>
      <c r="K71" s="17"/>
    </row>
    <row r="72" spans="2:11" s="14" customFormat="1">
      <c r="B72" s="49">
        <v>18000300</v>
      </c>
      <c r="C72" s="52" t="s">
        <v>9750</v>
      </c>
      <c r="D72" s="49">
        <v>544075</v>
      </c>
      <c r="E72" s="52" t="s">
        <v>2459</v>
      </c>
      <c r="F72" s="49">
        <v>1900055077</v>
      </c>
      <c r="G72" s="51">
        <v>221102.49</v>
      </c>
      <c r="H72" s="50">
        <v>44333</v>
      </c>
      <c r="I72" s="53" t="s">
        <v>6315</v>
      </c>
      <c r="J72" s="53" t="s">
        <v>9709</v>
      </c>
      <c r="K72" s="17"/>
    </row>
    <row r="73" spans="2:11" s="14" customFormat="1">
      <c r="B73" s="49">
        <v>18000311</v>
      </c>
      <c r="C73" s="52" t="s">
        <v>2587</v>
      </c>
      <c r="D73" s="49">
        <v>544075</v>
      </c>
      <c r="E73" s="52" t="s">
        <v>2459</v>
      </c>
      <c r="F73" s="49">
        <v>1900055082</v>
      </c>
      <c r="G73" s="51">
        <v>219084.65</v>
      </c>
      <c r="H73" s="50">
        <v>44333</v>
      </c>
      <c r="I73" s="53" t="s">
        <v>6315</v>
      </c>
      <c r="J73" s="53" t="s">
        <v>9709</v>
      </c>
      <c r="K73" s="17"/>
    </row>
    <row r="74" spans="2:11" s="14" customFormat="1">
      <c r="B74" s="49">
        <v>18000494</v>
      </c>
      <c r="C74" s="52" t="s">
        <v>9758</v>
      </c>
      <c r="D74" s="49">
        <v>542500</v>
      </c>
      <c r="E74" s="52" t="s">
        <v>9738</v>
      </c>
      <c r="F74" s="49">
        <v>1900055207</v>
      </c>
      <c r="G74" s="51">
        <v>218832.75</v>
      </c>
      <c r="H74" s="50">
        <v>44340</v>
      </c>
      <c r="I74" s="53" t="s">
        <v>6315</v>
      </c>
      <c r="J74" s="53" t="s">
        <v>9709</v>
      </c>
      <c r="K74" s="17"/>
    </row>
    <row r="75" spans="2:11" s="14" customFormat="1">
      <c r="B75" s="49">
        <v>18000441</v>
      </c>
      <c r="C75" s="52" t="s">
        <v>9811</v>
      </c>
      <c r="D75" s="49">
        <v>544075</v>
      </c>
      <c r="E75" s="52" t="s">
        <v>2459</v>
      </c>
      <c r="F75" s="49">
        <v>1900055130</v>
      </c>
      <c r="G75" s="51">
        <v>217300.75</v>
      </c>
      <c r="H75" s="50">
        <v>44333</v>
      </c>
      <c r="I75" s="53" t="s">
        <v>6315</v>
      </c>
      <c r="J75" s="53" t="s">
        <v>9709</v>
      </c>
      <c r="K75" s="17"/>
    </row>
    <row r="76" spans="2:11" s="14" customFormat="1">
      <c r="B76" s="49">
        <v>10029320</v>
      </c>
      <c r="C76" s="52" t="s">
        <v>9885</v>
      </c>
      <c r="D76" s="49">
        <v>542355</v>
      </c>
      <c r="E76" s="52" t="s">
        <v>9687</v>
      </c>
      <c r="F76" s="49">
        <v>5109929561</v>
      </c>
      <c r="G76" s="51">
        <v>215393.45</v>
      </c>
      <c r="H76" s="50">
        <v>44334</v>
      </c>
      <c r="I76" s="53" t="s">
        <v>6317</v>
      </c>
      <c r="J76" s="53" t="s">
        <v>9701</v>
      </c>
      <c r="K76" s="17"/>
    </row>
    <row r="77" spans="2:11" s="14" customFormat="1">
      <c r="B77" s="49">
        <v>18000820</v>
      </c>
      <c r="C77" s="52" t="s">
        <v>10002</v>
      </c>
      <c r="D77" s="49">
        <v>544075</v>
      </c>
      <c r="E77" s="52" t="s">
        <v>2459</v>
      </c>
      <c r="F77" s="49">
        <v>1900054974</v>
      </c>
      <c r="G77" s="51">
        <v>212888</v>
      </c>
      <c r="H77" s="50">
        <v>44322</v>
      </c>
      <c r="I77" s="53" t="s">
        <v>2578</v>
      </c>
      <c r="J77" s="53" t="s">
        <v>9781</v>
      </c>
      <c r="K77" s="17"/>
    </row>
    <row r="78" spans="2:11" s="14" customFormat="1">
      <c r="B78" s="49">
        <v>10029320</v>
      </c>
      <c r="C78" s="52" t="s">
        <v>9885</v>
      </c>
      <c r="D78" s="49">
        <v>542355</v>
      </c>
      <c r="E78" s="52" t="s">
        <v>9687</v>
      </c>
      <c r="F78" s="49">
        <v>5109924701</v>
      </c>
      <c r="G78" s="51">
        <v>212773</v>
      </c>
      <c r="H78" s="50">
        <v>44326</v>
      </c>
      <c r="I78" s="53" t="s">
        <v>6317</v>
      </c>
      <c r="J78" s="53" t="s">
        <v>9701</v>
      </c>
      <c r="K78" s="17"/>
    </row>
    <row r="79" spans="2:11" s="14" customFormat="1">
      <c r="B79" s="49">
        <v>10030913</v>
      </c>
      <c r="C79" s="52" t="s">
        <v>10003</v>
      </c>
      <c r="D79" s="49">
        <v>537000</v>
      </c>
      <c r="E79" s="52" t="s">
        <v>9732</v>
      </c>
      <c r="F79" s="49">
        <v>5109936066</v>
      </c>
      <c r="G79" s="51">
        <v>211163</v>
      </c>
      <c r="H79" s="50">
        <v>44323</v>
      </c>
      <c r="I79" s="53" t="s">
        <v>2578</v>
      </c>
      <c r="J79" s="53" t="s">
        <v>6326</v>
      </c>
      <c r="K79" s="17"/>
    </row>
    <row r="80" spans="2:11" s="14" customFormat="1">
      <c r="B80" s="49">
        <v>18000424</v>
      </c>
      <c r="C80" s="52" t="s">
        <v>2582</v>
      </c>
      <c r="D80" s="49">
        <v>544075</v>
      </c>
      <c r="E80" s="52" t="s">
        <v>2459</v>
      </c>
      <c r="F80" s="49">
        <v>1900055116</v>
      </c>
      <c r="G80" s="51">
        <v>198011.95</v>
      </c>
      <c r="H80" s="50">
        <v>44333</v>
      </c>
      <c r="I80" s="53" t="s">
        <v>6315</v>
      </c>
      <c r="J80" s="53" t="s">
        <v>9709</v>
      </c>
      <c r="K80" s="17"/>
    </row>
    <row r="81" spans="2:11" s="14" customFormat="1">
      <c r="B81" s="49">
        <v>10023831</v>
      </c>
      <c r="C81" s="52" t="s">
        <v>10004</v>
      </c>
      <c r="D81" s="49">
        <v>544075</v>
      </c>
      <c r="E81" s="52" t="s">
        <v>2459</v>
      </c>
      <c r="F81" s="49">
        <v>5109916847</v>
      </c>
      <c r="G81" s="51">
        <v>196879</v>
      </c>
      <c r="H81" s="50">
        <v>44341</v>
      </c>
      <c r="I81" s="53" t="s">
        <v>6808</v>
      </c>
      <c r="J81" s="53" t="s">
        <v>9781</v>
      </c>
      <c r="K81" s="17"/>
    </row>
    <row r="82" spans="2:11" s="14" customFormat="1">
      <c r="B82" s="49">
        <v>18000557</v>
      </c>
      <c r="C82" s="52" t="s">
        <v>10005</v>
      </c>
      <c r="D82" s="49">
        <v>544075</v>
      </c>
      <c r="E82" s="52" t="s">
        <v>2459</v>
      </c>
      <c r="F82" s="49">
        <v>1900054973</v>
      </c>
      <c r="G82" s="51">
        <v>195903</v>
      </c>
      <c r="H82" s="50">
        <v>44322</v>
      </c>
      <c r="I82" s="53" t="s">
        <v>2578</v>
      </c>
      <c r="J82" s="53" t="s">
        <v>9781</v>
      </c>
      <c r="K82" s="17"/>
    </row>
    <row r="83" spans="2:11" s="14" customFormat="1">
      <c r="B83" s="49">
        <v>18000486</v>
      </c>
      <c r="C83" s="52" t="s">
        <v>7828</v>
      </c>
      <c r="D83" s="49">
        <v>542500</v>
      </c>
      <c r="E83" s="52" t="s">
        <v>9738</v>
      </c>
      <c r="F83" s="49">
        <v>1900055227</v>
      </c>
      <c r="G83" s="51">
        <v>192522.95</v>
      </c>
      <c r="H83" s="50">
        <v>44342</v>
      </c>
      <c r="I83" s="53" t="s">
        <v>6315</v>
      </c>
      <c r="J83" s="53" t="s">
        <v>9709</v>
      </c>
      <c r="K83" s="17"/>
    </row>
    <row r="84" spans="2:11" s="14" customFormat="1">
      <c r="B84" s="49">
        <v>18000136</v>
      </c>
      <c r="C84" s="52" t="s">
        <v>9747</v>
      </c>
      <c r="D84" s="49">
        <v>544075</v>
      </c>
      <c r="E84" s="52" t="s">
        <v>2459</v>
      </c>
      <c r="F84" s="49">
        <v>1900055060</v>
      </c>
      <c r="G84" s="51">
        <v>184085.64</v>
      </c>
      <c r="H84" s="50">
        <v>44333</v>
      </c>
      <c r="I84" s="53" t="s">
        <v>6315</v>
      </c>
      <c r="J84" s="53" t="s">
        <v>9709</v>
      </c>
      <c r="K84" s="17"/>
    </row>
    <row r="85" spans="2:11" s="14" customFormat="1">
      <c r="B85" s="49">
        <v>18000415</v>
      </c>
      <c r="C85" s="52" t="s">
        <v>9814</v>
      </c>
      <c r="D85" s="49">
        <v>544075</v>
      </c>
      <c r="E85" s="52" t="s">
        <v>2459</v>
      </c>
      <c r="F85" s="49">
        <v>1900055107</v>
      </c>
      <c r="G85" s="51">
        <v>182259.56</v>
      </c>
      <c r="H85" s="50">
        <v>44333</v>
      </c>
      <c r="I85" s="53" t="s">
        <v>6315</v>
      </c>
      <c r="J85" s="53" t="s">
        <v>9709</v>
      </c>
      <c r="K85" s="17"/>
    </row>
    <row r="86" spans="2:11" s="14" customFormat="1">
      <c r="B86" s="49">
        <v>10017153</v>
      </c>
      <c r="C86" s="52" t="s">
        <v>10006</v>
      </c>
      <c r="D86" s="49">
        <v>544075</v>
      </c>
      <c r="E86" s="52" t="s">
        <v>2459</v>
      </c>
      <c r="F86" s="49">
        <v>5109924891</v>
      </c>
      <c r="G86" s="51">
        <v>180638.74</v>
      </c>
      <c r="H86" s="50">
        <v>44341</v>
      </c>
      <c r="I86" s="53" t="s">
        <v>6808</v>
      </c>
      <c r="J86" s="53" t="s">
        <v>9781</v>
      </c>
      <c r="K86" s="17"/>
    </row>
    <row r="87" spans="2:11" s="14" customFormat="1">
      <c r="B87" s="49">
        <v>18000171</v>
      </c>
      <c r="C87" s="52" t="s">
        <v>9812</v>
      </c>
      <c r="D87" s="49">
        <v>544075</v>
      </c>
      <c r="E87" s="52" t="s">
        <v>2459</v>
      </c>
      <c r="F87" s="49">
        <v>1900055064</v>
      </c>
      <c r="G87" s="51">
        <v>177460.24</v>
      </c>
      <c r="H87" s="50">
        <v>44333</v>
      </c>
      <c r="I87" s="53" t="s">
        <v>6315</v>
      </c>
      <c r="J87" s="53" t="s">
        <v>9709</v>
      </c>
      <c r="K87" s="17"/>
    </row>
    <row r="88" spans="2:11" s="14" customFormat="1">
      <c r="B88" s="49">
        <v>13002932</v>
      </c>
      <c r="C88" s="52" t="s">
        <v>10007</v>
      </c>
      <c r="D88" s="49">
        <v>510900</v>
      </c>
      <c r="E88" s="52" t="s">
        <v>10008</v>
      </c>
      <c r="F88" s="49">
        <v>5109942488</v>
      </c>
      <c r="G88" s="51">
        <v>177150.81</v>
      </c>
      <c r="H88" s="50">
        <v>44335</v>
      </c>
      <c r="I88" s="53" t="s">
        <v>2578</v>
      </c>
      <c r="J88" s="53" t="s">
        <v>9781</v>
      </c>
      <c r="K88" s="17"/>
    </row>
    <row r="89" spans="2:11" s="14" customFormat="1">
      <c r="B89" s="49">
        <v>18000092</v>
      </c>
      <c r="C89" s="52" t="s">
        <v>9743</v>
      </c>
      <c r="D89" s="49">
        <v>544075</v>
      </c>
      <c r="E89" s="52" t="s">
        <v>2459</v>
      </c>
      <c r="F89" s="49">
        <v>1900055052</v>
      </c>
      <c r="G89" s="51">
        <v>176577.27</v>
      </c>
      <c r="H89" s="50">
        <v>44333</v>
      </c>
      <c r="I89" s="53" t="s">
        <v>6315</v>
      </c>
      <c r="J89" s="53" t="s">
        <v>9709</v>
      </c>
      <c r="K89" s="17"/>
    </row>
    <row r="90" spans="2:11" s="14" customFormat="1">
      <c r="B90" s="49">
        <v>18000089</v>
      </c>
      <c r="C90" s="52" t="s">
        <v>9813</v>
      </c>
      <c r="D90" s="49">
        <v>544075</v>
      </c>
      <c r="E90" s="52" t="s">
        <v>2459</v>
      </c>
      <c r="F90" s="49">
        <v>1900055050</v>
      </c>
      <c r="G90" s="51">
        <v>174303.86</v>
      </c>
      <c r="H90" s="50">
        <v>44333</v>
      </c>
      <c r="I90" s="53" t="s">
        <v>6315</v>
      </c>
      <c r="J90" s="53" t="s">
        <v>9709</v>
      </c>
      <c r="K90" s="17"/>
    </row>
    <row r="91" spans="2:11" s="14" customFormat="1">
      <c r="B91" s="49">
        <v>10006216</v>
      </c>
      <c r="C91" s="52" t="s">
        <v>9896</v>
      </c>
      <c r="D91" s="49">
        <v>544075</v>
      </c>
      <c r="E91" s="52" t="s">
        <v>2459</v>
      </c>
      <c r="F91" s="49">
        <v>5109928800</v>
      </c>
      <c r="G91" s="51">
        <v>171562</v>
      </c>
      <c r="H91" s="50">
        <v>44340</v>
      </c>
      <c r="I91" s="53" t="s">
        <v>6808</v>
      </c>
      <c r="J91" s="53" t="s">
        <v>9781</v>
      </c>
      <c r="K91" s="17"/>
    </row>
    <row r="92" spans="2:11" s="14" customFormat="1">
      <c r="B92" s="49">
        <v>18000776</v>
      </c>
      <c r="C92" s="52" t="s">
        <v>9920</v>
      </c>
      <c r="D92" s="49">
        <v>544075</v>
      </c>
      <c r="E92" s="52" t="s">
        <v>2459</v>
      </c>
      <c r="F92" s="49">
        <v>1900054975</v>
      </c>
      <c r="G92" s="51">
        <v>171394</v>
      </c>
      <c r="H92" s="50">
        <v>44323</v>
      </c>
      <c r="I92" s="53" t="s">
        <v>2578</v>
      </c>
      <c r="J92" s="53" t="s">
        <v>9781</v>
      </c>
      <c r="K92" s="17"/>
    </row>
    <row r="93" spans="2:11" s="14" customFormat="1">
      <c r="B93" s="49">
        <v>18000207</v>
      </c>
      <c r="C93" s="52" t="s">
        <v>9748</v>
      </c>
      <c r="D93" s="49">
        <v>544075</v>
      </c>
      <c r="E93" s="52" t="s">
        <v>2459</v>
      </c>
      <c r="F93" s="49">
        <v>1900055067</v>
      </c>
      <c r="G93" s="51">
        <v>170970.59</v>
      </c>
      <c r="H93" s="50">
        <v>44333</v>
      </c>
      <c r="I93" s="53" t="s">
        <v>6315</v>
      </c>
      <c r="J93" s="53" t="s">
        <v>9709</v>
      </c>
      <c r="K93" s="17"/>
    </row>
    <row r="94" spans="2:11" s="14" customFormat="1">
      <c r="B94" s="49">
        <v>18000427</v>
      </c>
      <c r="C94" s="52" t="s">
        <v>2612</v>
      </c>
      <c r="D94" s="49">
        <v>544075</v>
      </c>
      <c r="E94" s="52" t="s">
        <v>2459</v>
      </c>
      <c r="F94" s="49">
        <v>1900055119</v>
      </c>
      <c r="G94" s="51">
        <v>170272.7</v>
      </c>
      <c r="H94" s="50">
        <v>44333</v>
      </c>
      <c r="I94" s="53" t="s">
        <v>6315</v>
      </c>
      <c r="J94" s="53" t="s">
        <v>9709</v>
      </c>
      <c r="K94" s="17"/>
    </row>
    <row r="95" spans="2:11" s="14" customFormat="1">
      <c r="B95" s="49">
        <v>18000281</v>
      </c>
      <c r="C95" s="52" t="s">
        <v>9815</v>
      </c>
      <c r="D95" s="49">
        <v>544075</v>
      </c>
      <c r="E95" s="52" t="s">
        <v>2459</v>
      </c>
      <c r="F95" s="49">
        <v>1900055069</v>
      </c>
      <c r="G95" s="51">
        <v>164808.01999999999</v>
      </c>
      <c r="H95" s="188">
        <v>44333</v>
      </c>
      <c r="I95" s="51" t="s">
        <v>6315</v>
      </c>
      <c r="J95" s="51" t="s">
        <v>9709</v>
      </c>
      <c r="K95" s="17"/>
    </row>
    <row r="96" spans="2:11" s="14" customFormat="1">
      <c r="B96" s="49">
        <v>10020369</v>
      </c>
      <c r="C96" s="52" t="s">
        <v>10009</v>
      </c>
      <c r="D96" s="49">
        <v>544075</v>
      </c>
      <c r="E96" s="52" t="s">
        <v>2459</v>
      </c>
      <c r="F96" s="49">
        <v>5109933318</v>
      </c>
      <c r="G96" s="51">
        <v>164305.37</v>
      </c>
      <c r="H96" s="188">
        <v>44326</v>
      </c>
      <c r="I96" s="51" t="s">
        <v>6808</v>
      </c>
      <c r="J96" s="51" t="s">
        <v>9781</v>
      </c>
      <c r="K96" s="17"/>
    </row>
    <row r="97" spans="2:11" s="14" customFormat="1">
      <c r="B97" s="49">
        <v>18000586</v>
      </c>
      <c r="C97" s="52" t="s">
        <v>10001</v>
      </c>
      <c r="D97" s="49">
        <v>544075</v>
      </c>
      <c r="E97" s="52" t="s">
        <v>2459</v>
      </c>
      <c r="F97" s="49">
        <v>1900055031</v>
      </c>
      <c r="G97" s="51">
        <v>160957</v>
      </c>
      <c r="H97" s="188">
        <v>44329</v>
      </c>
      <c r="I97" s="51" t="s">
        <v>2578</v>
      </c>
      <c r="J97" s="51" t="s">
        <v>9781</v>
      </c>
      <c r="K97" s="17"/>
    </row>
    <row r="98" spans="2:11" s="14" customFormat="1">
      <c r="B98" s="49">
        <v>18000098</v>
      </c>
      <c r="C98" s="52" t="s">
        <v>9745</v>
      </c>
      <c r="D98" s="49">
        <v>544075</v>
      </c>
      <c r="E98" s="52" t="s">
        <v>2459</v>
      </c>
      <c r="F98" s="49">
        <v>1900055057</v>
      </c>
      <c r="G98" s="51">
        <v>160830.63</v>
      </c>
      <c r="H98" s="188">
        <v>44333</v>
      </c>
      <c r="I98" s="51" t="s">
        <v>6315</v>
      </c>
      <c r="J98" s="51" t="s">
        <v>9709</v>
      </c>
      <c r="K98" s="17"/>
    </row>
    <row r="99" spans="2:11" s="14" customFormat="1">
      <c r="B99" s="49">
        <v>18000572</v>
      </c>
      <c r="C99" s="52" t="s">
        <v>9882</v>
      </c>
      <c r="D99" s="49">
        <v>544075</v>
      </c>
      <c r="E99" s="52" t="s">
        <v>2459</v>
      </c>
      <c r="F99" s="49">
        <v>1900055239</v>
      </c>
      <c r="G99" s="51">
        <v>160189</v>
      </c>
      <c r="H99" s="188">
        <v>44343</v>
      </c>
      <c r="I99" s="51" t="s">
        <v>2578</v>
      </c>
      <c r="J99" s="51" t="s">
        <v>9781</v>
      </c>
      <c r="K99" s="17"/>
    </row>
    <row r="100" spans="2:11" s="14" customFormat="1">
      <c r="B100" s="49">
        <v>18000491</v>
      </c>
      <c r="C100" s="52" t="s">
        <v>10010</v>
      </c>
      <c r="D100" s="49">
        <v>542500</v>
      </c>
      <c r="E100" s="52" t="s">
        <v>9738</v>
      </c>
      <c r="F100" s="49">
        <v>1900055229</v>
      </c>
      <c r="G100" s="51">
        <v>156587.4</v>
      </c>
      <c r="H100" s="188">
        <v>44342</v>
      </c>
      <c r="I100" s="51" t="s">
        <v>6315</v>
      </c>
      <c r="J100" s="51" t="s">
        <v>9709</v>
      </c>
      <c r="K100" s="17"/>
    </row>
    <row r="101" spans="2:11" s="14" customFormat="1">
      <c r="B101" s="49">
        <v>10030969</v>
      </c>
      <c r="C101" s="52" t="s">
        <v>10011</v>
      </c>
      <c r="D101" s="49">
        <v>544075</v>
      </c>
      <c r="E101" s="52" t="s">
        <v>2459</v>
      </c>
      <c r="F101" s="49">
        <v>5109943550</v>
      </c>
      <c r="G101" s="51">
        <v>150000</v>
      </c>
      <c r="H101" s="188">
        <v>44337</v>
      </c>
      <c r="I101" s="51" t="s">
        <v>6383</v>
      </c>
      <c r="J101" s="51" t="s">
        <v>6326</v>
      </c>
      <c r="K101" s="17"/>
    </row>
    <row r="102" spans="2:11" s="14" customFormat="1">
      <c r="B102" s="49">
        <v>10031357</v>
      </c>
      <c r="C102" s="52" t="s">
        <v>10012</v>
      </c>
      <c r="D102" s="49">
        <v>544075</v>
      </c>
      <c r="E102" s="52" t="s">
        <v>2459</v>
      </c>
      <c r="F102" s="49">
        <v>5109925670</v>
      </c>
      <c r="G102" s="51">
        <v>150000</v>
      </c>
      <c r="H102" s="188">
        <v>44321</v>
      </c>
      <c r="I102" s="51" t="s">
        <v>2578</v>
      </c>
      <c r="J102" s="51" t="s">
        <v>2579</v>
      </c>
      <c r="K102" s="17"/>
    </row>
    <row r="103" spans="2:11" s="14" customFormat="1">
      <c r="B103" s="49">
        <v>10031357</v>
      </c>
      <c r="C103" s="52" t="s">
        <v>10012</v>
      </c>
      <c r="D103" s="49">
        <v>544075</v>
      </c>
      <c r="E103" s="52" t="s">
        <v>2459</v>
      </c>
      <c r="F103" s="49">
        <v>5109925672</v>
      </c>
      <c r="G103" s="51">
        <v>150000</v>
      </c>
      <c r="H103" s="188">
        <v>44321</v>
      </c>
      <c r="I103" s="51" t="s">
        <v>2578</v>
      </c>
      <c r="J103" s="51" t="s">
        <v>2579</v>
      </c>
      <c r="K103" s="17"/>
    </row>
    <row r="104" spans="2:11" s="14" customFormat="1">
      <c r="B104" s="49">
        <v>18000434</v>
      </c>
      <c r="C104" s="52" t="s">
        <v>2618</v>
      </c>
      <c r="D104" s="49">
        <v>544075</v>
      </c>
      <c r="E104" s="52" t="s">
        <v>2459</v>
      </c>
      <c r="F104" s="49">
        <v>1900055124</v>
      </c>
      <c r="G104" s="51">
        <v>144512</v>
      </c>
      <c r="H104" s="188">
        <v>44333</v>
      </c>
      <c r="I104" s="51" t="s">
        <v>6315</v>
      </c>
      <c r="J104" s="51" t="s">
        <v>9709</v>
      </c>
      <c r="K104" s="17"/>
    </row>
    <row r="105" spans="2:11" s="14" customFormat="1">
      <c r="B105" s="49">
        <v>18000104</v>
      </c>
      <c r="C105" s="52" t="s">
        <v>9746</v>
      </c>
      <c r="D105" s="49">
        <v>544075</v>
      </c>
      <c r="E105" s="52" t="s">
        <v>2459</v>
      </c>
      <c r="F105" s="49">
        <v>1900055059</v>
      </c>
      <c r="G105" s="51">
        <v>143463.94</v>
      </c>
      <c r="H105" s="188">
        <v>44333</v>
      </c>
      <c r="I105" s="51" t="s">
        <v>6315</v>
      </c>
      <c r="J105" s="51" t="s">
        <v>9709</v>
      </c>
      <c r="K105" s="17"/>
    </row>
    <row r="106" spans="2:11" s="14" customFormat="1">
      <c r="B106" s="49">
        <v>18000422</v>
      </c>
      <c r="C106" s="52" t="s">
        <v>2610</v>
      </c>
      <c r="D106" s="49">
        <v>544075</v>
      </c>
      <c r="E106" s="52" t="s">
        <v>2459</v>
      </c>
      <c r="F106" s="49">
        <v>1900055114</v>
      </c>
      <c r="G106" s="51">
        <v>141165.29</v>
      </c>
      <c r="H106" s="188">
        <v>44333</v>
      </c>
      <c r="I106" s="51" t="s">
        <v>6315</v>
      </c>
      <c r="J106" s="51" t="s">
        <v>9709</v>
      </c>
      <c r="K106" s="17"/>
    </row>
    <row r="107" spans="2:11" s="14" customFormat="1">
      <c r="B107" s="49">
        <v>18000095</v>
      </c>
      <c r="C107" s="52" t="s">
        <v>9740</v>
      </c>
      <c r="D107" s="49">
        <v>544077</v>
      </c>
      <c r="E107" s="52" t="s">
        <v>9742</v>
      </c>
      <c r="F107" s="49">
        <v>1900055192</v>
      </c>
      <c r="G107" s="51">
        <v>139840</v>
      </c>
      <c r="H107" s="188">
        <v>44340</v>
      </c>
      <c r="I107" s="51" t="s">
        <v>2578</v>
      </c>
      <c r="J107" s="51" t="s">
        <v>2579</v>
      </c>
      <c r="K107" s="17"/>
    </row>
    <row r="108" spans="2:11" s="14" customFormat="1">
      <c r="B108" s="49">
        <v>10019572</v>
      </c>
      <c r="C108" s="52" t="s">
        <v>9790</v>
      </c>
      <c r="D108" s="49">
        <v>536510</v>
      </c>
      <c r="E108" s="52" t="s">
        <v>9822</v>
      </c>
      <c r="F108" s="49">
        <v>5109925392</v>
      </c>
      <c r="G108" s="51">
        <v>131967.01</v>
      </c>
      <c r="H108" s="188">
        <v>44328</v>
      </c>
      <c r="I108" s="51" t="s">
        <v>6317</v>
      </c>
      <c r="J108" s="51" t="s">
        <v>2532</v>
      </c>
      <c r="K108" s="17"/>
    </row>
    <row r="109" spans="2:11" s="14" customFormat="1">
      <c r="B109" s="49">
        <v>18000480</v>
      </c>
      <c r="C109" s="52" t="s">
        <v>10013</v>
      </c>
      <c r="D109" s="49">
        <v>542500</v>
      </c>
      <c r="E109" s="52" t="s">
        <v>9738</v>
      </c>
      <c r="F109" s="49">
        <v>1900055177</v>
      </c>
      <c r="G109" s="51">
        <v>130555.29</v>
      </c>
      <c r="H109" s="188">
        <v>44336</v>
      </c>
      <c r="I109" s="51" t="s">
        <v>6315</v>
      </c>
      <c r="J109" s="51" t="s">
        <v>9709</v>
      </c>
      <c r="K109" s="17"/>
    </row>
    <row r="110" spans="2:11" s="14" customFormat="1">
      <c r="B110" s="49">
        <v>18000096</v>
      </c>
      <c r="C110" s="52" t="s">
        <v>9744</v>
      </c>
      <c r="D110" s="49">
        <v>544076</v>
      </c>
      <c r="E110" s="52" t="s">
        <v>9741</v>
      </c>
      <c r="F110" s="49">
        <v>1900054289</v>
      </c>
      <c r="G110" s="51">
        <v>129310</v>
      </c>
      <c r="H110" s="188">
        <v>44341</v>
      </c>
      <c r="I110" s="51" t="s">
        <v>2578</v>
      </c>
      <c r="J110" s="51" t="s">
        <v>9781</v>
      </c>
      <c r="K110" s="17"/>
    </row>
    <row r="111" spans="2:11" s="14" customFormat="1">
      <c r="B111" s="49">
        <v>10031132</v>
      </c>
      <c r="C111" s="52" t="s">
        <v>9947</v>
      </c>
      <c r="D111" s="49">
        <v>544075</v>
      </c>
      <c r="E111" s="52" t="s">
        <v>2459</v>
      </c>
      <c r="F111" s="49">
        <v>5109918655</v>
      </c>
      <c r="G111" s="51">
        <v>125437.28</v>
      </c>
      <c r="H111" s="188">
        <v>44334</v>
      </c>
      <c r="I111" s="51" t="s">
        <v>6808</v>
      </c>
      <c r="J111" s="51" t="s">
        <v>9781</v>
      </c>
      <c r="K111" s="17"/>
    </row>
    <row r="112" spans="2:11" s="14" customFormat="1">
      <c r="B112" s="49">
        <v>18000050</v>
      </c>
      <c r="C112" s="52" t="s">
        <v>9881</v>
      </c>
      <c r="D112" s="49">
        <v>544076</v>
      </c>
      <c r="E112" s="52" t="s">
        <v>9741</v>
      </c>
      <c r="F112" s="49">
        <v>1900055180</v>
      </c>
      <c r="G112" s="51">
        <v>123750</v>
      </c>
      <c r="H112" s="188">
        <v>44336</v>
      </c>
      <c r="I112" s="51" t="s">
        <v>2578</v>
      </c>
      <c r="J112" s="51" t="s">
        <v>9781</v>
      </c>
      <c r="K112" s="17"/>
    </row>
    <row r="113" spans="2:11" s="14" customFormat="1">
      <c r="B113" s="49">
        <v>18000094</v>
      </c>
      <c r="C113" s="52" t="s">
        <v>9816</v>
      </c>
      <c r="D113" s="49">
        <v>544075</v>
      </c>
      <c r="E113" s="52" t="s">
        <v>2459</v>
      </c>
      <c r="F113" s="49">
        <v>1900055054</v>
      </c>
      <c r="G113" s="51">
        <v>123307.45</v>
      </c>
      <c r="H113" s="188">
        <v>44333</v>
      </c>
      <c r="I113" s="51" t="s">
        <v>6315</v>
      </c>
      <c r="J113" s="51" t="s">
        <v>9709</v>
      </c>
      <c r="K113" s="17"/>
    </row>
    <row r="114" spans="2:11" s="14" customFormat="1">
      <c r="B114" s="49">
        <v>18000423</v>
      </c>
      <c r="C114" s="52" t="s">
        <v>9754</v>
      </c>
      <c r="D114" s="49">
        <v>544075</v>
      </c>
      <c r="E114" s="52" t="s">
        <v>2459</v>
      </c>
      <c r="F114" s="49">
        <v>1900055115</v>
      </c>
      <c r="G114" s="51">
        <v>123178.28</v>
      </c>
      <c r="H114" s="188">
        <v>44333</v>
      </c>
      <c r="I114" s="51" t="s">
        <v>6315</v>
      </c>
      <c r="J114" s="51" t="s">
        <v>9709</v>
      </c>
      <c r="K114" s="17"/>
    </row>
    <row r="115" spans="2:11" s="14" customFormat="1">
      <c r="B115" s="49">
        <v>12000306</v>
      </c>
      <c r="C115" s="52" t="s">
        <v>9786</v>
      </c>
      <c r="D115" s="49">
        <v>542000</v>
      </c>
      <c r="E115" s="52" t="s">
        <v>9695</v>
      </c>
      <c r="F115" s="49">
        <v>5109936167</v>
      </c>
      <c r="G115" s="51">
        <v>121079.53</v>
      </c>
      <c r="H115" s="188">
        <v>44342</v>
      </c>
      <c r="I115" s="51" t="s">
        <v>6808</v>
      </c>
      <c r="J115" s="51" t="s">
        <v>9688</v>
      </c>
      <c r="K115" s="17"/>
    </row>
    <row r="116" spans="2:11" s="14" customFormat="1">
      <c r="B116" s="49">
        <v>15500012</v>
      </c>
      <c r="C116" s="52" t="s">
        <v>9921</v>
      </c>
      <c r="D116" s="49">
        <v>544063</v>
      </c>
      <c r="E116" s="52" t="s">
        <v>9897</v>
      </c>
      <c r="F116" s="49">
        <v>5109942364</v>
      </c>
      <c r="G116" s="51">
        <v>119889.7</v>
      </c>
      <c r="H116" s="188">
        <v>44340</v>
      </c>
      <c r="I116" s="51" t="s">
        <v>564</v>
      </c>
      <c r="J116" s="51" t="s">
        <v>9694</v>
      </c>
      <c r="K116" s="17"/>
    </row>
    <row r="117" spans="2:11" s="14" customFormat="1">
      <c r="B117" s="49">
        <v>18000147</v>
      </c>
      <c r="C117" s="52" t="s">
        <v>9818</v>
      </c>
      <c r="D117" s="49">
        <v>544075</v>
      </c>
      <c r="E117" s="52" t="s">
        <v>2459</v>
      </c>
      <c r="F117" s="49">
        <v>1900055061</v>
      </c>
      <c r="G117" s="51">
        <v>118862.72</v>
      </c>
      <c r="H117" s="188">
        <v>44333</v>
      </c>
      <c r="I117" s="51" t="s">
        <v>6315</v>
      </c>
      <c r="J117" s="51" t="s">
        <v>9709</v>
      </c>
      <c r="K117" s="17"/>
    </row>
    <row r="118" spans="2:11" s="14" customFormat="1">
      <c r="B118" s="49">
        <v>10019572</v>
      </c>
      <c r="C118" s="52" t="s">
        <v>9790</v>
      </c>
      <c r="D118" s="49">
        <v>536510</v>
      </c>
      <c r="E118" s="52" t="s">
        <v>9822</v>
      </c>
      <c r="F118" s="49">
        <v>5109936200</v>
      </c>
      <c r="G118" s="51">
        <v>117004.66</v>
      </c>
      <c r="H118" s="188">
        <v>44342</v>
      </c>
      <c r="I118" s="51" t="s">
        <v>6317</v>
      </c>
      <c r="J118" s="51" t="s">
        <v>2532</v>
      </c>
      <c r="K118" s="17"/>
    </row>
    <row r="119" spans="2:11" s="14" customFormat="1">
      <c r="B119" s="49">
        <v>18000489</v>
      </c>
      <c r="C119" s="52" t="s">
        <v>10014</v>
      </c>
      <c r="D119" s="49">
        <v>542500</v>
      </c>
      <c r="E119" s="52" t="s">
        <v>9738</v>
      </c>
      <c r="F119" s="49">
        <v>1900055163</v>
      </c>
      <c r="G119" s="51">
        <v>116964.18</v>
      </c>
      <c r="H119" s="188">
        <v>44335</v>
      </c>
      <c r="I119" s="51" t="s">
        <v>6315</v>
      </c>
      <c r="J119" s="51" t="s">
        <v>9709</v>
      </c>
      <c r="K119" s="17"/>
    </row>
    <row r="120" spans="2:11" s="14" customFormat="1">
      <c r="B120" s="49">
        <v>18000489</v>
      </c>
      <c r="C120" s="52" t="s">
        <v>10014</v>
      </c>
      <c r="D120" s="49">
        <v>542500</v>
      </c>
      <c r="E120" s="52" t="s">
        <v>9738</v>
      </c>
      <c r="F120" s="49">
        <v>1900055164</v>
      </c>
      <c r="G120" s="51">
        <v>114816.99</v>
      </c>
      <c r="H120" s="188">
        <v>44335</v>
      </c>
      <c r="I120" s="51" t="s">
        <v>6315</v>
      </c>
      <c r="J120" s="51" t="s">
        <v>9709</v>
      </c>
      <c r="K120" s="17"/>
    </row>
    <row r="121" spans="2:11" s="14" customFormat="1">
      <c r="B121" s="49">
        <v>10030018</v>
      </c>
      <c r="C121" s="52" t="s">
        <v>10015</v>
      </c>
      <c r="D121" s="49">
        <v>542355</v>
      </c>
      <c r="E121" s="52" t="s">
        <v>9687</v>
      </c>
      <c r="F121" s="49">
        <v>5109924309</v>
      </c>
      <c r="G121" s="51">
        <v>113965</v>
      </c>
      <c r="H121" s="188">
        <v>44334</v>
      </c>
      <c r="I121" s="51" t="s">
        <v>6371</v>
      </c>
      <c r="J121" s="51" t="s">
        <v>9689</v>
      </c>
      <c r="K121" s="17"/>
    </row>
    <row r="122" spans="2:11" s="14" customFormat="1">
      <c r="B122" s="49">
        <v>10025568</v>
      </c>
      <c r="C122" s="52" t="s">
        <v>10016</v>
      </c>
      <c r="D122" s="49">
        <v>544075</v>
      </c>
      <c r="E122" s="52" t="s">
        <v>2459</v>
      </c>
      <c r="F122" s="49">
        <v>5109940517</v>
      </c>
      <c r="G122" s="51">
        <v>112717.2</v>
      </c>
      <c r="H122" s="188">
        <v>44333</v>
      </c>
      <c r="I122" s="51" t="s">
        <v>6383</v>
      </c>
      <c r="J122" s="51" t="s">
        <v>9688</v>
      </c>
      <c r="K122" s="17"/>
    </row>
    <row r="123" spans="2:11" s="14" customFormat="1">
      <c r="B123" s="49">
        <v>18000417</v>
      </c>
      <c r="C123" s="52" t="s">
        <v>9817</v>
      </c>
      <c r="D123" s="49">
        <v>544075</v>
      </c>
      <c r="E123" s="52" t="s">
        <v>2459</v>
      </c>
      <c r="F123" s="49">
        <v>1900055109</v>
      </c>
      <c r="G123" s="51">
        <v>108519.81</v>
      </c>
      <c r="H123" s="188">
        <v>44333</v>
      </c>
      <c r="I123" s="51" t="s">
        <v>6315</v>
      </c>
      <c r="J123" s="51" t="s">
        <v>9709</v>
      </c>
      <c r="K123" s="17"/>
    </row>
    <row r="124" spans="2:11" s="14" customFormat="1">
      <c r="B124" s="49">
        <v>15500355</v>
      </c>
      <c r="C124" s="52" t="s">
        <v>9714</v>
      </c>
      <c r="D124" s="49">
        <v>544075</v>
      </c>
      <c r="E124" s="52" t="s">
        <v>2459</v>
      </c>
      <c r="F124" s="49">
        <v>5109925085</v>
      </c>
      <c r="G124" s="51">
        <v>106968.5</v>
      </c>
      <c r="H124" s="188">
        <v>44321</v>
      </c>
      <c r="I124" s="51" t="s">
        <v>6808</v>
      </c>
      <c r="J124" s="51" t="s">
        <v>9689</v>
      </c>
      <c r="K124" s="17"/>
    </row>
    <row r="125" spans="2:11" s="14" customFormat="1">
      <c r="B125" s="49">
        <v>18000483</v>
      </c>
      <c r="C125" s="52" t="s">
        <v>7824</v>
      </c>
      <c r="D125" s="49">
        <v>542500</v>
      </c>
      <c r="E125" s="52" t="s">
        <v>9738</v>
      </c>
      <c r="F125" s="49">
        <v>1900055203</v>
      </c>
      <c r="G125" s="51">
        <v>105726.25</v>
      </c>
      <c r="H125" s="188">
        <v>44340</v>
      </c>
      <c r="I125" s="51" t="s">
        <v>6315</v>
      </c>
      <c r="J125" s="51" t="s">
        <v>9709</v>
      </c>
      <c r="K125" s="17"/>
    </row>
    <row r="126" spans="2:11" s="14" customFormat="1">
      <c r="B126" s="49">
        <v>10006953</v>
      </c>
      <c r="C126" s="52" t="s">
        <v>9887</v>
      </c>
      <c r="D126" s="49">
        <v>542355</v>
      </c>
      <c r="E126" s="52" t="s">
        <v>9687</v>
      </c>
      <c r="F126" s="49">
        <v>5109929857</v>
      </c>
      <c r="G126" s="51">
        <v>104833.33</v>
      </c>
      <c r="H126" s="188">
        <v>44334</v>
      </c>
      <c r="I126" s="51" t="s">
        <v>6383</v>
      </c>
      <c r="J126" s="51" t="s">
        <v>9688</v>
      </c>
      <c r="K126" s="17"/>
    </row>
    <row r="127" spans="2:11" s="14" customFormat="1">
      <c r="B127" s="49">
        <v>18000448</v>
      </c>
      <c r="C127" s="52" t="s">
        <v>9886</v>
      </c>
      <c r="D127" s="49">
        <v>544075</v>
      </c>
      <c r="E127" s="52" t="s">
        <v>2459</v>
      </c>
      <c r="F127" s="49">
        <v>1900054969</v>
      </c>
      <c r="G127" s="51">
        <v>104818.66</v>
      </c>
      <c r="H127" s="188">
        <v>44322</v>
      </c>
      <c r="I127" s="51" t="s">
        <v>6808</v>
      </c>
      <c r="J127" s="51" t="s">
        <v>9781</v>
      </c>
      <c r="K127" s="17"/>
    </row>
    <row r="128" spans="2:11" s="14" customFormat="1">
      <c r="B128" s="49">
        <v>18000402</v>
      </c>
      <c r="C128" s="52" t="s">
        <v>9752</v>
      </c>
      <c r="D128" s="49">
        <v>544075</v>
      </c>
      <c r="E128" s="52" t="s">
        <v>2459</v>
      </c>
      <c r="F128" s="49">
        <v>1900055096</v>
      </c>
      <c r="G128" s="51">
        <v>103432.5</v>
      </c>
      <c r="H128" s="188">
        <v>44333</v>
      </c>
      <c r="I128" s="51" t="s">
        <v>6315</v>
      </c>
      <c r="J128" s="51" t="s">
        <v>9709</v>
      </c>
      <c r="K128" s="17"/>
    </row>
    <row r="129" spans="2:11" s="14" customFormat="1">
      <c r="B129" s="49">
        <v>18000446</v>
      </c>
      <c r="C129" s="52" t="s">
        <v>2626</v>
      </c>
      <c r="D129" s="49">
        <v>544075</v>
      </c>
      <c r="E129" s="52" t="s">
        <v>2459</v>
      </c>
      <c r="F129" s="49">
        <v>1900055136</v>
      </c>
      <c r="G129" s="51">
        <v>102414.19</v>
      </c>
      <c r="H129" s="188">
        <v>44333</v>
      </c>
      <c r="I129" s="51" t="s">
        <v>6315</v>
      </c>
      <c r="J129" s="51" t="s">
        <v>9709</v>
      </c>
      <c r="K129" s="17"/>
    </row>
    <row r="130" spans="2:11" s="14" customFormat="1">
      <c r="B130" s="49">
        <v>18000202</v>
      </c>
      <c r="C130" s="52" t="s">
        <v>9719</v>
      </c>
      <c r="D130" s="49">
        <v>544075</v>
      </c>
      <c r="E130" s="52" t="s">
        <v>2459</v>
      </c>
      <c r="F130" s="49">
        <v>1900055066</v>
      </c>
      <c r="G130" s="51">
        <v>101341.51</v>
      </c>
      <c r="H130" s="188">
        <v>44333</v>
      </c>
      <c r="I130" s="51" t="s">
        <v>6315</v>
      </c>
      <c r="J130" s="51" t="s">
        <v>9709</v>
      </c>
      <c r="K130" s="17"/>
    </row>
    <row r="131" spans="2:11" s="14" customFormat="1">
      <c r="B131" s="49">
        <v>18000440</v>
      </c>
      <c r="C131" s="52" t="s">
        <v>9923</v>
      </c>
      <c r="D131" s="49">
        <v>544075</v>
      </c>
      <c r="E131" s="52" t="s">
        <v>2459</v>
      </c>
      <c r="F131" s="49">
        <v>1900055129</v>
      </c>
      <c r="G131" s="51">
        <v>100022.69</v>
      </c>
      <c r="H131" s="188">
        <v>44333</v>
      </c>
      <c r="I131" s="51" t="s">
        <v>6315</v>
      </c>
      <c r="J131" s="51" t="s">
        <v>9709</v>
      </c>
      <c r="K131" s="17"/>
    </row>
    <row r="132" spans="2:11" s="14" customFormat="1">
      <c r="B132" s="49">
        <v>10031296</v>
      </c>
      <c r="C132" s="242" t="s">
        <v>9946</v>
      </c>
      <c r="D132" s="241">
        <v>544075</v>
      </c>
      <c r="E132" s="242" t="s">
        <v>2459</v>
      </c>
      <c r="F132" s="241">
        <v>5109935193</v>
      </c>
      <c r="G132" s="51">
        <v>100000</v>
      </c>
      <c r="H132" s="50">
        <v>44335</v>
      </c>
      <c r="I132" s="50" t="s">
        <v>2578</v>
      </c>
      <c r="J132" s="53" t="s">
        <v>9781</v>
      </c>
      <c r="K132" s="17"/>
    </row>
    <row r="133" spans="2:11" s="14" customFormat="1">
      <c r="B133" s="49">
        <v>18000096</v>
      </c>
      <c r="C133" s="52" t="s">
        <v>9744</v>
      </c>
      <c r="D133" s="49">
        <v>544075</v>
      </c>
      <c r="E133" s="52" t="s">
        <v>2459</v>
      </c>
      <c r="F133" s="49">
        <v>1900054982</v>
      </c>
      <c r="G133" s="51">
        <v>99994.13</v>
      </c>
      <c r="H133" s="50">
        <v>44326</v>
      </c>
      <c r="I133" s="50" t="s">
        <v>6808</v>
      </c>
      <c r="J133" s="53" t="s">
        <v>9781</v>
      </c>
      <c r="K133" s="17"/>
    </row>
    <row r="134" spans="2:11" s="14" customFormat="1">
      <c r="B134" s="49">
        <v>10013288</v>
      </c>
      <c r="C134" s="52" t="s">
        <v>10017</v>
      </c>
      <c r="D134" s="49">
        <v>537100</v>
      </c>
      <c r="E134" s="52" t="s">
        <v>9919</v>
      </c>
      <c r="F134" s="49">
        <v>5109936639</v>
      </c>
      <c r="G134" s="51">
        <v>98010</v>
      </c>
      <c r="H134" s="50">
        <v>44323</v>
      </c>
      <c r="I134" s="50" t="s">
        <v>6317</v>
      </c>
      <c r="J134" s="53" t="s">
        <v>9701</v>
      </c>
      <c r="K134" s="17"/>
    </row>
    <row r="135" spans="2:11" s="14" customFormat="1">
      <c r="B135" s="49">
        <v>10006588</v>
      </c>
      <c r="C135" s="52" t="s">
        <v>10018</v>
      </c>
      <c r="D135" s="49">
        <v>544075</v>
      </c>
      <c r="E135" s="52" t="s">
        <v>2459</v>
      </c>
      <c r="F135" s="49">
        <v>5109916485</v>
      </c>
      <c r="G135" s="51">
        <v>97501.61</v>
      </c>
      <c r="H135" s="50">
        <v>44326</v>
      </c>
      <c r="I135" s="50" t="s">
        <v>6808</v>
      </c>
      <c r="J135" s="53" t="s">
        <v>9781</v>
      </c>
      <c r="K135" s="17"/>
    </row>
    <row r="136" spans="2:11" s="14" customFormat="1">
      <c r="B136" s="49">
        <v>18000537</v>
      </c>
      <c r="C136" s="52" t="s">
        <v>10019</v>
      </c>
      <c r="D136" s="49">
        <v>542500</v>
      </c>
      <c r="E136" s="52" t="s">
        <v>9738</v>
      </c>
      <c r="F136" s="49">
        <v>1900055233</v>
      </c>
      <c r="G136" s="51">
        <v>97443.42</v>
      </c>
      <c r="H136" s="50">
        <v>44342</v>
      </c>
      <c r="I136" s="50" t="s">
        <v>6383</v>
      </c>
      <c r="J136" s="53" t="s">
        <v>9688</v>
      </c>
      <c r="K136" s="17"/>
    </row>
    <row r="137" spans="2:11" s="14" customFormat="1">
      <c r="B137" s="49">
        <v>10031247</v>
      </c>
      <c r="C137" s="52" t="s">
        <v>10020</v>
      </c>
      <c r="D137" s="49">
        <v>544075</v>
      </c>
      <c r="E137" s="52" t="s">
        <v>2459</v>
      </c>
      <c r="F137" s="49">
        <v>5109939743</v>
      </c>
      <c r="G137" s="51">
        <v>97000</v>
      </c>
      <c r="H137" s="50">
        <v>44330</v>
      </c>
      <c r="I137" s="50" t="s">
        <v>6383</v>
      </c>
      <c r="J137" s="53" t="s">
        <v>9688</v>
      </c>
      <c r="K137" s="17"/>
    </row>
    <row r="138" spans="2:11" s="14" customFormat="1">
      <c r="B138" s="49">
        <v>10013288</v>
      </c>
      <c r="C138" s="236" t="s">
        <v>10017</v>
      </c>
      <c r="D138" s="237">
        <v>537100</v>
      </c>
      <c r="E138" s="238" t="s">
        <v>9919</v>
      </c>
      <c r="F138" s="237">
        <v>5109943031</v>
      </c>
      <c r="G138" s="239">
        <v>96089.18</v>
      </c>
      <c r="H138" s="240">
        <v>44337</v>
      </c>
      <c r="I138" s="238" t="s">
        <v>6317</v>
      </c>
      <c r="J138" s="238" t="s">
        <v>9701</v>
      </c>
      <c r="K138" s="17"/>
    </row>
    <row r="139" spans="2:11" s="14" customFormat="1">
      <c r="B139" s="49">
        <v>18000550</v>
      </c>
      <c r="C139" s="236" t="s">
        <v>9957</v>
      </c>
      <c r="D139" s="237">
        <v>542500</v>
      </c>
      <c r="E139" s="238" t="s">
        <v>9738</v>
      </c>
      <c r="F139" s="237">
        <v>1900055274</v>
      </c>
      <c r="G139" s="239">
        <v>95402.53</v>
      </c>
      <c r="H139" s="240">
        <v>44344</v>
      </c>
      <c r="I139" s="238" t="s">
        <v>6383</v>
      </c>
      <c r="J139" s="238" t="s">
        <v>9688</v>
      </c>
      <c r="K139" s="17"/>
    </row>
    <row r="140" spans="2:11" s="14" customFormat="1">
      <c r="B140" s="49">
        <v>10013288</v>
      </c>
      <c r="C140" s="52" t="s">
        <v>10017</v>
      </c>
      <c r="D140" s="49">
        <v>537100</v>
      </c>
      <c r="E140" s="52" t="s">
        <v>9919</v>
      </c>
      <c r="F140" s="49">
        <v>5109936654</v>
      </c>
      <c r="G140" s="51">
        <v>94217.08</v>
      </c>
      <c r="H140" s="50">
        <v>44323</v>
      </c>
      <c r="I140" s="53" t="s">
        <v>6317</v>
      </c>
      <c r="J140" s="53" t="s">
        <v>9701</v>
      </c>
      <c r="K140" s="17"/>
    </row>
    <row r="141" spans="2:11" s="14" customFormat="1">
      <c r="B141" s="49">
        <v>18000444</v>
      </c>
      <c r="C141" s="52" t="s">
        <v>2624</v>
      </c>
      <c r="D141" s="49">
        <v>544075</v>
      </c>
      <c r="E141" s="52" t="s">
        <v>2459</v>
      </c>
      <c r="F141" s="49">
        <v>1900055134</v>
      </c>
      <c r="G141" s="51">
        <v>93078.93</v>
      </c>
      <c r="H141" s="50">
        <v>44333</v>
      </c>
      <c r="I141" s="53" t="s">
        <v>6315</v>
      </c>
      <c r="J141" s="53" t="s">
        <v>9709</v>
      </c>
      <c r="K141" s="17"/>
    </row>
    <row r="142" spans="2:11" s="14" customFormat="1">
      <c r="B142" s="49">
        <v>10019864</v>
      </c>
      <c r="C142" s="52" t="s">
        <v>9948</v>
      </c>
      <c r="D142" s="49">
        <v>542355</v>
      </c>
      <c r="E142" s="52" t="s">
        <v>9687</v>
      </c>
      <c r="F142" s="49">
        <v>5109923281</v>
      </c>
      <c r="G142" s="51">
        <v>91205.440000000002</v>
      </c>
      <c r="H142" s="50">
        <v>44333</v>
      </c>
      <c r="I142" s="53" t="s">
        <v>6317</v>
      </c>
      <c r="J142" s="53" t="s">
        <v>9701</v>
      </c>
      <c r="K142" s="17"/>
    </row>
    <row r="143" spans="2:11" s="14" customFormat="1">
      <c r="B143" s="49">
        <v>10013288</v>
      </c>
      <c r="C143" s="52" t="s">
        <v>10017</v>
      </c>
      <c r="D143" s="49">
        <v>537100</v>
      </c>
      <c r="E143" s="52" t="s">
        <v>9919</v>
      </c>
      <c r="F143" s="49">
        <v>5109936646</v>
      </c>
      <c r="G143" s="51">
        <v>89815.5</v>
      </c>
      <c r="H143" s="50">
        <v>44323</v>
      </c>
      <c r="I143" s="53" t="s">
        <v>6317</v>
      </c>
      <c r="J143" s="53" t="s">
        <v>9701</v>
      </c>
      <c r="K143" s="17"/>
    </row>
    <row r="144" spans="2:11" s="14" customFormat="1">
      <c r="B144" s="49">
        <v>18000277</v>
      </c>
      <c r="C144" s="52" t="s">
        <v>6624</v>
      </c>
      <c r="D144" s="49">
        <v>544075</v>
      </c>
      <c r="E144" s="52" t="s">
        <v>2459</v>
      </c>
      <c r="F144" s="49">
        <v>1900055068</v>
      </c>
      <c r="G144" s="51">
        <v>87067.9</v>
      </c>
      <c r="H144" s="50">
        <v>44333</v>
      </c>
      <c r="I144" s="53" t="s">
        <v>6315</v>
      </c>
      <c r="J144" s="53" t="s">
        <v>9709</v>
      </c>
      <c r="K144" s="17"/>
    </row>
    <row r="145" spans="2:11" s="14" customFormat="1">
      <c r="B145" s="49">
        <v>18000479</v>
      </c>
      <c r="C145" s="52" t="s">
        <v>9788</v>
      </c>
      <c r="D145" s="49">
        <v>542500</v>
      </c>
      <c r="E145" s="52" t="s">
        <v>9738</v>
      </c>
      <c r="F145" s="49">
        <v>1900055162</v>
      </c>
      <c r="G145" s="51">
        <v>85309.86</v>
      </c>
      <c r="H145" s="50">
        <v>44335</v>
      </c>
      <c r="I145" s="53" t="s">
        <v>6315</v>
      </c>
      <c r="J145" s="53" t="s">
        <v>9709</v>
      </c>
      <c r="K145" s="17"/>
    </row>
    <row r="146" spans="2:11" s="14" customFormat="1">
      <c r="B146" s="49">
        <v>18000410</v>
      </c>
      <c r="C146" s="52" t="s">
        <v>2602</v>
      </c>
      <c r="D146" s="49">
        <v>544075</v>
      </c>
      <c r="E146" s="52" t="s">
        <v>2459</v>
      </c>
      <c r="F146" s="49">
        <v>1900055103</v>
      </c>
      <c r="G146" s="51">
        <v>83784.289999999994</v>
      </c>
      <c r="H146" s="50">
        <v>44333</v>
      </c>
      <c r="I146" s="53" t="s">
        <v>6315</v>
      </c>
      <c r="J146" s="53" t="s">
        <v>9709</v>
      </c>
      <c r="K146" s="17"/>
    </row>
    <row r="147" spans="2:11" s="14" customFormat="1">
      <c r="B147" s="49">
        <v>12001023</v>
      </c>
      <c r="C147" s="52" t="s">
        <v>9924</v>
      </c>
      <c r="D147" s="49">
        <v>540018</v>
      </c>
      <c r="E147" s="52" t="s">
        <v>9726</v>
      </c>
      <c r="F147" s="49">
        <v>5109934313</v>
      </c>
      <c r="G147" s="51">
        <v>81524.37</v>
      </c>
      <c r="H147" s="50">
        <v>44343</v>
      </c>
      <c r="I147" s="53" t="s">
        <v>6317</v>
      </c>
      <c r="J147" s="53" t="s">
        <v>9701</v>
      </c>
      <c r="K147" s="17"/>
    </row>
    <row r="148" spans="2:11" s="14" customFormat="1">
      <c r="B148" s="49">
        <v>10023362</v>
      </c>
      <c r="C148" s="52" t="s">
        <v>9925</v>
      </c>
      <c r="D148" s="49">
        <v>544075</v>
      </c>
      <c r="E148" s="52" t="s">
        <v>2459</v>
      </c>
      <c r="F148" s="49">
        <v>5109936916</v>
      </c>
      <c r="G148" s="51">
        <v>81000</v>
      </c>
      <c r="H148" s="50">
        <v>44326</v>
      </c>
      <c r="I148" s="53" t="s">
        <v>6383</v>
      </c>
      <c r="J148" s="53" t="s">
        <v>9688</v>
      </c>
      <c r="K148" s="17"/>
    </row>
    <row r="149" spans="2:11" s="14" customFormat="1">
      <c r="B149" s="49">
        <v>18000757</v>
      </c>
      <c r="C149" s="52" t="s">
        <v>10021</v>
      </c>
      <c r="D149" s="49">
        <v>544075</v>
      </c>
      <c r="E149" s="52" t="s">
        <v>2459</v>
      </c>
      <c r="F149" s="49">
        <v>1900055010</v>
      </c>
      <c r="G149" s="51">
        <v>80956</v>
      </c>
      <c r="H149" s="50">
        <v>44326</v>
      </c>
      <c r="I149" s="53" t="s">
        <v>2578</v>
      </c>
      <c r="J149" s="53" t="s">
        <v>9781</v>
      </c>
      <c r="K149" s="17"/>
    </row>
    <row r="150" spans="2:11" s="14" customFormat="1">
      <c r="B150" s="49">
        <v>15500012</v>
      </c>
      <c r="C150" s="52" t="s">
        <v>9921</v>
      </c>
      <c r="D150" s="49">
        <v>544063</v>
      </c>
      <c r="E150" s="52" t="s">
        <v>9897</v>
      </c>
      <c r="F150" s="49">
        <v>5109942362</v>
      </c>
      <c r="G150" s="51">
        <v>80169.570000000007</v>
      </c>
      <c r="H150" s="50">
        <v>44340</v>
      </c>
      <c r="I150" s="53" t="s">
        <v>564</v>
      </c>
      <c r="J150" s="53" t="s">
        <v>9694</v>
      </c>
      <c r="K150" s="17"/>
    </row>
    <row r="151" spans="2:11" s="14" customFormat="1">
      <c r="B151" s="49">
        <v>10017232</v>
      </c>
      <c r="C151" s="52" t="s">
        <v>9723</v>
      </c>
      <c r="D151" s="49">
        <v>510000</v>
      </c>
      <c r="E151" s="52" t="s">
        <v>9721</v>
      </c>
      <c r="F151" s="49">
        <v>5109930389</v>
      </c>
      <c r="G151" s="51">
        <v>80000</v>
      </c>
      <c r="H151" s="50">
        <v>44335</v>
      </c>
      <c r="I151" s="53" t="s">
        <v>6317</v>
      </c>
      <c r="J151" s="53" t="s">
        <v>9781</v>
      </c>
      <c r="K151" s="17"/>
    </row>
    <row r="152" spans="2:11" s="14" customFormat="1">
      <c r="B152" s="49">
        <v>18000332</v>
      </c>
      <c r="C152" s="52" t="s">
        <v>2589</v>
      </c>
      <c r="D152" s="49">
        <v>544075</v>
      </c>
      <c r="E152" s="52" t="s">
        <v>2459</v>
      </c>
      <c r="F152" s="49">
        <v>1900054967</v>
      </c>
      <c r="G152" s="51">
        <v>80000</v>
      </c>
      <c r="H152" s="50">
        <v>44322</v>
      </c>
      <c r="I152" s="53" t="s">
        <v>6808</v>
      </c>
      <c r="J152" s="53" t="s">
        <v>9781</v>
      </c>
      <c r="K152" s="17"/>
    </row>
    <row r="153" spans="2:11" s="14" customFormat="1">
      <c r="B153" s="49">
        <v>10019301</v>
      </c>
      <c r="C153" s="52" t="s">
        <v>9772</v>
      </c>
      <c r="D153" s="49">
        <v>542800</v>
      </c>
      <c r="E153" s="52" t="s">
        <v>9895</v>
      </c>
      <c r="F153" s="49">
        <v>5109935643</v>
      </c>
      <c r="G153" s="51">
        <v>79140</v>
      </c>
      <c r="H153" s="50">
        <v>44322</v>
      </c>
      <c r="I153" s="53" t="s">
        <v>2578</v>
      </c>
      <c r="J153" s="53" t="s">
        <v>2579</v>
      </c>
      <c r="K153" s="17"/>
    </row>
    <row r="154" spans="2:11" s="14" customFormat="1">
      <c r="B154" s="49">
        <v>10030746</v>
      </c>
      <c r="C154" s="52" t="s">
        <v>9774</v>
      </c>
      <c r="D154" s="49">
        <v>537001</v>
      </c>
      <c r="E154" s="52" t="s">
        <v>2461</v>
      </c>
      <c r="F154" s="49">
        <v>5109939998</v>
      </c>
      <c r="G154" s="51">
        <v>79122.399999999994</v>
      </c>
      <c r="H154" s="50">
        <v>44330</v>
      </c>
      <c r="I154" s="53" t="s">
        <v>2578</v>
      </c>
      <c r="J154" s="53" t="s">
        <v>6326</v>
      </c>
      <c r="K154" s="17"/>
    </row>
    <row r="155" spans="2:11" s="14" customFormat="1">
      <c r="B155" s="49">
        <v>10030746</v>
      </c>
      <c r="C155" s="52" t="s">
        <v>9774</v>
      </c>
      <c r="D155" s="49">
        <v>537001</v>
      </c>
      <c r="E155" s="52" t="s">
        <v>2461</v>
      </c>
      <c r="F155" s="49">
        <v>5109932329</v>
      </c>
      <c r="G155" s="51">
        <v>78810</v>
      </c>
      <c r="H155" s="50">
        <v>44320</v>
      </c>
      <c r="I155" s="53" t="s">
        <v>2578</v>
      </c>
      <c r="J155" s="53" t="s">
        <v>6326</v>
      </c>
      <c r="K155" s="17"/>
    </row>
    <row r="156" spans="2:11" s="14" customFormat="1">
      <c r="B156" s="49">
        <v>10014157</v>
      </c>
      <c r="C156" s="52" t="s">
        <v>9812</v>
      </c>
      <c r="D156" s="49">
        <v>544063</v>
      </c>
      <c r="E156" s="52" t="s">
        <v>9897</v>
      </c>
      <c r="F156" s="49">
        <v>5109937302</v>
      </c>
      <c r="G156" s="51">
        <v>78216</v>
      </c>
      <c r="H156" s="50">
        <v>44327</v>
      </c>
      <c r="I156" s="53" t="s">
        <v>564</v>
      </c>
      <c r="J156" s="53" t="s">
        <v>9694</v>
      </c>
      <c r="K156" s="17"/>
    </row>
    <row r="157" spans="2:11" s="14" customFormat="1">
      <c r="B157" s="49">
        <v>10030746</v>
      </c>
      <c r="C157" s="52" t="s">
        <v>9774</v>
      </c>
      <c r="D157" s="49">
        <v>537001</v>
      </c>
      <c r="E157" s="52" t="s">
        <v>2461</v>
      </c>
      <c r="F157" s="49">
        <v>5109932325</v>
      </c>
      <c r="G157" s="51">
        <v>78029</v>
      </c>
      <c r="H157" s="50">
        <v>44320</v>
      </c>
      <c r="I157" s="53" t="s">
        <v>2578</v>
      </c>
      <c r="J157" s="53" t="s">
        <v>6326</v>
      </c>
      <c r="K157" s="17"/>
    </row>
    <row r="158" spans="2:11" s="14" customFormat="1">
      <c r="B158" s="49">
        <v>13000457</v>
      </c>
      <c r="C158" s="52" t="s">
        <v>10022</v>
      </c>
      <c r="D158" s="49">
        <v>510900</v>
      </c>
      <c r="E158" s="52" t="s">
        <v>10008</v>
      </c>
      <c r="F158" s="49">
        <v>5109943742</v>
      </c>
      <c r="G158" s="51">
        <v>77868.37</v>
      </c>
      <c r="H158" s="50">
        <v>44337</v>
      </c>
      <c r="I158" s="53" t="s">
        <v>2578</v>
      </c>
      <c r="J158" s="53" t="s">
        <v>9781</v>
      </c>
      <c r="K158" s="17"/>
    </row>
    <row r="159" spans="2:11" s="14" customFormat="1">
      <c r="B159" s="49">
        <v>10012126</v>
      </c>
      <c r="C159" s="52" t="s">
        <v>9903</v>
      </c>
      <c r="D159" s="49">
        <v>544075</v>
      </c>
      <c r="E159" s="52" t="s">
        <v>2459</v>
      </c>
      <c r="F159" s="49">
        <v>5109942986</v>
      </c>
      <c r="G159" s="51">
        <v>77490.179999999993</v>
      </c>
      <c r="H159" s="50">
        <v>44337</v>
      </c>
      <c r="I159" s="53" t="s">
        <v>6808</v>
      </c>
      <c r="J159" s="53" t="s">
        <v>9696</v>
      </c>
      <c r="K159" s="17"/>
    </row>
    <row r="160" spans="2:11" s="14" customFormat="1">
      <c r="B160" s="49">
        <v>10030746</v>
      </c>
      <c r="C160" s="52" t="s">
        <v>9774</v>
      </c>
      <c r="D160" s="49">
        <v>537001</v>
      </c>
      <c r="E160" s="52" t="s">
        <v>2461</v>
      </c>
      <c r="F160" s="49">
        <v>5109939997</v>
      </c>
      <c r="G160" s="51">
        <v>76864.600000000006</v>
      </c>
      <c r="H160" s="50">
        <v>44333</v>
      </c>
      <c r="I160" s="53" t="s">
        <v>2578</v>
      </c>
      <c r="J160" s="53" t="s">
        <v>6326</v>
      </c>
      <c r="K160" s="17"/>
    </row>
    <row r="161" spans="2:11" s="14" customFormat="1">
      <c r="B161" s="49">
        <v>18000436</v>
      </c>
      <c r="C161" s="52" t="s">
        <v>2619</v>
      </c>
      <c r="D161" s="49">
        <v>544075</v>
      </c>
      <c r="E161" s="52" t="s">
        <v>2459</v>
      </c>
      <c r="F161" s="49">
        <v>1900054740</v>
      </c>
      <c r="G161" s="51">
        <v>76796.06</v>
      </c>
      <c r="H161" s="50">
        <v>44322</v>
      </c>
      <c r="I161" s="53" t="s">
        <v>6315</v>
      </c>
      <c r="J161" s="53" t="s">
        <v>9709</v>
      </c>
      <c r="K161" s="17"/>
    </row>
    <row r="162" spans="2:11" s="14" customFormat="1">
      <c r="B162" s="49">
        <v>18000291</v>
      </c>
      <c r="C162" s="52" t="s">
        <v>9820</v>
      </c>
      <c r="D162" s="49">
        <v>544075</v>
      </c>
      <c r="E162" s="52" t="s">
        <v>2459</v>
      </c>
      <c r="F162" s="49">
        <v>1900055071</v>
      </c>
      <c r="G162" s="51">
        <v>73229.11</v>
      </c>
      <c r="H162" s="50">
        <v>44333</v>
      </c>
      <c r="I162" s="53" t="s">
        <v>6315</v>
      </c>
      <c r="J162" s="53" t="s">
        <v>9709</v>
      </c>
      <c r="K162" s="17"/>
    </row>
    <row r="163" spans="2:11" s="14" customFormat="1">
      <c r="B163" s="49">
        <v>10013288</v>
      </c>
      <c r="C163" s="52" t="s">
        <v>10017</v>
      </c>
      <c r="D163" s="49">
        <v>537100</v>
      </c>
      <c r="E163" s="52" t="s">
        <v>9919</v>
      </c>
      <c r="F163" s="49">
        <v>5109942988</v>
      </c>
      <c r="G163" s="51">
        <v>73058.77</v>
      </c>
      <c r="H163" s="50">
        <v>44337</v>
      </c>
      <c r="I163" s="53" t="s">
        <v>6317</v>
      </c>
      <c r="J163" s="53" t="s">
        <v>9701</v>
      </c>
      <c r="K163" s="17"/>
    </row>
    <row r="164" spans="2:11" s="14" customFormat="1">
      <c r="B164" s="49">
        <v>18000538</v>
      </c>
      <c r="C164" s="52" t="s">
        <v>10023</v>
      </c>
      <c r="D164" s="49">
        <v>542500</v>
      </c>
      <c r="E164" s="52" t="s">
        <v>9738</v>
      </c>
      <c r="F164" s="49">
        <v>1900054986</v>
      </c>
      <c r="G164" s="51">
        <v>72912</v>
      </c>
      <c r="H164" s="50">
        <v>44326</v>
      </c>
      <c r="I164" s="53" t="s">
        <v>6383</v>
      </c>
      <c r="J164" s="53" t="s">
        <v>9688</v>
      </c>
      <c r="K164" s="17"/>
    </row>
    <row r="165" spans="2:11" s="14" customFormat="1">
      <c r="B165" s="49">
        <v>10030777</v>
      </c>
      <c r="C165" s="52" t="s">
        <v>10024</v>
      </c>
      <c r="D165" s="49">
        <v>537000</v>
      </c>
      <c r="E165" s="52" t="s">
        <v>9732</v>
      </c>
      <c r="F165" s="49">
        <v>5109935259</v>
      </c>
      <c r="G165" s="51">
        <v>72900</v>
      </c>
      <c r="H165" s="50">
        <v>44322</v>
      </c>
      <c r="I165" s="53" t="s">
        <v>2578</v>
      </c>
      <c r="J165" s="53" t="s">
        <v>6326</v>
      </c>
      <c r="K165" s="17"/>
    </row>
    <row r="166" spans="2:11" s="14" customFormat="1">
      <c r="B166" s="49">
        <v>10030746</v>
      </c>
      <c r="C166" s="52" t="s">
        <v>9774</v>
      </c>
      <c r="D166" s="49">
        <v>537001</v>
      </c>
      <c r="E166" s="52" t="s">
        <v>2461</v>
      </c>
      <c r="F166" s="49">
        <v>5109939996</v>
      </c>
      <c r="G166" s="51">
        <v>72775</v>
      </c>
      <c r="H166" s="50">
        <v>44333</v>
      </c>
      <c r="I166" s="53" t="s">
        <v>2578</v>
      </c>
      <c r="J166" s="53" t="s">
        <v>6326</v>
      </c>
      <c r="K166" s="17"/>
    </row>
    <row r="167" spans="2:11" s="14" customFormat="1">
      <c r="B167" s="49">
        <v>10030746</v>
      </c>
      <c r="C167" s="52" t="s">
        <v>9774</v>
      </c>
      <c r="D167" s="49">
        <v>537001</v>
      </c>
      <c r="E167" s="52" t="s">
        <v>2461</v>
      </c>
      <c r="F167" s="49">
        <v>5109946397</v>
      </c>
      <c r="G167" s="51">
        <v>72065</v>
      </c>
      <c r="H167" s="50">
        <v>44344</v>
      </c>
      <c r="I167" s="53" t="s">
        <v>2578</v>
      </c>
      <c r="J167" s="53" t="s">
        <v>6326</v>
      </c>
      <c r="K167" s="17"/>
    </row>
    <row r="168" spans="2:11" s="14" customFormat="1">
      <c r="B168" s="49">
        <v>10031411</v>
      </c>
      <c r="C168" s="52" t="s">
        <v>10025</v>
      </c>
      <c r="D168" s="49">
        <v>542051</v>
      </c>
      <c r="E168" s="52" t="s">
        <v>9703</v>
      </c>
      <c r="F168" s="49">
        <v>5109932550</v>
      </c>
      <c r="G168" s="51">
        <v>71754.73</v>
      </c>
      <c r="H168" s="50">
        <v>44326</v>
      </c>
      <c r="I168" s="53" t="s">
        <v>6808</v>
      </c>
      <c r="J168" s="53" t="s">
        <v>9688</v>
      </c>
      <c r="K168" s="17"/>
    </row>
    <row r="169" spans="2:11" s="14" customFormat="1">
      <c r="B169" s="49">
        <v>18000438</v>
      </c>
      <c r="C169" s="52" t="s">
        <v>9819</v>
      </c>
      <c r="D169" s="49">
        <v>544075</v>
      </c>
      <c r="E169" s="52" t="s">
        <v>2459</v>
      </c>
      <c r="F169" s="49">
        <v>1900055127</v>
      </c>
      <c r="G169" s="51">
        <v>71682.31</v>
      </c>
      <c r="H169" s="50">
        <v>44333</v>
      </c>
      <c r="I169" s="53" t="s">
        <v>6315</v>
      </c>
      <c r="J169" s="53" t="s">
        <v>9709</v>
      </c>
      <c r="K169" s="17"/>
    </row>
    <row r="170" spans="2:11" s="14" customFormat="1">
      <c r="B170" s="49">
        <v>15500402</v>
      </c>
      <c r="C170" s="52" t="s">
        <v>9818</v>
      </c>
      <c r="D170" s="49">
        <v>544075</v>
      </c>
      <c r="E170" s="52" t="s">
        <v>2459</v>
      </c>
      <c r="F170" s="49">
        <v>5109921343</v>
      </c>
      <c r="G170" s="51">
        <v>70386.97</v>
      </c>
      <c r="H170" s="50">
        <v>44320</v>
      </c>
      <c r="I170" s="53" t="s">
        <v>6808</v>
      </c>
      <c r="J170" s="53" t="s">
        <v>9781</v>
      </c>
      <c r="K170" s="17"/>
    </row>
    <row r="171" spans="2:11" s="14" customFormat="1">
      <c r="B171" s="49">
        <v>18000480</v>
      </c>
      <c r="C171" s="52" t="s">
        <v>10013</v>
      </c>
      <c r="D171" s="49">
        <v>542500</v>
      </c>
      <c r="E171" s="52" t="s">
        <v>9738</v>
      </c>
      <c r="F171" s="49">
        <v>1900055178</v>
      </c>
      <c r="G171" s="51">
        <v>69617.83</v>
      </c>
      <c r="H171" s="50">
        <v>44336</v>
      </c>
      <c r="I171" s="53" t="s">
        <v>6315</v>
      </c>
      <c r="J171" s="53" t="s">
        <v>9709</v>
      </c>
      <c r="K171" s="17"/>
    </row>
    <row r="172" spans="2:11" s="14" customFormat="1">
      <c r="B172" s="49">
        <v>18000537</v>
      </c>
      <c r="C172" s="52" t="s">
        <v>10019</v>
      </c>
      <c r="D172" s="49">
        <v>542500</v>
      </c>
      <c r="E172" s="52" t="s">
        <v>9738</v>
      </c>
      <c r="F172" s="49">
        <v>1900055234</v>
      </c>
      <c r="G172" s="51">
        <v>69470.850000000006</v>
      </c>
      <c r="H172" s="50">
        <v>44342</v>
      </c>
      <c r="I172" s="53" t="s">
        <v>6383</v>
      </c>
      <c r="J172" s="53" t="s">
        <v>9688</v>
      </c>
      <c r="K172" s="17"/>
    </row>
    <row r="173" spans="2:11" s="14" customFormat="1">
      <c r="B173" s="49">
        <v>10028413</v>
      </c>
      <c r="C173" s="52" t="s">
        <v>10026</v>
      </c>
      <c r="D173" s="49">
        <v>544075</v>
      </c>
      <c r="E173" s="52" t="s">
        <v>2459</v>
      </c>
      <c r="F173" s="49">
        <v>5109928602</v>
      </c>
      <c r="G173" s="51">
        <v>68151</v>
      </c>
      <c r="H173" s="50">
        <v>44323</v>
      </c>
      <c r="I173" s="53" t="s">
        <v>6383</v>
      </c>
      <c r="J173" s="53" t="s">
        <v>9709</v>
      </c>
      <c r="K173" s="17"/>
    </row>
    <row r="174" spans="2:11" s="14" customFormat="1">
      <c r="B174" s="49">
        <v>18000392</v>
      </c>
      <c r="C174" s="52" t="s">
        <v>2590</v>
      </c>
      <c r="D174" s="49">
        <v>544075</v>
      </c>
      <c r="E174" s="52" t="s">
        <v>2459</v>
      </c>
      <c r="F174" s="49">
        <v>1900055086</v>
      </c>
      <c r="G174" s="51">
        <v>67908.38</v>
      </c>
      <c r="H174" s="50">
        <v>44333</v>
      </c>
      <c r="I174" s="53" t="s">
        <v>6315</v>
      </c>
      <c r="J174" s="53" t="s">
        <v>9709</v>
      </c>
      <c r="K174" s="17"/>
    </row>
    <row r="175" spans="2:11" s="14" customFormat="1">
      <c r="B175" s="49">
        <v>18000472</v>
      </c>
      <c r="C175" s="52" t="s">
        <v>9883</v>
      </c>
      <c r="D175" s="49">
        <v>542500</v>
      </c>
      <c r="E175" s="52" t="s">
        <v>9738</v>
      </c>
      <c r="F175" s="49">
        <v>1900055198</v>
      </c>
      <c r="G175" s="51">
        <v>67667.17</v>
      </c>
      <c r="H175" s="50">
        <v>44340</v>
      </c>
      <c r="I175" s="53" t="s">
        <v>6315</v>
      </c>
      <c r="J175" s="53" t="s">
        <v>9709</v>
      </c>
      <c r="K175" s="17"/>
    </row>
    <row r="176" spans="2:11" s="14" customFormat="1">
      <c r="B176" s="49">
        <v>10013288</v>
      </c>
      <c r="C176" s="52" t="s">
        <v>10017</v>
      </c>
      <c r="D176" s="49">
        <v>537100</v>
      </c>
      <c r="E176" s="52" t="s">
        <v>9919</v>
      </c>
      <c r="F176" s="49">
        <v>5109936644</v>
      </c>
      <c r="G176" s="51">
        <v>67651</v>
      </c>
      <c r="H176" s="50">
        <v>44323</v>
      </c>
      <c r="I176" s="53" t="s">
        <v>6317</v>
      </c>
      <c r="J176" s="53" t="s">
        <v>9701</v>
      </c>
      <c r="K176" s="17"/>
    </row>
    <row r="177" spans="2:11" s="14" customFormat="1">
      <c r="B177" s="49">
        <v>18000457</v>
      </c>
      <c r="C177" s="52" t="s">
        <v>9821</v>
      </c>
      <c r="D177" s="49">
        <v>544075</v>
      </c>
      <c r="E177" s="52" t="s">
        <v>2459</v>
      </c>
      <c r="F177" s="49">
        <v>1900055145</v>
      </c>
      <c r="G177" s="51">
        <v>66272.42</v>
      </c>
      <c r="H177" s="50">
        <v>44333</v>
      </c>
      <c r="I177" s="53" t="s">
        <v>6315</v>
      </c>
      <c r="J177" s="53" t="s">
        <v>9709</v>
      </c>
      <c r="K177" s="17"/>
    </row>
    <row r="178" spans="2:11" s="14" customFormat="1">
      <c r="B178" s="49">
        <v>10017232</v>
      </c>
      <c r="C178" s="52" t="s">
        <v>9723</v>
      </c>
      <c r="D178" s="49">
        <v>510000</v>
      </c>
      <c r="E178" s="52" t="s">
        <v>9721</v>
      </c>
      <c r="F178" s="49">
        <v>5109932285</v>
      </c>
      <c r="G178" s="51">
        <v>65220.04</v>
      </c>
      <c r="H178" s="50">
        <v>44340</v>
      </c>
      <c r="I178" s="53" t="s">
        <v>6317</v>
      </c>
      <c r="J178" s="53" t="s">
        <v>9781</v>
      </c>
      <c r="K178" s="17"/>
    </row>
    <row r="179" spans="2:11" s="14" customFormat="1">
      <c r="B179" s="49">
        <v>18000547</v>
      </c>
      <c r="C179" s="52" t="s">
        <v>9968</v>
      </c>
      <c r="D179" s="49">
        <v>544075</v>
      </c>
      <c r="E179" s="52" t="s">
        <v>2459</v>
      </c>
      <c r="F179" s="49">
        <v>1900054983</v>
      </c>
      <c r="G179" s="51">
        <v>64513.01</v>
      </c>
      <c r="H179" s="50">
        <v>44326</v>
      </c>
      <c r="I179" s="53" t="s">
        <v>6808</v>
      </c>
      <c r="J179" s="53" t="s">
        <v>9781</v>
      </c>
      <c r="K179" s="17"/>
    </row>
    <row r="180" spans="2:11" s="14" customFormat="1">
      <c r="B180" s="49">
        <v>18000480</v>
      </c>
      <c r="C180" s="52" t="s">
        <v>10013</v>
      </c>
      <c r="D180" s="49">
        <v>542500</v>
      </c>
      <c r="E180" s="52" t="s">
        <v>9738</v>
      </c>
      <c r="F180" s="49">
        <v>1900055176</v>
      </c>
      <c r="G180" s="51">
        <v>64111.08</v>
      </c>
      <c r="H180" s="50">
        <v>44336</v>
      </c>
      <c r="I180" s="53" t="s">
        <v>6383</v>
      </c>
      <c r="J180" s="53" t="s">
        <v>9688</v>
      </c>
      <c r="K180" s="17"/>
    </row>
    <row r="181" spans="2:11" s="14" customFormat="1">
      <c r="B181" s="49">
        <v>10030322</v>
      </c>
      <c r="C181" s="52" t="s">
        <v>9997</v>
      </c>
      <c r="D181" s="49">
        <v>542355</v>
      </c>
      <c r="E181" s="52" t="s">
        <v>9687</v>
      </c>
      <c r="F181" s="49">
        <v>5109943785</v>
      </c>
      <c r="G181" s="51">
        <v>63001.68</v>
      </c>
      <c r="H181" s="50">
        <v>44337</v>
      </c>
      <c r="I181" s="53" t="s">
        <v>6317</v>
      </c>
      <c r="J181" s="53" t="s">
        <v>9701</v>
      </c>
      <c r="K181" s="17"/>
    </row>
    <row r="182" spans="2:11" s="14" customFormat="1">
      <c r="B182" s="49">
        <v>13002932</v>
      </c>
      <c r="C182" s="52" t="s">
        <v>10007</v>
      </c>
      <c r="D182" s="49">
        <v>510900</v>
      </c>
      <c r="E182" s="52" t="s">
        <v>10008</v>
      </c>
      <c r="F182" s="49">
        <v>5109935496</v>
      </c>
      <c r="G182" s="51">
        <v>62486.63</v>
      </c>
      <c r="H182" s="50">
        <v>44322</v>
      </c>
      <c r="I182" s="53" t="s">
        <v>2578</v>
      </c>
      <c r="J182" s="53" t="s">
        <v>9781</v>
      </c>
      <c r="K182" s="17"/>
    </row>
    <row r="183" spans="2:11" s="14" customFormat="1">
      <c r="B183" s="49">
        <v>18000298</v>
      </c>
      <c r="C183" s="52" t="s">
        <v>10027</v>
      </c>
      <c r="D183" s="49">
        <v>542500</v>
      </c>
      <c r="E183" s="52" t="s">
        <v>9738</v>
      </c>
      <c r="F183" s="49">
        <v>1900054985</v>
      </c>
      <c r="G183" s="51">
        <v>62387.81</v>
      </c>
      <c r="H183" s="50">
        <v>44326</v>
      </c>
      <c r="I183" s="53" t="s">
        <v>6315</v>
      </c>
      <c r="J183" s="53" t="s">
        <v>9709</v>
      </c>
      <c r="K183" s="17"/>
    </row>
    <row r="184" spans="2:11" s="14" customFormat="1">
      <c r="B184" s="49">
        <v>18000436</v>
      </c>
      <c r="C184" s="52" t="s">
        <v>2619</v>
      </c>
      <c r="D184" s="49">
        <v>544075</v>
      </c>
      <c r="E184" s="52" t="s">
        <v>2459</v>
      </c>
      <c r="F184" s="49">
        <v>1900055125</v>
      </c>
      <c r="G184" s="51">
        <v>61798.239999999998</v>
      </c>
      <c r="H184" s="50">
        <v>44333</v>
      </c>
      <c r="I184" s="53" t="s">
        <v>6315</v>
      </c>
      <c r="J184" s="53" t="s">
        <v>9709</v>
      </c>
      <c r="K184" s="17"/>
    </row>
    <row r="185" spans="2:11" s="14" customFormat="1">
      <c r="B185" s="49">
        <v>10022975</v>
      </c>
      <c r="C185" s="52" t="s">
        <v>7831</v>
      </c>
      <c r="D185" s="49">
        <v>544075</v>
      </c>
      <c r="E185" s="52" t="s">
        <v>2459</v>
      </c>
      <c r="F185" s="49">
        <v>5109947000</v>
      </c>
      <c r="G185" s="51">
        <v>61411</v>
      </c>
      <c r="H185" s="50">
        <v>44343</v>
      </c>
      <c r="I185" s="53" t="s">
        <v>6383</v>
      </c>
      <c r="J185" s="53" t="s">
        <v>9709</v>
      </c>
      <c r="K185" s="17"/>
    </row>
    <row r="186" spans="2:11" s="14" customFormat="1">
      <c r="B186" s="49">
        <v>18000478</v>
      </c>
      <c r="C186" s="52" t="s">
        <v>7832</v>
      </c>
      <c r="D186" s="49">
        <v>542500</v>
      </c>
      <c r="E186" s="52" t="s">
        <v>9738</v>
      </c>
      <c r="F186" s="49">
        <v>1900055183</v>
      </c>
      <c r="G186" s="51">
        <v>61110.39</v>
      </c>
      <c r="H186" s="50">
        <v>44336</v>
      </c>
      <c r="I186" s="53" t="s">
        <v>6315</v>
      </c>
      <c r="J186" s="53" t="s">
        <v>9709</v>
      </c>
      <c r="K186" s="17"/>
    </row>
    <row r="187" spans="2:11" s="14" customFormat="1">
      <c r="B187" s="49">
        <v>18000476</v>
      </c>
      <c r="C187" s="52" t="s">
        <v>10028</v>
      </c>
      <c r="D187" s="49">
        <v>544075</v>
      </c>
      <c r="E187" s="52" t="s">
        <v>2459</v>
      </c>
      <c r="F187" s="49">
        <v>1900055185</v>
      </c>
      <c r="G187" s="51">
        <v>60288.41</v>
      </c>
      <c r="H187" s="50">
        <v>44337</v>
      </c>
      <c r="I187" s="53" t="s">
        <v>6808</v>
      </c>
      <c r="J187" s="53" t="s">
        <v>9781</v>
      </c>
      <c r="K187" s="17"/>
    </row>
    <row r="188" spans="2:11" s="14" customFormat="1">
      <c r="B188" s="49">
        <v>15500125</v>
      </c>
      <c r="C188" s="52" t="s">
        <v>9739</v>
      </c>
      <c r="D188" s="49">
        <v>544075</v>
      </c>
      <c r="E188" s="52" t="s">
        <v>2459</v>
      </c>
      <c r="F188" s="49">
        <v>5109934778</v>
      </c>
      <c r="G188" s="51">
        <v>60108.14</v>
      </c>
      <c r="H188" s="50">
        <v>44326</v>
      </c>
      <c r="I188" s="53" t="s">
        <v>6808</v>
      </c>
      <c r="J188" s="53" t="s">
        <v>9689</v>
      </c>
      <c r="K188" s="17"/>
    </row>
    <row r="189" spans="2:11" s="14" customFormat="1">
      <c r="B189" s="49">
        <v>10013288</v>
      </c>
      <c r="C189" s="52" t="s">
        <v>10017</v>
      </c>
      <c r="D189" s="49">
        <v>537100</v>
      </c>
      <c r="E189" s="52" t="s">
        <v>9919</v>
      </c>
      <c r="F189" s="49">
        <v>5109936647</v>
      </c>
      <c r="G189" s="51">
        <v>59877.5</v>
      </c>
      <c r="H189" s="50">
        <v>44323</v>
      </c>
      <c r="I189" s="53" t="s">
        <v>6317</v>
      </c>
      <c r="J189" s="53" t="s">
        <v>9701</v>
      </c>
      <c r="K189" s="17"/>
    </row>
    <row r="190" spans="2:11" s="14" customFormat="1">
      <c r="B190" s="49">
        <v>10007901</v>
      </c>
      <c r="C190" s="52" t="s">
        <v>9823</v>
      </c>
      <c r="D190" s="49">
        <v>542051</v>
      </c>
      <c r="E190" s="52" t="s">
        <v>9703</v>
      </c>
      <c r="F190" s="49">
        <v>5109915563</v>
      </c>
      <c r="G190" s="51">
        <v>59479</v>
      </c>
      <c r="H190" s="50">
        <v>44323</v>
      </c>
      <c r="I190" s="53" t="s">
        <v>6808</v>
      </c>
      <c r="J190" s="53" t="s">
        <v>9688</v>
      </c>
      <c r="K190" s="17"/>
    </row>
    <row r="191" spans="2:11" s="14" customFormat="1">
      <c r="B191" s="49">
        <v>10031132</v>
      </c>
      <c r="C191" s="52" t="s">
        <v>9947</v>
      </c>
      <c r="D191" s="49">
        <v>544075</v>
      </c>
      <c r="E191" s="52" t="s">
        <v>2459</v>
      </c>
      <c r="F191" s="49">
        <v>5109915605</v>
      </c>
      <c r="G191" s="51">
        <v>58853.5</v>
      </c>
      <c r="H191" s="50">
        <v>44334</v>
      </c>
      <c r="I191" s="53" t="s">
        <v>6808</v>
      </c>
      <c r="J191" s="53" t="s">
        <v>9781</v>
      </c>
      <c r="K191" s="17"/>
    </row>
    <row r="192" spans="2:11" s="14" customFormat="1">
      <c r="B192" s="49">
        <v>10007129</v>
      </c>
      <c r="C192" s="52" t="s">
        <v>10029</v>
      </c>
      <c r="D192" s="49">
        <v>542000</v>
      </c>
      <c r="E192" s="52" t="s">
        <v>9695</v>
      </c>
      <c r="F192" s="49">
        <v>5109935708</v>
      </c>
      <c r="G192" s="51">
        <v>58608</v>
      </c>
      <c r="H192" s="50">
        <v>44337</v>
      </c>
      <c r="I192" s="53" t="s">
        <v>6371</v>
      </c>
      <c r="J192" s="53" t="s">
        <v>9689</v>
      </c>
      <c r="K192" s="17"/>
    </row>
    <row r="193" spans="2:11" s="14" customFormat="1">
      <c r="B193" s="49">
        <v>18000102</v>
      </c>
      <c r="C193" s="52" t="s">
        <v>7251</v>
      </c>
      <c r="D193" s="49">
        <v>544077</v>
      </c>
      <c r="E193" s="52" t="s">
        <v>9742</v>
      </c>
      <c r="F193" s="49">
        <v>1900055191</v>
      </c>
      <c r="G193" s="51">
        <v>58400</v>
      </c>
      <c r="H193" s="50">
        <v>44340</v>
      </c>
      <c r="I193" s="53" t="s">
        <v>2578</v>
      </c>
      <c r="J193" s="53" t="s">
        <v>2579</v>
      </c>
      <c r="K193" s="17"/>
    </row>
    <row r="194" spans="2:11" s="14" customFormat="1">
      <c r="B194" s="49">
        <v>18000332</v>
      </c>
      <c r="C194" s="52" t="s">
        <v>2589</v>
      </c>
      <c r="D194" s="49">
        <v>544075</v>
      </c>
      <c r="E194" s="52" t="s">
        <v>2459</v>
      </c>
      <c r="F194" s="49">
        <v>1900054966</v>
      </c>
      <c r="G194" s="51">
        <v>58000</v>
      </c>
      <c r="H194" s="50">
        <v>44322</v>
      </c>
      <c r="I194" s="53" t="s">
        <v>6808</v>
      </c>
      <c r="J194" s="53" t="s">
        <v>9781</v>
      </c>
      <c r="K194" s="17"/>
    </row>
    <row r="195" spans="2:11" s="14" customFormat="1">
      <c r="B195" s="49">
        <v>18000751</v>
      </c>
      <c r="C195" s="52" t="s">
        <v>10030</v>
      </c>
      <c r="D195" s="49">
        <v>544075</v>
      </c>
      <c r="E195" s="52" t="s">
        <v>2459</v>
      </c>
      <c r="F195" s="49">
        <v>1900054978</v>
      </c>
      <c r="G195" s="51">
        <v>57800</v>
      </c>
      <c r="H195" s="50">
        <v>44323</v>
      </c>
      <c r="I195" s="53" t="s">
        <v>2578</v>
      </c>
      <c r="J195" s="53" t="s">
        <v>9781</v>
      </c>
      <c r="K195" s="17"/>
    </row>
    <row r="196" spans="2:11" s="14" customFormat="1">
      <c r="B196" s="49">
        <v>18000430</v>
      </c>
      <c r="C196" s="52" t="s">
        <v>2615</v>
      </c>
      <c r="D196" s="49">
        <v>544075</v>
      </c>
      <c r="E196" s="52" t="s">
        <v>2459</v>
      </c>
      <c r="F196" s="49">
        <v>1900055121</v>
      </c>
      <c r="G196" s="51">
        <v>57614.21</v>
      </c>
      <c r="H196" s="50">
        <v>44333</v>
      </c>
      <c r="I196" s="53" t="s">
        <v>6315</v>
      </c>
      <c r="J196" s="53" t="s">
        <v>9709</v>
      </c>
      <c r="K196" s="17"/>
    </row>
    <row r="197" spans="2:11" s="14" customFormat="1">
      <c r="B197" s="49">
        <v>18000406</v>
      </c>
      <c r="C197" s="52" t="s">
        <v>2598</v>
      </c>
      <c r="D197" s="49">
        <v>544075</v>
      </c>
      <c r="E197" s="52" t="s">
        <v>2459</v>
      </c>
      <c r="F197" s="49">
        <v>1900055100</v>
      </c>
      <c r="G197" s="51">
        <v>57598.1</v>
      </c>
      <c r="H197" s="50">
        <v>44333</v>
      </c>
      <c r="I197" s="53" t="s">
        <v>6315</v>
      </c>
      <c r="J197" s="53" t="s">
        <v>9709</v>
      </c>
      <c r="K197" s="17"/>
    </row>
    <row r="198" spans="2:11" s="14" customFormat="1">
      <c r="B198" s="49">
        <v>18000394</v>
      </c>
      <c r="C198" s="52" t="s">
        <v>2591</v>
      </c>
      <c r="D198" s="49">
        <v>544075</v>
      </c>
      <c r="E198" s="52" t="s">
        <v>2459</v>
      </c>
      <c r="F198" s="49">
        <v>1900055088</v>
      </c>
      <c r="G198" s="51">
        <v>56748.47</v>
      </c>
      <c r="H198" s="50">
        <v>44333</v>
      </c>
      <c r="I198" s="53" t="s">
        <v>6315</v>
      </c>
      <c r="J198" s="53" t="s">
        <v>9709</v>
      </c>
      <c r="K198" s="17"/>
    </row>
    <row r="199" spans="2:11" s="14" customFormat="1">
      <c r="B199" s="49">
        <v>12001023</v>
      </c>
      <c r="C199" s="52" t="s">
        <v>9924</v>
      </c>
      <c r="D199" s="49">
        <v>540018</v>
      </c>
      <c r="E199" s="52" t="s">
        <v>9726</v>
      </c>
      <c r="F199" s="49">
        <v>5109939669</v>
      </c>
      <c r="G199" s="51">
        <v>56324</v>
      </c>
      <c r="H199" s="50">
        <v>44343</v>
      </c>
      <c r="I199" s="53" t="s">
        <v>6317</v>
      </c>
      <c r="J199" s="53" t="s">
        <v>9701</v>
      </c>
      <c r="K199" s="17"/>
    </row>
    <row r="200" spans="2:11" s="14" customFormat="1">
      <c r="B200" s="49">
        <v>10006731</v>
      </c>
      <c r="C200" s="52" t="s">
        <v>10031</v>
      </c>
      <c r="D200" s="49">
        <v>544063</v>
      </c>
      <c r="E200" s="52" t="s">
        <v>9897</v>
      </c>
      <c r="F200" s="49">
        <v>5109934830</v>
      </c>
      <c r="G200" s="51">
        <v>56270</v>
      </c>
      <c r="H200" s="50">
        <v>44337</v>
      </c>
      <c r="I200" s="53" t="s">
        <v>564</v>
      </c>
      <c r="J200" s="53" t="s">
        <v>9694</v>
      </c>
      <c r="K200" s="17"/>
    </row>
    <row r="201" spans="2:11" s="14" customFormat="1">
      <c r="B201" s="49">
        <v>10014278</v>
      </c>
      <c r="C201" s="52" t="s">
        <v>10032</v>
      </c>
      <c r="D201" s="49">
        <v>544075</v>
      </c>
      <c r="E201" s="52" t="s">
        <v>2459</v>
      </c>
      <c r="F201" s="49">
        <v>5109930944</v>
      </c>
      <c r="G201" s="51">
        <v>56232.67</v>
      </c>
      <c r="H201" s="50">
        <v>44330</v>
      </c>
      <c r="I201" s="53" t="s">
        <v>6808</v>
      </c>
      <c r="J201" s="53" t="s">
        <v>9688</v>
      </c>
      <c r="K201" s="17"/>
    </row>
    <row r="202" spans="2:11" s="14" customFormat="1">
      <c r="B202" s="49">
        <v>15500142</v>
      </c>
      <c r="C202" s="52" t="s">
        <v>10033</v>
      </c>
      <c r="D202" s="49">
        <v>544063</v>
      </c>
      <c r="E202" s="52" t="s">
        <v>9897</v>
      </c>
      <c r="F202" s="49">
        <v>5109942569</v>
      </c>
      <c r="G202" s="51">
        <v>55464</v>
      </c>
      <c r="H202" s="50">
        <v>44342</v>
      </c>
      <c r="I202" s="53" t="s">
        <v>564</v>
      </c>
      <c r="J202" s="53" t="s">
        <v>9694</v>
      </c>
      <c r="K202" s="17"/>
    </row>
    <row r="203" spans="2:11" s="14" customFormat="1">
      <c r="B203" s="49">
        <v>18000831</v>
      </c>
      <c r="C203" s="52" t="s">
        <v>10034</v>
      </c>
      <c r="D203" s="49">
        <v>544075</v>
      </c>
      <c r="E203" s="52" t="s">
        <v>2459</v>
      </c>
      <c r="F203" s="49">
        <v>1900055211</v>
      </c>
      <c r="G203" s="51">
        <v>55400</v>
      </c>
      <c r="H203" s="50">
        <v>44341</v>
      </c>
      <c r="I203" s="53" t="s">
        <v>2578</v>
      </c>
      <c r="J203" s="53" t="s">
        <v>9781</v>
      </c>
      <c r="K203" s="17"/>
    </row>
    <row r="204" spans="2:11" s="14" customFormat="1">
      <c r="B204" s="49">
        <v>10019323</v>
      </c>
      <c r="C204" s="52" t="s">
        <v>10035</v>
      </c>
      <c r="D204" s="49">
        <v>544075</v>
      </c>
      <c r="E204" s="52" t="s">
        <v>2459</v>
      </c>
      <c r="F204" s="49">
        <v>5109926577</v>
      </c>
      <c r="G204" s="51">
        <v>54846</v>
      </c>
      <c r="H204" s="50">
        <v>44323</v>
      </c>
      <c r="I204" s="53" t="s">
        <v>6383</v>
      </c>
      <c r="J204" s="53" t="s">
        <v>9709</v>
      </c>
      <c r="K204" s="17"/>
    </row>
    <row r="205" spans="2:11" s="14" customFormat="1">
      <c r="B205" s="49">
        <v>10017232</v>
      </c>
      <c r="C205" s="52" t="s">
        <v>9723</v>
      </c>
      <c r="D205" s="49">
        <v>510000</v>
      </c>
      <c r="E205" s="52" t="s">
        <v>9721</v>
      </c>
      <c r="F205" s="49">
        <v>5109932277</v>
      </c>
      <c r="G205" s="51">
        <v>54833.14</v>
      </c>
      <c r="H205" s="50">
        <v>44340</v>
      </c>
      <c r="I205" s="53" t="s">
        <v>6317</v>
      </c>
      <c r="J205" s="53" t="s">
        <v>2532</v>
      </c>
      <c r="K205" s="17"/>
    </row>
    <row r="206" spans="2:11" s="14" customFormat="1">
      <c r="B206" s="49">
        <v>18000426</v>
      </c>
      <c r="C206" s="52" t="s">
        <v>9755</v>
      </c>
      <c r="D206" s="49">
        <v>544075</v>
      </c>
      <c r="E206" s="52" t="s">
        <v>2459</v>
      </c>
      <c r="F206" s="49">
        <v>1900055118</v>
      </c>
      <c r="G206" s="51">
        <v>54257.65</v>
      </c>
      <c r="H206" s="50">
        <v>44333</v>
      </c>
      <c r="I206" s="53" t="s">
        <v>6315</v>
      </c>
      <c r="J206" s="53" t="s">
        <v>9709</v>
      </c>
      <c r="K206" s="17"/>
    </row>
    <row r="207" spans="2:11" s="14" customFormat="1">
      <c r="B207" s="49">
        <v>10013288</v>
      </c>
      <c r="C207" s="52" t="s">
        <v>10017</v>
      </c>
      <c r="D207" s="49">
        <v>537100</v>
      </c>
      <c r="E207" s="52" t="s">
        <v>9919</v>
      </c>
      <c r="F207" s="49">
        <v>5109943027</v>
      </c>
      <c r="G207" s="51">
        <v>54121.5</v>
      </c>
      <c r="H207" s="50">
        <v>44337</v>
      </c>
      <c r="I207" s="53" t="s">
        <v>6317</v>
      </c>
      <c r="J207" s="53" t="s">
        <v>9701</v>
      </c>
      <c r="K207" s="17"/>
    </row>
    <row r="208" spans="2:11" s="14" customFormat="1">
      <c r="B208" s="49">
        <v>10029584</v>
      </c>
      <c r="C208" s="52" t="s">
        <v>10036</v>
      </c>
      <c r="D208" s="49">
        <v>544075</v>
      </c>
      <c r="E208" s="52" t="s">
        <v>2459</v>
      </c>
      <c r="F208" s="49">
        <v>5109940520</v>
      </c>
      <c r="G208" s="51">
        <v>54000</v>
      </c>
      <c r="H208" s="50">
        <v>44342</v>
      </c>
      <c r="I208" s="53" t="s">
        <v>6383</v>
      </c>
      <c r="J208" s="53" t="s">
        <v>9709</v>
      </c>
      <c r="K208" s="17"/>
    </row>
    <row r="209" spans="2:11" s="14" customFormat="1">
      <c r="B209" s="49">
        <v>10016694</v>
      </c>
      <c r="C209" s="52" t="s">
        <v>9789</v>
      </c>
      <c r="D209" s="49">
        <v>540100</v>
      </c>
      <c r="E209" s="52" t="s">
        <v>9722</v>
      </c>
      <c r="F209" s="49">
        <v>5109938806</v>
      </c>
      <c r="G209" s="51">
        <v>53230.28</v>
      </c>
      <c r="H209" s="50">
        <v>44330</v>
      </c>
      <c r="I209" s="53" t="s">
        <v>6317</v>
      </c>
      <c r="J209" s="53" t="s">
        <v>2532</v>
      </c>
      <c r="K209" s="17"/>
    </row>
    <row r="210" spans="2:11" s="14" customFormat="1">
      <c r="B210" s="49">
        <v>13002176</v>
      </c>
      <c r="C210" s="52" t="s">
        <v>9782</v>
      </c>
      <c r="D210" s="49">
        <v>510010</v>
      </c>
      <c r="E210" s="52" t="s">
        <v>9724</v>
      </c>
      <c r="F210" s="49">
        <v>5109940342</v>
      </c>
      <c r="G210" s="51">
        <v>52162.84</v>
      </c>
      <c r="H210" s="50">
        <v>44342</v>
      </c>
      <c r="I210" s="53" t="s">
        <v>6317</v>
      </c>
      <c r="J210" s="53" t="s">
        <v>2532</v>
      </c>
      <c r="K210" s="17"/>
    </row>
    <row r="211" spans="2:11" s="14" customFormat="1">
      <c r="B211" s="49">
        <v>13002176</v>
      </c>
      <c r="C211" s="52" t="s">
        <v>9782</v>
      </c>
      <c r="D211" s="49">
        <v>510010</v>
      </c>
      <c r="E211" s="52" t="s">
        <v>9724</v>
      </c>
      <c r="F211" s="49">
        <v>5109942189</v>
      </c>
      <c r="G211" s="51">
        <v>51677.07</v>
      </c>
      <c r="H211" s="50">
        <v>44334</v>
      </c>
      <c r="I211" s="53" t="s">
        <v>6317</v>
      </c>
      <c r="J211" s="53" t="s">
        <v>2532</v>
      </c>
      <c r="K211" s="17"/>
    </row>
    <row r="212" spans="2:11" s="14" customFormat="1">
      <c r="B212" s="49">
        <v>18000637</v>
      </c>
      <c r="C212" s="52" t="s">
        <v>10037</v>
      </c>
      <c r="D212" s="49">
        <v>544076</v>
      </c>
      <c r="E212" s="52" t="s">
        <v>9741</v>
      </c>
      <c r="F212" s="49">
        <v>1900054980</v>
      </c>
      <c r="G212" s="51">
        <v>51000</v>
      </c>
      <c r="H212" s="50">
        <v>44326</v>
      </c>
      <c r="I212" s="53" t="s">
        <v>2578</v>
      </c>
      <c r="J212" s="53" t="s">
        <v>9781</v>
      </c>
      <c r="K212" s="17"/>
    </row>
    <row r="213" spans="2:11" s="14" customFormat="1">
      <c r="B213" s="49">
        <v>18000637</v>
      </c>
      <c r="C213" s="52" t="s">
        <v>10037</v>
      </c>
      <c r="D213" s="49">
        <v>544076</v>
      </c>
      <c r="E213" s="52" t="s">
        <v>9741</v>
      </c>
      <c r="F213" s="49">
        <v>1900054981</v>
      </c>
      <c r="G213" s="51">
        <v>51000</v>
      </c>
      <c r="H213" s="50">
        <v>44326</v>
      </c>
      <c r="I213" s="53" t="s">
        <v>2578</v>
      </c>
      <c r="J213" s="53" t="s">
        <v>9781</v>
      </c>
      <c r="K213" s="17"/>
    </row>
    <row r="214" spans="2:11" s="14" customFormat="1">
      <c r="B214" s="49">
        <v>18000637</v>
      </c>
      <c r="C214" s="52" t="s">
        <v>10037</v>
      </c>
      <c r="D214" s="49">
        <v>544076</v>
      </c>
      <c r="E214" s="52" t="s">
        <v>9741</v>
      </c>
      <c r="F214" s="49">
        <v>1900055261</v>
      </c>
      <c r="G214" s="51">
        <v>51000</v>
      </c>
      <c r="H214" s="50">
        <v>44344</v>
      </c>
      <c r="I214" s="53" t="s">
        <v>2578</v>
      </c>
      <c r="J214" s="53" t="s">
        <v>9781</v>
      </c>
      <c r="K214" s="17"/>
    </row>
    <row r="215" spans="2:11" s="14" customFormat="1">
      <c r="B215" s="49">
        <v>18000637</v>
      </c>
      <c r="C215" s="52" t="s">
        <v>10037</v>
      </c>
      <c r="D215" s="49">
        <v>544076</v>
      </c>
      <c r="E215" s="52" t="s">
        <v>9741</v>
      </c>
      <c r="F215" s="49">
        <v>1900055264</v>
      </c>
      <c r="G215" s="51">
        <v>51000</v>
      </c>
      <c r="H215" s="50">
        <v>44344</v>
      </c>
      <c r="I215" s="53" t="s">
        <v>2578</v>
      </c>
      <c r="J215" s="53" t="s">
        <v>9781</v>
      </c>
      <c r="K215" s="17"/>
    </row>
    <row r="216" spans="2:11" s="14" customFormat="1">
      <c r="B216" s="49">
        <v>18000637</v>
      </c>
      <c r="C216" s="52" t="s">
        <v>10037</v>
      </c>
      <c r="D216" s="49">
        <v>544076</v>
      </c>
      <c r="E216" s="52" t="s">
        <v>9741</v>
      </c>
      <c r="F216" s="49">
        <v>1900055265</v>
      </c>
      <c r="G216" s="51">
        <v>51000</v>
      </c>
      <c r="H216" s="50">
        <v>44344</v>
      </c>
      <c r="I216" s="53" t="s">
        <v>2578</v>
      </c>
      <c r="J216" s="53" t="s">
        <v>9781</v>
      </c>
      <c r="K216" s="17"/>
    </row>
    <row r="217" spans="2:11" s="14" customFormat="1">
      <c r="B217" s="49">
        <v>18000637</v>
      </c>
      <c r="C217" s="52" t="s">
        <v>10037</v>
      </c>
      <c r="D217" s="49">
        <v>544076</v>
      </c>
      <c r="E217" s="52" t="s">
        <v>9741</v>
      </c>
      <c r="F217" s="49">
        <v>1900055268</v>
      </c>
      <c r="G217" s="51">
        <v>51000</v>
      </c>
      <c r="H217" s="50">
        <v>44344</v>
      </c>
      <c r="I217" s="53" t="s">
        <v>2578</v>
      </c>
      <c r="J217" s="53" t="s">
        <v>9781</v>
      </c>
      <c r="K217" s="17"/>
    </row>
    <row r="218" spans="2:11" s="14" customFormat="1">
      <c r="B218" s="49">
        <v>18000637</v>
      </c>
      <c r="C218" s="52" t="s">
        <v>10037</v>
      </c>
      <c r="D218" s="49">
        <v>544076</v>
      </c>
      <c r="E218" s="52" t="s">
        <v>9741</v>
      </c>
      <c r="F218" s="49">
        <v>1900055269</v>
      </c>
      <c r="G218" s="51">
        <v>51000</v>
      </c>
      <c r="H218" s="50">
        <v>44344</v>
      </c>
      <c r="I218" s="53" t="s">
        <v>2578</v>
      </c>
      <c r="J218" s="53" t="s">
        <v>9781</v>
      </c>
      <c r="K218" s="17"/>
    </row>
    <row r="219" spans="2:11" s="14" customFormat="1">
      <c r="B219" s="49">
        <v>18000637</v>
      </c>
      <c r="C219" s="52" t="s">
        <v>10037</v>
      </c>
      <c r="D219" s="49">
        <v>544076</v>
      </c>
      <c r="E219" s="52" t="s">
        <v>9741</v>
      </c>
      <c r="F219" s="49">
        <v>1900055271</v>
      </c>
      <c r="G219" s="51">
        <v>51000</v>
      </c>
      <c r="H219" s="50">
        <v>44344</v>
      </c>
      <c r="I219" s="53" t="s">
        <v>2578</v>
      </c>
      <c r="J219" s="53" t="s">
        <v>9781</v>
      </c>
      <c r="K219" s="17"/>
    </row>
    <row r="220" spans="2:11" s="14" customFormat="1">
      <c r="B220" s="49">
        <v>10031247</v>
      </c>
      <c r="C220" s="52" t="s">
        <v>10020</v>
      </c>
      <c r="D220" s="49">
        <v>544075</v>
      </c>
      <c r="E220" s="52" t="s">
        <v>2459</v>
      </c>
      <c r="F220" s="49">
        <v>5109942199</v>
      </c>
      <c r="G220" s="51">
        <v>48500</v>
      </c>
      <c r="H220" s="50">
        <v>44334</v>
      </c>
      <c r="I220" s="53" t="s">
        <v>6383</v>
      </c>
      <c r="J220" s="53" t="s">
        <v>9688</v>
      </c>
      <c r="K220" s="17"/>
    </row>
    <row r="221" spans="2:11" s="14" customFormat="1">
      <c r="B221" s="49">
        <v>10027131</v>
      </c>
      <c r="C221" s="52" t="s">
        <v>10038</v>
      </c>
      <c r="D221" s="49">
        <v>542355</v>
      </c>
      <c r="E221" s="52" t="s">
        <v>9687</v>
      </c>
      <c r="F221" s="49">
        <v>5109931695</v>
      </c>
      <c r="G221" s="51">
        <v>48000</v>
      </c>
      <c r="H221" s="50">
        <v>44327</v>
      </c>
      <c r="I221" s="53" t="s">
        <v>6371</v>
      </c>
      <c r="J221" s="53" t="s">
        <v>9689</v>
      </c>
      <c r="K221" s="17"/>
    </row>
    <row r="222" spans="2:11" s="14" customFormat="1">
      <c r="B222" s="49">
        <v>15500012</v>
      </c>
      <c r="C222" s="52" t="s">
        <v>9921</v>
      </c>
      <c r="D222" s="49">
        <v>544063</v>
      </c>
      <c r="E222" s="52" t="s">
        <v>9897</v>
      </c>
      <c r="F222" s="49">
        <v>5109943643</v>
      </c>
      <c r="G222" s="51">
        <v>47668.39</v>
      </c>
      <c r="H222" s="50">
        <v>44340</v>
      </c>
      <c r="I222" s="53" t="s">
        <v>564</v>
      </c>
      <c r="J222" s="53" t="s">
        <v>9694</v>
      </c>
      <c r="K222" s="17"/>
    </row>
    <row r="223" spans="2:11" s="14" customFormat="1">
      <c r="B223" s="49">
        <v>18000405</v>
      </c>
      <c r="C223" s="52" t="s">
        <v>2597</v>
      </c>
      <c r="D223" s="49">
        <v>544075</v>
      </c>
      <c r="E223" s="52" t="s">
        <v>2459</v>
      </c>
      <c r="F223" s="49">
        <v>1900055099</v>
      </c>
      <c r="G223" s="51">
        <v>47586.39</v>
      </c>
      <c r="H223" s="50">
        <v>44333</v>
      </c>
      <c r="I223" s="53" t="s">
        <v>6315</v>
      </c>
      <c r="J223" s="53" t="s">
        <v>9709</v>
      </c>
      <c r="K223" s="17"/>
    </row>
    <row r="224" spans="2:11" s="14" customFormat="1">
      <c r="B224" s="49">
        <v>10006419</v>
      </c>
      <c r="C224" s="52" t="s">
        <v>9892</v>
      </c>
      <c r="D224" s="49">
        <v>544075</v>
      </c>
      <c r="E224" s="52" t="s">
        <v>2459</v>
      </c>
      <c r="F224" s="49">
        <v>5109935742</v>
      </c>
      <c r="G224" s="51">
        <v>47052</v>
      </c>
      <c r="H224" s="50">
        <v>44322</v>
      </c>
      <c r="I224" s="53" t="s">
        <v>6808</v>
      </c>
      <c r="J224" s="53" t="s">
        <v>9689</v>
      </c>
      <c r="K224" s="17"/>
    </row>
    <row r="225" spans="2:11" s="14" customFormat="1">
      <c r="B225" s="49">
        <v>10017232</v>
      </c>
      <c r="C225" s="52" t="s">
        <v>9723</v>
      </c>
      <c r="D225" s="49">
        <v>510000</v>
      </c>
      <c r="E225" s="52" t="s">
        <v>9721</v>
      </c>
      <c r="F225" s="49">
        <v>5109930437</v>
      </c>
      <c r="G225" s="51">
        <v>46152.55</v>
      </c>
      <c r="H225" s="50">
        <v>44335</v>
      </c>
      <c r="I225" s="53" t="s">
        <v>6317</v>
      </c>
      <c r="J225" s="53" t="s">
        <v>9781</v>
      </c>
      <c r="K225" s="17"/>
    </row>
    <row r="226" spans="2:11" s="14" customFormat="1">
      <c r="B226" s="49">
        <v>18000837</v>
      </c>
      <c r="C226" s="52" t="s">
        <v>10039</v>
      </c>
      <c r="D226" s="49">
        <v>544075</v>
      </c>
      <c r="E226" s="52" t="s">
        <v>2459</v>
      </c>
      <c r="F226" s="49">
        <v>1900055188</v>
      </c>
      <c r="G226" s="51">
        <v>45100</v>
      </c>
      <c r="H226" s="50">
        <v>44337</v>
      </c>
      <c r="I226" s="53" t="s">
        <v>2578</v>
      </c>
      <c r="J226" s="53" t="s">
        <v>9781</v>
      </c>
      <c r="K226" s="17"/>
    </row>
    <row r="227" spans="2:11" s="14" customFormat="1">
      <c r="B227" s="49">
        <v>10029035</v>
      </c>
      <c r="C227" s="52" t="s">
        <v>9952</v>
      </c>
      <c r="D227" s="49">
        <v>542351</v>
      </c>
      <c r="E227" s="52" t="s">
        <v>9959</v>
      </c>
      <c r="F227" s="49">
        <v>5109935857</v>
      </c>
      <c r="G227" s="51">
        <v>44750</v>
      </c>
      <c r="H227" s="50">
        <v>44335</v>
      </c>
      <c r="I227" s="53" t="s">
        <v>564</v>
      </c>
      <c r="J227" s="53" t="s">
        <v>2532</v>
      </c>
      <c r="K227" s="17"/>
    </row>
    <row r="228" spans="2:11" s="14" customFormat="1">
      <c r="B228" s="49">
        <v>10006731</v>
      </c>
      <c r="C228" s="52" t="s">
        <v>10031</v>
      </c>
      <c r="D228" s="49">
        <v>544075</v>
      </c>
      <c r="E228" s="52" t="s">
        <v>2459</v>
      </c>
      <c r="F228" s="49">
        <v>5109942726</v>
      </c>
      <c r="G228" s="51">
        <v>44600</v>
      </c>
      <c r="H228" s="50">
        <v>44336</v>
      </c>
      <c r="I228" s="53" t="s">
        <v>6808</v>
      </c>
      <c r="J228" s="53" t="s">
        <v>9781</v>
      </c>
      <c r="K228" s="17"/>
    </row>
    <row r="229" spans="2:11" s="14" customFormat="1">
      <c r="B229" s="49">
        <v>10030749</v>
      </c>
      <c r="C229" s="52" t="s">
        <v>10040</v>
      </c>
      <c r="D229" s="49">
        <v>544075</v>
      </c>
      <c r="E229" s="52" t="s">
        <v>2459</v>
      </c>
      <c r="F229" s="49">
        <v>5109925615</v>
      </c>
      <c r="G229" s="51">
        <v>44294.48</v>
      </c>
      <c r="H229" s="50">
        <v>44343</v>
      </c>
      <c r="I229" s="53" t="s">
        <v>6383</v>
      </c>
      <c r="J229" s="53" t="s">
        <v>9709</v>
      </c>
      <c r="K229" s="17"/>
    </row>
    <row r="230" spans="2:11" s="14" customFormat="1">
      <c r="B230" s="49">
        <v>12000306</v>
      </c>
      <c r="C230" s="52" t="s">
        <v>9786</v>
      </c>
      <c r="D230" s="49">
        <v>542000</v>
      </c>
      <c r="E230" s="52" t="s">
        <v>9695</v>
      </c>
      <c r="F230" s="49">
        <v>5109939703</v>
      </c>
      <c r="G230" s="51">
        <v>41989.9</v>
      </c>
      <c r="H230" s="50">
        <v>44342</v>
      </c>
      <c r="I230" s="53" t="s">
        <v>6808</v>
      </c>
      <c r="J230" s="53" t="s">
        <v>9688</v>
      </c>
      <c r="K230" s="17"/>
    </row>
    <row r="231" spans="2:11" s="14" customFormat="1">
      <c r="B231" s="49">
        <v>10024290</v>
      </c>
      <c r="C231" s="52" t="s">
        <v>9979</v>
      </c>
      <c r="D231" s="49">
        <v>536000</v>
      </c>
      <c r="E231" s="52" t="s">
        <v>9704</v>
      </c>
      <c r="F231" s="49">
        <v>5109916611</v>
      </c>
      <c r="G231" s="51">
        <v>41852</v>
      </c>
      <c r="H231" s="50">
        <v>44322</v>
      </c>
      <c r="I231" s="53" t="s">
        <v>6317</v>
      </c>
      <c r="J231" s="53" t="s">
        <v>2532</v>
      </c>
      <c r="K231" s="17"/>
    </row>
    <row r="232" spans="2:11" s="14" customFormat="1">
      <c r="B232" s="49">
        <v>15500125</v>
      </c>
      <c r="C232" s="52" t="s">
        <v>9739</v>
      </c>
      <c r="D232" s="49">
        <v>544075</v>
      </c>
      <c r="E232" s="52" t="s">
        <v>2459</v>
      </c>
      <c r="F232" s="49">
        <v>5109934777</v>
      </c>
      <c r="G232" s="51">
        <v>41294.18</v>
      </c>
      <c r="H232" s="50">
        <v>44329</v>
      </c>
      <c r="I232" s="53" t="s">
        <v>6808</v>
      </c>
      <c r="J232" s="53" t="s">
        <v>9689</v>
      </c>
      <c r="K232" s="17"/>
    </row>
    <row r="233" spans="2:11" s="14" customFormat="1">
      <c r="B233" s="49">
        <v>18000050</v>
      </c>
      <c r="C233" s="52" t="s">
        <v>9881</v>
      </c>
      <c r="D233" s="49">
        <v>544076</v>
      </c>
      <c r="E233" s="52" t="s">
        <v>9741</v>
      </c>
      <c r="F233" s="49">
        <v>1900054961</v>
      </c>
      <c r="G233" s="51">
        <v>40476</v>
      </c>
      <c r="H233" s="50">
        <v>44322</v>
      </c>
      <c r="I233" s="53" t="s">
        <v>2578</v>
      </c>
      <c r="J233" s="53" t="s">
        <v>9781</v>
      </c>
      <c r="K233" s="17"/>
    </row>
    <row r="234" spans="2:11" s="14" customFormat="1">
      <c r="B234" s="49">
        <v>18000050</v>
      </c>
      <c r="C234" s="52" t="s">
        <v>9881</v>
      </c>
      <c r="D234" s="49">
        <v>544076</v>
      </c>
      <c r="E234" s="52" t="s">
        <v>9741</v>
      </c>
      <c r="F234" s="49">
        <v>1900054962</v>
      </c>
      <c r="G234" s="51">
        <v>40476</v>
      </c>
      <c r="H234" s="50">
        <v>44322</v>
      </c>
      <c r="I234" s="53" t="s">
        <v>2578</v>
      </c>
      <c r="J234" s="53" t="s">
        <v>9781</v>
      </c>
      <c r="K234" s="17"/>
    </row>
    <row r="235" spans="2:11" s="14" customFormat="1">
      <c r="B235" s="49">
        <v>15050001</v>
      </c>
      <c r="C235" s="52" t="s">
        <v>4595</v>
      </c>
      <c r="D235" s="49">
        <v>510500</v>
      </c>
      <c r="E235" s="52" t="s">
        <v>9954</v>
      </c>
      <c r="F235" s="49">
        <v>1900054364</v>
      </c>
      <c r="G235" s="51">
        <v>40432</v>
      </c>
      <c r="H235" s="50">
        <v>44335</v>
      </c>
      <c r="I235" s="53" t="s">
        <v>6317</v>
      </c>
      <c r="J235" s="53" t="s">
        <v>9689</v>
      </c>
      <c r="K235" s="17"/>
    </row>
    <row r="236" spans="2:11" s="14" customFormat="1">
      <c r="B236" s="49">
        <v>18000097</v>
      </c>
      <c r="C236" s="52" t="s">
        <v>9884</v>
      </c>
      <c r="D236" s="49">
        <v>544077</v>
      </c>
      <c r="E236" s="52" t="s">
        <v>9742</v>
      </c>
      <c r="F236" s="49">
        <v>1900055243</v>
      </c>
      <c r="G236" s="51">
        <v>40229</v>
      </c>
      <c r="H236" s="50">
        <v>44343</v>
      </c>
      <c r="I236" s="53" t="s">
        <v>2578</v>
      </c>
      <c r="J236" s="53" t="s">
        <v>2579</v>
      </c>
      <c r="K236" s="17"/>
    </row>
    <row r="237" spans="2:11" s="14" customFormat="1">
      <c r="B237" s="49">
        <v>18000403</v>
      </c>
      <c r="C237" s="52" t="s">
        <v>2595</v>
      </c>
      <c r="D237" s="49">
        <v>544075</v>
      </c>
      <c r="E237" s="52" t="s">
        <v>2459</v>
      </c>
      <c r="F237" s="49">
        <v>1900055097</v>
      </c>
      <c r="G237" s="51">
        <v>40020.769999999997</v>
      </c>
      <c r="H237" s="50">
        <v>44333</v>
      </c>
      <c r="I237" s="53" t="s">
        <v>6315</v>
      </c>
      <c r="J237" s="53" t="s">
        <v>9709</v>
      </c>
      <c r="K237" s="17"/>
    </row>
    <row r="238" spans="2:11" s="14" customFormat="1">
      <c r="B238" s="49">
        <v>10007104</v>
      </c>
      <c r="C238" s="52" t="s">
        <v>9888</v>
      </c>
      <c r="D238" s="49">
        <v>544075</v>
      </c>
      <c r="E238" s="52" t="s">
        <v>2459</v>
      </c>
      <c r="F238" s="49">
        <v>5109930382</v>
      </c>
      <c r="G238" s="51">
        <v>40000</v>
      </c>
      <c r="H238" s="50">
        <v>44335</v>
      </c>
      <c r="I238" s="53" t="s">
        <v>6808</v>
      </c>
      <c r="J238" s="53" t="s">
        <v>9781</v>
      </c>
      <c r="K238" s="17"/>
    </row>
    <row r="239" spans="2:11" s="14" customFormat="1">
      <c r="B239" s="49">
        <v>18000306</v>
      </c>
      <c r="C239" s="52" t="s">
        <v>2586</v>
      </c>
      <c r="D239" s="49">
        <v>544075</v>
      </c>
      <c r="E239" s="52" t="s">
        <v>2459</v>
      </c>
      <c r="F239" s="49">
        <v>1900055257</v>
      </c>
      <c r="G239" s="51">
        <v>40000</v>
      </c>
      <c r="H239" s="50">
        <v>44343</v>
      </c>
      <c r="I239" s="53" t="s">
        <v>6315</v>
      </c>
      <c r="J239" s="53" t="s">
        <v>9709</v>
      </c>
      <c r="K239" s="17"/>
    </row>
    <row r="240" spans="2:11" s="14" customFormat="1">
      <c r="B240" s="49">
        <v>10025238</v>
      </c>
      <c r="C240" s="52" t="s">
        <v>10041</v>
      </c>
      <c r="D240" s="49">
        <v>510025</v>
      </c>
      <c r="E240" s="52" t="s">
        <v>10042</v>
      </c>
      <c r="F240" s="49">
        <v>5109936938</v>
      </c>
      <c r="G240" s="51">
        <v>39493.919999999998</v>
      </c>
      <c r="H240" s="50">
        <v>44330</v>
      </c>
      <c r="I240" s="53" t="s">
        <v>6317</v>
      </c>
      <c r="J240" s="53" t="s">
        <v>9689</v>
      </c>
      <c r="K240" s="17"/>
    </row>
    <row r="241" spans="2:11" s="14" customFormat="1">
      <c r="B241" s="49">
        <v>18000332</v>
      </c>
      <c r="C241" s="52" t="s">
        <v>2589</v>
      </c>
      <c r="D241" s="49">
        <v>544075</v>
      </c>
      <c r="E241" s="52" t="s">
        <v>2459</v>
      </c>
      <c r="F241" s="49">
        <v>1900054968</v>
      </c>
      <c r="G241" s="51">
        <v>39138</v>
      </c>
      <c r="H241" s="50">
        <v>44322</v>
      </c>
      <c r="I241" s="53" t="s">
        <v>6808</v>
      </c>
      <c r="J241" s="53" t="s">
        <v>9781</v>
      </c>
      <c r="K241" s="17"/>
    </row>
    <row r="242" spans="2:11" s="14" customFormat="1">
      <c r="B242" s="49">
        <v>18000460</v>
      </c>
      <c r="C242" s="52" t="s">
        <v>2636</v>
      </c>
      <c r="D242" s="49">
        <v>544075</v>
      </c>
      <c r="E242" s="52" t="s">
        <v>2459</v>
      </c>
      <c r="F242" s="49">
        <v>1900055148</v>
      </c>
      <c r="G242" s="51">
        <v>38964.400000000001</v>
      </c>
      <c r="H242" s="50">
        <v>44333</v>
      </c>
      <c r="I242" s="53" t="s">
        <v>6315</v>
      </c>
      <c r="J242" s="53" t="s">
        <v>9709</v>
      </c>
      <c r="K242" s="17"/>
    </row>
    <row r="243" spans="2:11" s="14" customFormat="1">
      <c r="B243" s="49">
        <v>18000097</v>
      </c>
      <c r="C243" s="52" t="s">
        <v>9884</v>
      </c>
      <c r="D243" s="49">
        <v>544077</v>
      </c>
      <c r="E243" s="52" t="s">
        <v>9742</v>
      </c>
      <c r="F243" s="49">
        <v>1900055244</v>
      </c>
      <c r="G243" s="51">
        <v>38491</v>
      </c>
      <c r="H243" s="50">
        <v>44343</v>
      </c>
      <c r="I243" s="53" t="s">
        <v>2578</v>
      </c>
      <c r="J243" s="53" t="s">
        <v>2579</v>
      </c>
      <c r="K243" s="17"/>
    </row>
    <row r="244" spans="2:11" s="14" customFormat="1">
      <c r="B244" s="49">
        <v>18000396</v>
      </c>
      <c r="C244" s="52" t="s">
        <v>2593</v>
      </c>
      <c r="D244" s="49">
        <v>544075</v>
      </c>
      <c r="E244" s="52" t="s">
        <v>2459</v>
      </c>
      <c r="F244" s="49">
        <v>1900055090</v>
      </c>
      <c r="G244" s="51">
        <v>37866.58</v>
      </c>
      <c r="H244" s="50">
        <v>44333</v>
      </c>
      <c r="I244" s="53" t="s">
        <v>6315</v>
      </c>
      <c r="J244" s="53" t="s">
        <v>9709</v>
      </c>
      <c r="K244" s="17"/>
    </row>
    <row r="245" spans="2:11" s="14" customFormat="1">
      <c r="B245" s="49">
        <v>10030924</v>
      </c>
      <c r="C245" s="52" t="s">
        <v>10043</v>
      </c>
      <c r="D245" s="49">
        <v>542355</v>
      </c>
      <c r="E245" s="52" t="s">
        <v>9687</v>
      </c>
      <c r="F245" s="49">
        <v>5109939431</v>
      </c>
      <c r="G245" s="51">
        <v>37351.199999999997</v>
      </c>
      <c r="H245" s="50">
        <v>44333</v>
      </c>
      <c r="I245" s="53" t="s">
        <v>6383</v>
      </c>
      <c r="J245" s="53" t="s">
        <v>9688</v>
      </c>
      <c r="K245" s="17"/>
    </row>
    <row r="246" spans="2:11" s="14" customFormat="1">
      <c r="B246" s="49">
        <v>18000475</v>
      </c>
      <c r="C246" s="52" t="s">
        <v>9787</v>
      </c>
      <c r="D246" s="49">
        <v>542500</v>
      </c>
      <c r="E246" s="52" t="s">
        <v>9738</v>
      </c>
      <c r="F246" s="49">
        <v>1900055202</v>
      </c>
      <c r="G246" s="51">
        <v>37035.300000000003</v>
      </c>
      <c r="H246" s="50">
        <v>44340</v>
      </c>
      <c r="I246" s="53" t="s">
        <v>6315</v>
      </c>
      <c r="J246" s="53" t="s">
        <v>9709</v>
      </c>
      <c r="K246" s="17"/>
    </row>
    <row r="247" spans="2:11" s="14" customFormat="1">
      <c r="B247" s="49">
        <v>18000399</v>
      </c>
      <c r="C247" s="52" t="s">
        <v>2594</v>
      </c>
      <c r="D247" s="49">
        <v>544075</v>
      </c>
      <c r="E247" s="52" t="s">
        <v>2459</v>
      </c>
      <c r="F247" s="49">
        <v>1900054225</v>
      </c>
      <c r="G247" s="51">
        <v>36949.919999999998</v>
      </c>
      <c r="H247" s="50">
        <v>44322</v>
      </c>
      <c r="I247" s="53" t="s">
        <v>6808</v>
      </c>
      <c r="J247" s="53" t="s">
        <v>9781</v>
      </c>
      <c r="K247" s="17"/>
    </row>
    <row r="248" spans="2:11" s="14" customFormat="1">
      <c r="B248" s="49">
        <v>18000694</v>
      </c>
      <c r="C248" s="52" t="s">
        <v>10044</v>
      </c>
      <c r="D248" s="49">
        <v>542500</v>
      </c>
      <c r="E248" s="52" t="s">
        <v>9738</v>
      </c>
      <c r="F248" s="49">
        <v>1900055190</v>
      </c>
      <c r="G248" s="51">
        <v>35668.639999999999</v>
      </c>
      <c r="H248" s="50">
        <v>44337</v>
      </c>
      <c r="I248" s="53" t="s">
        <v>6383</v>
      </c>
      <c r="J248" s="53" t="s">
        <v>9688</v>
      </c>
      <c r="K248" s="17"/>
    </row>
    <row r="249" spans="2:11" s="14" customFormat="1">
      <c r="B249" s="49">
        <v>10029320</v>
      </c>
      <c r="C249" s="52" t="s">
        <v>9885</v>
      </c>
      <c r="D249" s="49">
        <v>542355</v>
      </c>
      <c r="E249" s="52" t="s">
        <v>9687</v>
      </c>
      <c r="F249" s="49">
        <v>5109925975</v>
      </c>
      <c r="G249" s="51">
        <v>35652</v>
      </c>
      <c r="H249" s="50">
        <v>44328</v>
      </c>
      <c r="I249" s="53" t="s">
        <v>6317</v>
      </c>
      <c r="J249" s="53" t="s">
        <v>9701</v>
      </c>
      <c r="K249" s="17"/>
    </row>
    <row r="250" spans="2:11" s="14" customFormat="1">
      <c r="B250" s="49">
        <v>10000547</v>
      </c>
      <c r="C250" s="52" t="s">
        <v>9831</v>
      </c>
      <c r="D250" s="49">
        <v>542300</v>
      </c>
      <c r="E250" s="52" t="s">
        <v>9698</v>
      </c>
      <c r="F250" s="49">
        <v>5109928663</v>
      </c>
      <c r="G250" s="51">
        <v>34996.160000000003</v>
      </c>
      <c r="H250" s="50">
        <v>44320</v>
      </c>
      <c r="I250" s="53" t="s">
        <v>2578</v>
      </c>
      <c r="J250" s="53" t="s">
        <v>2579</v>
      </c>
      <c r="K250" s="17"/>
    </row>
    <row r="251" spans="2:11" s="14" customFormat="1">
      <c r="B251" s="49">
        <v>10030924</v>
      </c>
      <c r="C251" s="52" t="s">
        <v>10043</v>
      </c>
      <c r="D251" s="49">
        <v>542355</v>
      </c>
      <c r="E251" s="52" t="s">
        <v>9687</v>
      </c>
      <c r="F251" s="49">
        <v>5109939440</v>
      </c>
      <c r="G251" s="51">
        <v>34376.400000000001</v>
      </c>
      <c r="H251" s="50">
        <v>44333</v>
      </c>
      <c r="I251" s="53" t="s">
        <v>6383</v>
      </c>
      <c r="J251" s="53" t="s">
        <v>9688</v>
      </c>
      <c r="K251" s="17"/>
    </row>
    <row r="252" spans="2:11" s="14" customFormat="1">
      <c r="B252" s="49">
        <v>10013288</v>
      </c>
      <c r="C252" s="52" t="s">
        <v>10017</v>
      </c>
      <c r="D252" s="49">
        <v>537100</v>
      </c>
      <c r="E252" s="52" t="s">
        <v>9919</v>
      </c>
      <c r="F252" s="49">
        <v>5109936643</v>
      </c>
      <c r="G252" s="51">
        <v>33825</v>
      </c>
      <c r="H252" s="50">
        <v>44323</v>
      </c>
      <c r="I252" s="53" t="s">
        <v>6317</v>
      </c>
      <c r="J252" s="53" t="s">
        <v>9701</v>
      </c>
      <c r="K252" s="17"/>
    </row>
    <row r="253" spans="2:11" s="14" customFormat="1">
      <c r="B253" s="49">
        <v>18000459</v>
      </c>
      <c r="C253" s="52" t="s">
        <v>2635</v>
      </c>
      <c r="D253" s="49">
        <v>544075</v>
      </c>
      <c r="E253" s="52" t="s">
        <v>2459</v>
      </c>
      <c r="F253" s="49">
        <v>1900055147</v>
      </c>
      <c r="G253" s="51">
        <v>33592.980000000003</v>
      </c>
      <c r="H253" s="50">
        <v>44333</v>
      </c>
      <c r="I253" s="53" t="s">
        <v>6315</v>
      </c>
      <c r="J253" s="53" t="s">
        <v>9709</v>
      </c>
      <c r="K253" s="17"/>
    </row>
    <row r="254" spans="2:11" s="14" customFormat="1">
      <c r="B254" s="49">
        <v>15050001</v>
      </c>
      <c r="C254" s="52" t="s">
        <v>10045</v>
      </c>
      <c r="D254" s="49">
        <v>542500</v>
      </c>
      <c r="E254" s="52" t="s">
        <v>9738</v>
      </c>
      <c r="F254" s="49">
        <v>1900055037</v>
      </c>
      <c r="G254" s="51">
        <v>33500</v>
      </c>
      <c r="H254" s="50">
        <v>44334</v>
      </c>
      <c r="I254" s="53" t="s">
        <v>6317</v>
      </c>
      <c r="J254" s="53" t="s">
        <v>9701</v>
      </c>
      <c r="K254" s="17"/>
    </row>
    <row r="255" spans="2:11" s="14" customFormat="1">
      <c r="B255" s="49">
        <v>10006731</v>
      </c>
      <c r="C255" s="52" t="s">
        <v>10031</v>
      </c>
      <c r="D255" s="49">
        <v>544075</v>
      </c>
      <c r="E255" s="52" t="s">
        <v>2459</v>
      </c>
      <c r="F255" s="49">
        <v>5109942728</v>
      </c>
      <c r="G255" s="51">
        <v>33400</v>
      </c>
      <c r="H255" s="50">
        <v>44336</v>
      </c>
      <c r="I255" s="53" t="s">
        <v>6808</v>
      </c>
      <c r="J255" s="53" t="s">
        <v>9781</v>
      </c>
      <c r="K255" s="17"/>
    </row>
    <row r="256" spans="2:11" s="14" customFormat="1">
      <c r="B256" s="49">
        <v>10023362</v>
      </c>
      <c r="C256" s="52" t="s">
        <v>9925</v>
      </c>
      <c r="D256" s="49">
        <v>544075</v>
      </c>
      <c r="E256" s="52" t="s">
        <v>2459</v>
      </c>
      <c r="F256" s="49">
        <v>5109942180</v>
      </c>
      <c r="G256" s="51">
        <v>33000</v>
      </c>
      <c r="H256" s="50">
        <v>44334</v>
      </c>
      <c r="I256" s="53" t="s">
        <v>6383</v>
      </c>
      <c r="J256" s="53" t="s">
        <v>9688</v>
      </c>
      <c r="K256" s="17"/>
    </row>
    <row r="257" spans="2:11" s="14" customFormat="1">
      <c r="B257" s="49">
        <v>18000602</v>
      </c>
      <c r="C257" s="52" t="s">
        <v>9826</v>
      </c>
      <c r="D257" s="49">
        <v>544075</v>
      </c>
      <c r="E257" s="52" t="s">
        <v>2459</v>
      </c>
      <c r="F257" s="49">
        <v>1900055152</v>
      </c>
      <c r="G257" s="51">
        <v>32825.019999999997</v>
      </c>
      <c r="H257" s="50">
        <v>44333</v>
      </c>
      <c r="I257" s="53" t="s">
        <v>6315</v>
      </c>
      <c r="J257" s="53" t="s">
        <v>9709</v>
      </c>
      <c r="K257" s="17"/>
    </row>
    <row r="258" spans="2:11" s="14" customFormat="1">
      <c r="B258" s="49">
        <v>18000452</v>
      </c>
      <c r="C258" s="52" t="s">
        <v>2630</v>
      </c>
      <c r="D258" s="49">
        <v>544075</v>
      </c>
      <c r="E258" s="52" t="s">
        <v>2459</v>
      </c>
      <c r="F258" s="49">
        <v>1900055218</v>
      </c>
      <c r="G258" s="51">
        <v>32630.83</v>
      </c>
      <c r="H258" s="50">
        <v>44341</v>
      </c>
      <c r="I258" s="53" t="s">
        <v>6315</v>
      </c>
      <c r="J258" s="53" t="s">
        <v>9709</v>
      </c>
      <c r="K258" s="17"/>
    </row>
    <row r="259" spans="2:11" s="14" customFormat="1">
      <c r="B259" s="49">
        <v>18000488</v>
      </c>
      <c r="C259" s="52" t="s">
        <v>7822</v>
      </c>
      <c r="D259" s="49">
        <v>542500</v>
      </c>
      <c r="E259" s="52" t="s">
        <v>9738</v>
      </c>
      <c r="F259" s="49">
        <v>1900055205</v>
      </c>
      <c r="G259" s="51">
        <v>32604.47</v>
      </c>
      <c r="H259" s="50">
        <v>44340</v>
      </c>
      <c r="I259" s="53" t="s">
        <v>6315</v>
      </c>
      <c r="J259" s="53" t="s">
        <v>9709</v>
      </c>
      <c r="K259" s="17"/>
    </row>
    <row r="260" spans="2:11" s="14" customFormat="1">
      <c r="B260" s="49">
        <v>18000436</v>
      </c>
      <c r="C260" s="52" t="s">
        <v>2619</v>
      </c>
      <c r="D260" s="49">
        <v>544075</v>
      </c>
      <c r="E260" s="52" t="s">
        <v>2459</v>
      </c>
      <c r="F260" s="49">
        <v>1900052942</v>
      </c>
      <c r="G260" s="51">
        <v>32404.92</v>
      </c>
      <c r="H260" s="50">
        <v>44322</v>
      </c>
      <c r="I260" s="53" t="s">
        <v>6315</v>
      </c>
      <c r="J260" s="53" t="s">
        <v>9709</v>
      </c>
      <c r="K260" s="17"/>
    </row>
    <row r="261" spans="2:11" s="14" customFormat="1">
      <c r="B261" s="49">
        <v>18000281</v>
      </c>
      <c r="C261" s="52" t="s">
        <v>9815</v>
      </c>
      <c r="D261" s="49">
        <v>544075</v>
      </c>
      <c r="E261" s="52" t="s">
        <v>2459</v>
      </c>
      <c r="F261" s="49">
        <v>1900054971</v>
      </c>
      <c r="G261" s="51">
        <v>32385</v>
      </c>
      <c r="H261" s="50">
        <v>44322</v>
      </c>
      <c r="I261" s="53" t="s">
        <v>6808</v>
      </c>
      <c r="J261" s="53" t="s">
        <v>9781</v>
      </c>
      <c r="K261" s="17"/>
    </row>
    <row r="262" spans="2:11" s="14" customFormat="1">
      <c r="B262" s="49">
        <v>18000436</v>
      </c>
      <c r="C262" s="52" t="s">
        <v>2619</v>
      </c>
      <c r="D262" s="49">
        <v>544075</v>
      </c>
      <c r="E262" s="52" t="s">
        <v>2459</v>
      </c>
      <c r="F262" s="49">
        <v>1900053401</v>
      </c>
      <c r="G262" s="51">
        <v>32163.99</v>
      </c>
      <c r="H262" s="50">
        <v>44322</v>
      </c>
      <c r="I262" s="53" t="s">
        <v>6315</v>
      </c>
      <c r="J262" s="53" t="s">
        <v>9709</v>
      </c>
      <c r="K262" s="17"/>
    </row>
    <row r="263" spans="2:11" s="14" customFormat="1">
      <c r="B263" s="49">
        <v>18000448</v>
      </c>
      <c r="C263" s="52" t="s">
        <v>9886</v>
      </c>
      <c r="D263" s="49">
        <v>544075</v>
      </c>
      <c r="E263" s="52" t="s">
        <v>2459</v>
      </c>
      <c r="F263" s="49">
        <v>1900055138</v>
      </c>
      <c r="G263" s="51">
        <v>32071.94</v>
      </c>
      <c r="H263" s="50">
        <v>44333</v>
      </c>
      <c r="I263" s="53" t="s">
        <v>6315</v>
      </c>
      <c r="J263" s="53" t="s">
        <v>9709</v>
      </c>
      <c r="K263" s="17"/>
    </row>
    <row r="264" spans="2:11" s="14" customFormat="1">
      <c r="B264" s="49">
        <v>18000546</v>
      </c>
      <c r="C264" s="52" t="s">
        <v>10046</v>
      </c>
      <c r="D264" s="49">
        <v>542500</v>
      </c>
      <c r="E264" s="52" t="s">
        <v>9738</v>
      </c>
      <c r="F264" s="49">
        <v>1900055252</v>
      </c>
      <c r="G264" s="51">
        <v>32000</v>
      </c>
      <c r="H264" s="50">
        <v>44343</v>
      </c>
      <c r="I264" s="53" t="s">
        <v>6383</v>
      </c>
      <c r="J264" s="53" t="s">
        <v>9688</v>
      </c>
      <c r="K264" s="17"/>
    </row>
    <row r="265" spans="2:11" s="14" customFormat="1">
      <c r="B265" s="49">
        <v>18000546</v>
      </c>
      <c r="C265" s="52" t="s">
        <v>10046</v>
      </c>
      <c r="D265" s="49">
        <v>542500</v>
      </c>
      <c r="E265" s="52" t="s">
        <v>9738</v>
      </c>
      <c r="F265" s="49">
        <v>1900055253</v>
      </c>
      <c r="G265" s="51">
        <v>32000</v>
      </c>
      <c r="H265" s="50">
        <v>44343</v>
      </c>
      <c r="I265" s="53" t="s">
        <v>6383</v>
      </c>
      <c r="J265" s="53" t="s">
        <v>9688</v>
      </c>
      <c r="K265" s="17"/>
    </row>
    <row r="266" spans="2:11" s="14" customFormat="1">
      <c r="B266" s="49">
        <v>13000011</v>
      </c>
      <c r="C266" s="52" t="s">
        <v>9733</v>
      </c>
      <c r="D266" s="49">
        <v>536300</v>
      </c>
      <c r="E266" s="52" t="s">
        <v>9702</v>
      </c>
      <c r="F266" s="49">
        <v>5109929157</v>
      </c>
      <c r="G266" s="51">
        <v>31961.7</v>
      </c>
      <c r="H266" s="50">
        <v>44335</v>
      </c>
      <c r="I266" s="53" t="s">
        <v>6317</v>
      </c>
      <c r="J266" s="53" t="s">
        <v>9781</v>
      </c>
      <c r="K266" s="17"/>
    </row>
    <row r="267" spans="2:11" s="14" customFormat="1">
      <c r="B267" s="49">
        <v>11000346</v>
      </c>
      <c r="C267" s="52" t="s">
        <v>9900</v>
      </c>
      <c r="D267" s="49">
        <v>510100</v>
      </c>
      <c r="E267" s="52" t="s">
        <v>9879</v>
      </c>
      <c r="F267" s="49">
        <v>1900054783</v>
      </c>
      <c r="G267" s="51">
        <v>31581.14</v>
      </c>
      <c r="H267" s="50">
        <v>44321</v>
      </c>
      <c r="I267" s="53" t="s">
        <v>6317</v>
      </c>
      <c r="J267" s="53" t="s">
        <v>2532</v>
      </c>
      <c r="K267" s="17"/>
    </row>
    <row r="268" spans="2:11" s="14" customFormat="1">
      <c r="B268" s="49">
        <v>10000072</v>
      </c>
      <c r="C268" s="52" t="s">
        <v>10047</v>
      </c>
      <c r="D268" s="49">
        <v>542002</v>
      </c>
      <c r="E268" s="52" t="s">
        <v>9692</v>
      </c>
      <c r="F268" s="49">
        <v>5109934994</v>
      </c>
      <c r="G268" s="51">
        <v>31272.52</v>
      </c>
      <c r="H268" s="50">
        <v>44342</v>
      </c>
      <c r="I268" s="53" t="s">
        <v>6371</v>
      </c>
      <c r="J268" s="53" t="s">
        <v>9689</v>
      </c>
      <c r="K268" s="17"/>
    </row>
    <row r="269" spans="2:11" s="14" customFormat="1">
      <c r="B269" s="49">
        <v>10030641</v>
      </c>
      <c r="C269" s="52" t="s">
        <v>10048</v>
      </c>
      <c r="D269" s="49">
        <v>542002</v>
      </c>
      <c r="E269" s="52" t="s">
        <v>9692</v>
      </c>
      <c r="F269" s="49">
        <v>5109935848</v>
      </c>
      <c r="G269" s="51">
        <v>30767.24</v>
      </c>
      <c r="H269" s="50">
        <v>44326</v>
      </c>
      <c r="I269" s="53" t="s">
        <v>6371</v>
      </c>
      <c r="J269" s="53" t="s">
        <v>9689</v>
      </c>
      <c r="K269" s="17"/>
    </row>
    <row r="270" spans="2:11" s="14" customFormat="1">
      <c r="B270" s="49">
        <v>15500145</v>
      </c>
      <c r="C270" s="52" t="s">
        <v>2582</v>
      </c>
      <c r="D270" s="49">
        <v>544075</v>
      </c>
      <c r="E270" s="52" t="s">
        <v>2459</v>
      </c>
      <c r="F270" s="49">
        <v>5109938852</v>
      </c>
      <c r="G270" s="51">
        <v>30691.040000000001</v>
      </c>
      <c r="H270" s="50">
        <v>44328</v>
      </c>
      <c r="I270" s="53" t="s">
        <v>6808</v>
      </c>
      <c r="J270" s="53" t="s">
        <v>9689</v>
      </c>
      <c r="K270" s="17"/>
    </row>
    <row r="271" spans="2:11" s="14" customFormat="1">
      <c r="B271" s="49">
        <v>10013288</v>
      </c>
      <c r="C271" s="52" t="s">
        <v>10017</v>
      </c>
      <c r="D271" s="49">
        <v>537100</v>
      </c>
      <c r="E271" s="52" t="s">
        <v>9919</v>
      </c>
      <c r="F271" s="49">
        <v>5109942991</v>
      </c>
      <c r="G271" s="51">
        <v>30487.54</v>
      </c>
      <c r="H271" s="50">
        <v>44337</v>
      </c>
      <c r="I271" s="53" t="s">
        <v>6317</v>
      </c>
      <c r="J271" s="53" t="s">
        <v>9701</v>
      </c>
      <c r="K271" s="17"/>
    </row>
    <row r="272" spans="2:11" s="14" customFormat="1">
      <c r="B272" s="49">
        <v>18000437</v>
      </c>
      <c r="C272" s="52" t="s">
        <v>2620</v>
      </c>
      <c r="D272" s="49">
        <v>544075</v>
      </c>
      <c r="E272" s="52" t="s">
        <v>2459</v>
      </c>
      <c r="F272" s="49">
        <v>1900055126</v>
      </c>
      <c r="G272" s="51">
        <v>30102.33</v>
      </c>
      <c r="H272" s="50">
        <v>44333</v>
      </c>
      <c r="I272" s="53" t="s">
        <v>6315</v>
      </c>
      <c r="J272" s="53" t="s">
        <v>9709</v>
      </c>
      <c r="K272" s="17"/>
    </row>
    <row r="273" spans="2:11" s="14" customFormat="1">
      <c r="B273" s="49">
        <v>18000096</v>
      </c>
      <c r="C273" s="52" t="s">
        <v>9744</v>
      </c>
      <c r="D273" s="49">
        <v>544077</v>
      </c>
      <c r="E273" s="52" t="s">
        <v>9742</v>
      </c>
      <c r="F273" s="49">
        <v>1900055208</v>
      </c>
      <c r="G273" s="51">
        <v>30000</v>
      </c>
      <c r="H273" s="50">
        <v>44340</v>
      </c>
      <c r="I273" s="53" t="s">
        <v>2578</v>
      </c>
      <c r="J273" s="53" t="s">
        <v>2579</v>
      </c>
      <c r="K273" s="17"/>
    </row>
    <row r="274" spans="2:11" s="14" customFormat="1">
      <c r="B274" s="49">
        <v>18000453</v>
      </c>
      <c r="C274" s="52" t="s">
        <v>2631</v>
      </c>
      <c r="D274" s="49">
        <v>544075</v>
      </c>
      <c r="E274" s="52" t="s">
        <v>2459</v>
      </c>
      <c r="F274" s="49">
        <v>1900055142</v>
      </c>
      <c r="G274" s="51">
        <v>29880.92</v>
      </c>
      <c r="H274" s="50">
        <v>44333</v>
      </c>
      <c r="I274" s="53" t="s">
        <v>6315</v>
      </c>
      <c r="J274" s="53" t="s">
        <v>9709</v>
      </c>
      <c r="K274" s="17"/>
    </row>
    <row r="275" spans="2:11" s="14" customFormat="1">
      <c r="B275" s="49">
        <v>10000072</v>
      </c>
      <c r="C275" s="52" t="s">
        <v>10047</v>
      </c>
      <c r="D275" s="49">
        <v>542002</v>
      </c>
      <c r="E275" s="52" t="s">
        <v>9692</v>
      </c>
      <c r="F275" s="49">
        <v>5109942971</v>
      </c>
      <c r="G275" s="51">
        <v>29871.69</v>
      </c>
      <c r="H275" s="50">
        <v>44342</v>
      </c>
      <c r="I275" s="53" t="s">
        <v>6371</v>
      </c>
      <c r="J275" s="53" t="s">
        <v>9689</v>
      </c>
      <c r="K275" s="17"/>
    </row>
    <row r="276" spans="2:11" s="14" customFormat="1">
      <c r="B276" s="49">
        <v>18000401</v>
      </c>
      <c r="C276" s="52" t="s">
        <v>9824</v>
      </c>
      <c r="D276" s="49">
        <v>544075</v>
      </c>
      <c r="E276" s="52" t="s">
        <v>2459</v>
      </c>
      <c r="F276" s="49">
        <v>1900055095</v>
      </c>
      <c r="G276" s="51">
        <v>29746.2</v>
      </c>
      <c r="H276" s="50">
        <v>44333</v>
      </c>
      <c r="I276" s="53" t="s">
        <v>6315</v>
      </c>
      <c r="J276" s="53" t="s">
        <v>9709</v>
      </c>
      <c r="K276" s="17"/>
    </row>
    <row r="277" spans="2:11" s="14" customFormat="1">
      <c r="B277" s="49">
        <v>18000429</v>
      </c>
      <c r="C277" s="52" t="s">
        <v>2614</v>
      </c>
      <c r="D277" s="49">
        <v>544075</v>
      </c>
      <c r="E277" s="52" t="s">
        <v>2459</v>
      </c>
      <c r="F277" s="49">
        <v>1900055120</v>
      </c>
      <c r="G277" s="51">
        <v>29395.31</v>
      </c>
      <c r="H277" s="50">
        <v>44333</v>
      </c>
      <c r="I277" s="53" t="s">
        <v>6315</v>
      </c>
      <c r="J277" s="53" t="s">
        <v>9709</v>
      </c>
      <c r="K277" s="17"/>
    </row>
    <row r="278" spans="2:11" s="14" customFormat="1">
      <c r="B278" s="49">
        <v>10028642</v>
      </c>
      <c r="C278" s="52" t="s">
        <v>10049</v>
      </c>
      <c r="D278" s="49">
        <v>544075</v>
      </c>
      <c r="E278" s="52" t="s">
        <v>2459</v>
      </c>
      <c r="F278" s="49">
        <v>5109932863</v>
      </c>
      <c r="G278" s="51">
        <v>29364</v>
      </c>
      <c r="H278" s="50">
        <v>44320</v>
      </c>
      <c r="I278" s="53" t="s">
        <v>6808</v>
      </c>
      <c r="J278" s="53" t="s">
        <v>9689</v>
      </c>
      <c r="K278" s="17"/>
    </row>
    <row r="279" spans="2:11" s="14" customFormat="1">
      <c r="B279" s="49">
        <v>18000452</v>
      </c>
      <c r="C279" s="52" t="s">
        <v>2630</v>
      </c>
      <c r="D279" s="49">
        <v>544075</v>
      </c>
      <c r="E279" s="52" t="s">
        <v>2459</v>
      </c>
      <c r="F279" s="49">
        <v>1900055215</v>
      </c>
      <c r="G279" s="51">
        <v>28891.88</v>
      </c>
      <c r="H279" s="50">
        <v>44341</v>
      </c>
      <c r="I279" s="53" t="s">
        <v>6315</v>
      </c>
      <c r="J279" s="53" t="s">
        <v>9709</v>
      </c>
      <c r="K279" s="17"/>
    </row>
    <row r="280" spans="2:11" s="14" customFormat="1">
      <c r="B280" s="49">
        <v>18000450</v>
      </c>
      <c r="C280" s="52" t="s">
        <v>2629</v>
      </c>
      <c r="D280" s="49">
        <v>544075</v>
      </c>
      <c r="E280" s="52" t="s">
        <v>2459</v>
      </c>
      <c r="F280" s="49">
        <v>1900055139</v>
      </c>
      <c r="G280" s="51">
        <v>28558.92</v>
      </c>
      <c r="H280" s="50">
        <v>44333</v>
      </c>
      <c r="I280" s="53" t="s">
        <v>6315</v>
      </c>
      <c r="J280" s="53" t="s">
        <v>9709</v>
      </c>
      <c r="K280" s="17"/>
    </row>
    <row r="281" spans="2:11" s="14" customFormat="1">
      <c r="B281" s="49">
        <v>10030222</v>
      </c>
      <c r="C281" s="52" t="s">
        <v>9731</v>
      </c>
      <c r="D281" s="49">
        <v>544075</v>
      </c>
      <c r="E281" s="52" t="s">
        <v>2459</v>
      </c>
      <c r="F281" s="49">
        <v>5109935424</v>
      </c>
      <c r="G281" s="51">
        <v>28000</v>
      </c>
      <c r="H281" s="50">
        <v>44342</v>
      </c>
      <c r="I281" s="53" t="s">
        <v>6383</v>
      </c>
      <c r="J281" s="53" t="s">
        <v>9688</v>
      </c>
      <c r="K281" s="17"/>
    </row>
    <row r="282" spans="2:11" s="14" customFormat="1">
      <c r="B282" s="49">
        <v>15050001</v>
      </c>
      <c r="C282" s="52" t="s">
        <v>10050</v>
      </c>
      <c r="D282" s="49">
        <v>542500</v>
      </c>
      <c r="E282" s="52" t="s">
        <v>9738</v>
      </c>
      <c r="F282" s="49">
        <v>1900055047</v>
      </c>
      <c r="G282" s="51">
        <v>28000</v>
      </c>
      <c r="H282" s="50">
        <v>44334</v>
      </c>
      <c r="I282" s="53" t="s">
        <v>6317</v>
      </c>
      <c r="J282" s="53" t="s">
        <v>9701</v>
      </c>
      <c r="K282" s="17"/>
    </row>
    <row r="283" spans="2:11" s="14" customFormat="1">
      <c r="B283" s="49">
        <v>15050001</v>
      </c>
      <c r="C283" s="52" t="s">
        <v>9809</v>
      </c>
      <c r="D283" s="49">
        <v>542500</v>
      </c>
      <c r="E283" s="52" t="s">
        <v>9738</v>
      </c>
      <c r="F283" s="49">
        <v>1900055048</v>
      </c>
      <c r="G283" s="51">
        <v>28000</v>
      </c>
      <c r="H283" s="50">
        <v>44333</v>
      </c>
      <c r="I283" s="53" t="s">
        <v>6317</v>
      </c>
      <c r="J283" s="53" t="s">
        <v>9701</v>
      </c>
      <c r="K283" s="17"/>
    </row>
    <row r="284" spans="2:11" s="14" customFormat="1">
      <c r="B284" s="49">
        <v>15050001</v>
      </c>
      <c r="C284" s="52" t="s">
        <v>10031</v>
      </c>
      <c r="D284" s="49">
        <v>542500</v>
      </c>
      <c r="E284" s="52" t="s">
        <v>9738</v>
      </c>
      <c r="F284" s="49">
        <v>1900055049</v>
      </c>
      <c r="G284" s="51">
        <v>28000</v>
      </c>
      <c r="H284" s="50">
        <v>44333</v>
      </c>
      <c r="I284" s="53" t="s">
        <v>6317</v>
      </c>
      <c r="J284" s="53" t="s">
        <v>9701</v>
      </c>
      <c r="K284" s="17"/>
    </row>
    <row r="285" spans="2:11" s="14" customFormat="1">
      <c r="B285" s="49">
        <v>10028433</v>
      </c>
      <c r="C285" s="52" t="s">
        <v>10051</v>
      </c>
      <c r="D285" s="49">
        <v>544075</v>
      </c>
      <c r="E285" s="52" t="s">
        <v>2459</v>
      </c>
      <c r="F285" s="49">
        <v>5109943497</v>
      </c>
      <c r="G285" s="51">
        <v>27666</v>
      </c>
      <c r="H285" s="50">
        <v>44337</v>
      </c>
      <c r="I285" s="53" t="s">
        <v>6383</v>
      </c>
      <c r="J285" s="53" t="s">
        <v>9709</v>
      </c>
      <c r="K285" s="17"/>
    </row>
    <row r="286" spans="2:11" s="14" customFormat="1">
      <c r="B286" s="49">
        <v>10021495</v>
      </c>
      <c r="C286" s="52" t="s">
        <v>9728</v>
      </c>
      <c r="D286" s="49">
        <v>542051</v>
      </c>
      <c r="E286" s="52" t="s">
        <v>9703</v>
      </c>
      <c r="F286" s="49">
        <v>5109939806</v>
      </c>
      <c r="G286" s="51">
        <v>27650</v>
      </c>
      <c r="H286" s="50">
        <v>44336</v>
      </c>
      <c r="I286" s="53" t="s">
        <v>2578</v>
      </c>
      <c r="J286" s="53" t="s">
        <v>2579</v>
      </c>
      <c r="K286" s="17"/>
    </row>
    <row r="287" spans="2:11" s="14" customFormat="1">
      <c r="B287" s="49">
        <v>10001456</v>
      </c>
      <c r="C287" s="52" t="s">
        <v>9962</v>
      </c>
      <c r="D287" s="49">
        <v>542051</v>
      </c>
      <c r="E287" s="52" t="s">
        <v>9703</v>
      </c>
      <c r="F287" s="49">
        <v>5109946981</v>
      </c>
      <c r="G287" s="51">
        <v>27565</v>
      </c>
      <c r="H287" s="50">
        <v>44344</v>
      </c>
      <c r="I287" s="53" t="s">
        <v>2578</v>
      </c>
      <c r="J287" s="53" t="s">
        <v>2579</v>
      </c>
      <c r="K287" s="17"/>
    </row>
    <row r="288" spans="2:11" s="14" customFormat="1">
      <c r="B288" s="49">
        <v>18000407</v>
      </c>
      <c r="C288" s="52" t="s">
        <v>2599</v>
      </c>
      <c r="D288" s="49">
        <v>544075</v>
      </c>
      <c r="E288" s="52" t="s">
        <v>2459</v>
      </c>
      <c r="F288" s="49">
        <v>1900054716</v>
      </c>
      <c r="G288" s="51">
        <v>26491.95</v>
      </c>
      <c r="H288" s="50">
        <v>44333</v>
      </c>
      <c r="I288" s="53" t="s">
        <v>6315</v>
      </c>
      <c r="J288" s="53" t="s">
        <v>9709</v>
      </c>
      <c r="K288" s="17"/>
    </row>
    <row r="289" spans="2:11" s="14" customFormat="1">
      <c r="B289" s="49">
        <v>10000758</v>
      </c>
      <c r="C289" s="52" t="s">
        <v>10052</v>
      </c>
      <c r="D289" s="49">
        <v>542355</v>
      </c>
      <c r="E289" s="52" t="s">
        <v>9687</v>
      </c>
      <c r="F289" s="49">
        <v>5109936356</v>
      </c>
      <c r="G289" s="51">
        <v>26437</v>
      </c>
      <c r="H289" s="50">
        <v>44342</v>
      </c>
      <c r="I289" s="53" t="s">
        <v>2578</v>
      </c>
      <c r="J289" s="53" t="s">
        <v>2579</v>
      </c>
      <c r="K289" s="17"/>
    </row>
    <row r="290" spans="2:11" s="14" customFormat="1">
      <c r="B290" s="49">
        <v>12001023</v>
      </c>
      <c r="C290" s="52" t="s">
        <v>9924</v>
      </c>
      <c r="D290" s="49">
        <v>540018</v>
      </c>
      <c r="E290" s="52" t="s">
        <v>9726</v>
      </c>
      <c r="F290" s="49">
        <v>5109917906</v>
      </c>
      <c r="G290" s="51">
        <v>26398.38</v>
      </c>
      <c r="H290" s="50">
        <v>44343</v>
      </c>
      <c r="I290" s="53" t="s">
        <v>6317</v>
      </c>
      <c r="J290" s="53" t="s">
        <v>9701</v>
      </c>
      <c r="K290" s="17"/>
    </row>
    <row r="291" spans="2:11" s="14" customFormat="1">
      <c r="B291" s="49">
        <v>10013288</v>
      </c>
      <c r="C291" s="52" t="s">
        <v>10017</v>
      </c>
      <c r="D291" s="49">
        <v>537100</v>
      </c>
      <c r="E291" s="52" t="s">
        <v>9919</v>
      </c>
      <c r="F291" s="49">
        <v>5109936649</v>
      </c>
      <c r="G291" s="51">
        <v>26004.93</v>
      </c>
      <c r="H291" s="50">
        <v>44323</v>
      </c>
      <c r="I291" s="53" t="s">
        <v>6317</v>
      </c>
      <c r="J291" s="53" t="s">
        <v>9701</v>
      </c>
      <c r="K291" s="17"/>
    </row>
    <row r="292" spans="2:11" s="14" customFormat="1">
      <c r="B292" s="49">
        <v>15500097</v>
      </c>
      <c r="C292" s="52" t="s">
        <v>10018</v>
      </c>
      <c r="D292" s="49">
        <v>544075</v>
      </c>
      <c r="E292" s="52" t="s">
        <v>2459</v>
      </c>
      <c r="F292" s="49">
        <v>5109917699</v>
      </c>
      <c r="G292" s="51">
        <v>25936.02</v>
      </c>
      <c r="H292" s="50">
        <v>44322</v>
      </c>
      <c r="I292" s="53" t="s">
        <v>6808</v>
      </c>
      <c r="J292" s="53" t="s">
        <v>9689</v>
      </c>
      <c r="K292" s="17"/>
    </row>
    <row r="293" spans="2:11" s="14" customFormat="1">
      <c r="B293" s="49">
        <v>18000416</v>
      </c>
      <c r="C293" s="52" t="s">
        <v>2606</v>
      </c>
      <c r="D293" s="49">
        <v>544075</v>
      </c>
      <c r="E293" s="52" t="s">
        <v>2459</v>
      </c>
      <c r="F293" s="49">
        <v>1900055108</v>
      </c>
      <c r="G293" s="51">
        <v>25864.74</v>
      </c>
      <c r="H293" s="50">
        <v>44333</v>
      </c>
      <c r="I293" s="53" t="s">
        <v>6315</v>
      </c>
      <c r="J293" s="53" t="s">
        <v>9709</v>
      </c>
      <c r="K293" s="17"/>
    </row>
    <row r="294" spans="2:11" s="14" customFormat="1">
      <c r="B294" s="49">
        <v>10007901</v>
      </c>
      <c r="C294" s="52" t="s">
        <v>9823</v>
      </c>
      <c r="D294" s="49">
        <v>542051</v>
      </c>
      <c r="E294" s="52" t="s">
        <v>9703</v>
      </c>
      <c r="F294" s="49">
        <v>5109924486</v>
      </c>
      <c r="G294" s="51">
        <v>25491</v>
      </c>
      <c r="H294" s="50">
        <v>44326</v>
      </c>
      <c r="I294" s="53" t="s">
        <v>6808</v>
      </c>
      <c r="J294" s="53" t="s">
        <v>9688</v>
      </c>
      <c r="K294" s="17"/>
    </row>
    <row r="295" spans="2:11" s="14" customFormat="1">
      <c r="B295" s="49">
        <v>18000397</v>
      </c>
      <c r="C295" s="52" t="s">
        <v>9825</v>
      </c>
      <c r="D295" s="49">
        <v>544075</v>
      </c>
      <c r="E295" s="52" t="s">
        <v>2459</v>
      </c>
      <c r="F295" s="49">
        <v>1900055091</v>
      </c>
      <c r="G295" s="51">
        <v>25403.86</v>
      </c>
      <c r="H295" s="50">
        <v>44333</v>
      </c>
      <c r="I295" s="53" t="s">
        <v>6315</v>
      </c>
      <c r="J295" s="53" t="s">
        <v>9709</v>
      </c>
      <c r="K295" s="17"/>
    </row>
    <row r="296" spans="2:11" s="14" customFormat="1">
      <c r="B296" s="49">
        <v>10021147</v>
      </c>
      <c r="C296" s="52" t="s">
        <v>10053</v>
      </c>
      <c r="D296" s="49">
        <v>544075</v>
      </c>
      <c r="E296" s="52" t="s">
        <v>2459</v>
      </c>
      <c r="F296" s="49">
        <v>5109941160</v>
      </c>
      <c r="G296" s="51">
        <v>25200</v>
      </c>
      <c r="H296" s="50">
        <v>44334</v>
      </c>
      <c r="I296" s="53" t="s">
        <v>6383</v>
      </c>
      <c r="J296" s="53" t="s">
        <v>9709</v>
      </c>
      <c r="K296" s="17"/>
    </row>
    <row r="297" spans="2:11" s="14" customFormat="1">
      <c r="B297" s="49">
        <v>10025450</v>
      </c>
      <c r="C297" s="52" t="s">
        <v>10054</v>
      </c>
      <c r="D297" s="49">
        <v>544075</v>
      </c>
      <c r="E297" s="52" t="s">
        <v>2459</v>
      </c>
      <c r="F297" s="49">
        <v>5109941140</v>
      </c>
      <c r="G297" s="51">
        <v>25200</v>
      </c>
      <c r="H297" s="50">
        <v>44334</v>
      </c>
      <c r="I297" s="53" t="s">
        <v>6383</v>
      </c>
      <c r="J297" s="53" t="s">
        <v>9709</v>
      </c>
      <c r="K297" s="17"/>
    </row>
    <row r="298" spans="2:11" s="14" customFormat="1">
      <c r="B298" s="49">
        <v>10031360</v>
      </c>
      <c r="C298" s="52" t="s">
        <v>10055</v>
      </c>
      <c r="D298" s="49">
        <v>542355</v>
      </c>
      <c r="E298" s="52" t="s">
        <v>9687</v>
      </c>
      <c r="F298" s="49">
        <v>5109928787</v>
      </c>
      <c r="G298" s="51">
        <v>25076</v>
      </c>
      <c r="H298" s="50">
        <v>44334</v>
      </c>
      <c r="I298" s="53" t="s">
        <v>6808</v>
      </c>
      <c r="J298" s="53" t="s">
        <v>9688</v>
      </c>
      <c r="K298" s="17"/>
    </row>
    <row r="299" spans="2:11" s="14" customFormat="1">
      <c r="B299" s="49">
        <v>18000418</v>
      </c>
      <c r="C299" s="52" t="s">
        <v>2607</v>
      </c>
      <c r="D299" s="49">
        <v>544075</v>
      </c>
      <c r="E299" s="52" t="s">
        <v>2459</v>
      </c>
      <c r="F299" s="49">
        <v>1900055110</v>
      </c>
      <c r="G299" s="51">
        <v>24807.45</v>
      </c>
      <c r="H299" s="50">
        <v>44333</v>
      </c>
      <c r="I299" s="53" t="s">
        <v>6315</v>
      </c>
      <c r="J299" s="53" t="s">
        <v>9709</v>
      </c>
      <c r="K299" s="17"/>
    </row>
    <row r="300" spans="2:11" s="14" customFormat="1">
      <c r="B300" s="49">
        <v>12001023</v>
      </c>
      <c r="C300" s="52" t="s">
        <v>9924</v>
      </c>
      <c r="D300" s="49">
        <v>540018</v>
      </c>
      <c r="E300" s="52" t="s">
        <v>9726</v>
      </c>
      <c r="F300" s="49">
        <v>5109925629</v>
      </c>
      <c r="G300" s="51">
        <v>24737.79</v>
      </c>
      <c r="H300" s="50">
        <v>44320</v>
      </c>
      <c r="I300" s="53" t="s">
        <v>6371</v>
      </c>
      <c r="J300" s="53" t="s">
        <v>2532</v>
      </c>
      <c r="K300" s="17"/>
    </row>
    <row r="301" spans="2:11" s="14" customFormat="1">
      <c r="B301" s="49">
        <v>10000725</v>
      </c>
      <c r="C301" s="52" t="s">
        <v>9780</v>
      </c>
      <c r="D301" s="49">
        <v>542060</v>
      </c>
      <c r="E301" s="52" t="s">
        <v>9711</v>
      </c>
      <c r="F301" s="49">
        <v>5109943484</v>
      </c>
      <c r="G301" s="51">
        <v>24186.38</v>
      </c>
      <c r="H301" s="50">
        <v>44342</v>
      </c>
      <c r="I301" s="53" t="s">
        <v>2578</v>
      </c>
      <c r="J301" s="53" t="s">
        <v>2579</v>
      </c>
      <c r="K301" s="17"/>
    </row>
    <row r="302" spans="2:11" s="14" customFormat="1">
      <c r="B302" s="49">
        <v>15500012</v>
      </c>
      <c r="C302" s="52" t="s">
        <v>9921</v>
      </c>
      <c r="D302" s="49">
        <v>544075</v>
      </c>
      <c r="E302" s="52" t="s">
        <v>2459</v>
      </c>
      <c r="F302" s="49">
        <v>5109942297</v>
      </c>
      <c r="G302" s="51">
        <v>24000</v>
      </c>
      <c r="H302" s="50">
        <v>44335</v>
      </c>
      <c r="I302" s="53" t="s">
        <v>6383</v>
      </c>
      <c r="J302" s="53" t="s">
        <v>9688</v>
      </c>
      <c r="K302" s="17"/>
    </row>
    <row r="303" spans="2:11" s="14" customFormat="1">
      <c r="B303" s="49">
        <v>15500012</v>
      </c>
      <c r="C303" s="52" t="s">
        <v>9921</v>
      </c>
      <c r="D303" s="49">
        <v>544075</v>
      </c>
      <c r="E303" s="52" t="s">
        <v>2459</v>
      </c>
      <c r="F303" s="49">
        <v>5109942302</v>
      </c>
      <c r="G303" s="51">
        <v>24000</v>
      </c>
      <c r="H303" s="50">
        <v>44335</v>
      </c>
      <c r="I303" s="53" t="s">
        <v>6383</v>
      </c>
      <c r="J303" s="53" t="s">
        <v>9688</v>
      </c>
      <c r="K303" s="17"/>
    </row>
    <row r="304" spans="2:11" s="14" customFormat="1">
      <c r="B304" s="49">
        <v>18000281</v>
      </c>
      <c r="C304" s="52" t="s">
        <v>9815</v>
      </c>
      <c r="D304" s="49">
        <v>544075</v>
      </c>
      <c r="E304" s="52" t="s">
        <v>2459</v>
      </c>
      <c r="F304" s="49">
        <v>1900055195</v>
      </c>
      <c r="G304" s="51">
        <v>23900</v>
      </c>
      <c r="H304" s="50">
        <v>44340</v>
      </c>
      <c r="I304" s="53" t="s">
        <v>6315</v>
      </c>
      <c r="J304" s="53" t="s">
        <v>9709</v>
      </c>
      <c r="K304" s="17"/>
    </row>
    <row r="305" spans="2:11" s="14" customFormat="1">
      <c r="B305" s="49">
        <v>10006419</v>
      </c>
      <c r="C305" s="52" t="s">
        <v>9892</v>
      </c>
      <c r="D305" s="49">
        <v>544075</v>
      </c>
      <c r="E305" s="52" t="s">
        <v>2459</v>
      </c>
      <c r="F305" s="49">
        <v>5109934330</v>
      </c>
      <c r="G305" s="51">
        <v>23657.65</v>
      </c>
      <c r="H305" s="50">
        <v>44320</v>
      </c>
      <c r="I305" s="53" t="s">
        <v>6808</v>
      </c>
      <c r="J305" s="53" t="s">
        <v>9781</v>
      </c>
      <c r="K305" s="17"/>
    </row>
    <row r="306" spans="2:11" s="14" customFormat="1">
      <c r="B306" s="49">
        <v>15500004</v>
      </c>
      <c r="C306" s="52" t="s">
        <v>10031</v>
      </c>
      <c r="D306" s="49">
        <v>544075</v>
      </c>
      <c r="E306" s="52" t="s">
        <v>2459</v>
      </c>
      <c r="F306" s="49">
        <v>5109929677</v>
      </c>
      <c r="G306" s="51">
        <v>23594.29</v>
      </c>
      <c r="H306" s="50">
        <v>44335</v>
      </c>
      <c r="I306" s="53" t="s">
        <v>6808</v>
      </c>
      <c r="J306" s="53" t="s">
        <v>9689</v>
      </c>
      <c r="K306" s="17"/>
    </row>
    <row r="307" spans="2:11" s="14" customFormat="1">
      <c r="B307" s="49">
        <v>18000452</v>
      </c>
      <c r="C307" s="52" t="s">
        <v>2630</v>
      </c>
      <c r="D307" s="49">
        <v>544075</v>
      </c>
      <c r="E307" s="52" t="s">
        <v>2459</v>
      </c>
      <c r="F307" s="49">
        <v>1900055221</v>
      </c>
      <c r="G307" s="51">
        <v>23249.47</v>
      </c>
      <c r="H307" s="50">
        <v>44341</v>
      </c>
      <c r="I307" s="53" t="s">
        <v>6315</v>
      </c>
      <c r="J307" s="53" t="s">
        <v>9709</v>
      </c>
      <c r="K307" s="17"/>
    </row>
    <row r="308" spans="2:11" s="14" customFormat="1">
      <c r="B308" s="49">
        <v>10030029</v>
      </c>
      <c r="C308" s="52" t="s">
        <v>9958</v>
      </c>
      <c r="D308" s="49">
        <v>542060</v>
      </c>
      <c r="E308" s="52" t="s">
        <v>9711</v>
      </c>
      <c r="F308" s="49">
        <v>5109916598</v>
      </c>
      <c r="G308" s="51">
        <v>23118.5</v>
      </c>
      <c r="H308" s="50">
        <v>44320</v>
      </c>
      <c r="I308" s="53" t="s">
        <v>6808</v>
      </c>
      <c r="J308" s="53" t="s">
        <v>9688</v>
      </c>
      <c r="K308" s="17"/>
    </row>
    <row r="309" spans="2:11" s="14" customFormat="1">
      <c r="B309" s="49">
        <v>18000399</v>
      </c>
      <c r="C309" s="52" t="s">
        <v>2594</v>
      </c>
      <c r="D309" s="49">
        <v>544075</v>
      </c>
      <c r="E309" s="52" t="s">
        <v>2459</v>
      </c>
      <c r="F309" s="49">
        <v>1900054708</v>
      </c>
      <c r="G309" s="51">
        <v>23092.67</v>
      </c>
      <c r="H309" s="50">
        <v>44322</v>
      </c>
      <c r="I309" s="53" t="s">
        <v>6315</v>
      </c>
      <c r="J309" s="53" t="s">
        <v>9709</v>
      </c>
      <c r="K309" s="17"/>
    </row>
    <row r="310" spans="2:11" s="14" customFormat="1">
      <c r="B310" s="49">
        <v>10028438</v>
      </c>
      <c r="C310" s="52" t="s">
        <v>10056</v>
      </c>
      <c r="D310" s="49">
        <v>544075</v>
      </c>
      <c r="E310" s="52" t="s">
        <v>2459</v>
      </c>
      <c r="F310" s="49">
        <v>5109935213</v>
      </c>
      <c r="G310" s="51">
        <v>23000</v>
      </c>
      <c r="H310" s="50">
        <v>44340</v>
      </c>
      <c r="I310" s="53" t="s">
        <v>6808</v>
      </c>
      <c r="J310" s="53" t="s">
        <v>9688</v>
      </c>
      <c r="K310" s="17"/>
    </row>
    <row r="311" spans="2:11" s="14" customFormat="1">
      <c r="B311" s="49">
        <v>13000011</v>
      </c>
      <c r="C311" s="52" t="s">
        <v>9733</v>
      </c>
      <c r="D311" s="49">
        <v>536300</v>
      </c>
      <c r="E311" s="52" t="s">
        <v>9702</v>
      </c>
      <c r="F311" s="49">
        <v>5109924538</v>
      </c>
      <c r="G311" s="51">
        <v>22793.46</v>
      </c>
      <c r="H311" s="50">
        <v>44326</v>
      </c>
      <c r="I311" s="53" t="s">
        <v>6383</v>
      </c>
      <c r="J311" s="53" t="s">
        <v>9709</v>
      </c>
      <c r="K311" s="17"/>
    </row>
    <row r="312" spans="2:11" s="14" customFormat="1">
      <c r="B312" s="49">
        <v>10003560</v>
      </c>
      <c r="C312" s="52" t="s">
        <v>9712</v>
      </c>
      <c r="D312" s="49">
        <v>542300</v>
      </c>
      <c r="E312" s="52" t="s">
        <v>9698</v>
      </c>
      <c r="F312" s="49">
        <v>5109942732</v>
      </c>
      <c r="G312" s="51">
        <v>22719.4</v>
      </c>
      <c r="H312" s="50">
        <v>44335</v>
      </c>
      <c r="I312" s="53" t="s">
        <v>2578</v>
      </c>
      <c r="J312" s="53" t="s">
        <v>2579</v>
      </c>
      <c r="K312" s="17"/>
    </row>
    <row r="313" spans="2:11" s="14" customFormat="1">
      <c r="B313" s="49">
        <v>18000443</v>
      </c>
      <c r="C313" s="52" t="s">
        <v>2623</v>
      </c>
      <c r="D313" s="49">
        <v>544075</v>
      </c>
      <c r="E313" s="52" t="s">
        <v>2459</v>
      </c>
      <c r="F313" s="49">
        <v>1900055133</v>
      </c>
      <c r="G313" s="51">
        <v>22636.84</v>
      </c>
      <c r="H313" s="50">
        <v>44333</v>
      </c>
      <c r="I313" s="53" t="s">
        <v>6315</v>
      </c>
      <c r="J313" s="53" t="s">
        <v>9709</v>
      </c>
      <c r="K313" s="17"/>
    </row>
    <row r="314" spans="2:11" s="14" customFormat="1">
      <c r="B314" s="49">
        <v>10020169</v>
      </c>
      <c r="C314" s="52" t="s">
        <v>10057</v>
      </c>
      <c r="D314" s="49">
        <v>544075</v>
      </c>
      <c r="E314" s="52" t="s">
        <v>2459</v>
      </c>
      <c r="F314" s="49">
        <v>5109932891</v>
      </c>
      <c r="G314" s="51">
        <v>22500</v>
      </c>
      <c r="H314" s="50">
        <v>44340</v>
      </c>
      <c r="I314" s="53" t="s">
        <v>2578</v>
      </c>
      <c r="J314" s="53" t="s">
        <v>2579</v>
      </c>
      <c r="K314" s="17"/>
    </row>
    <row r="315" spans="2:11" s="14" customFormat="1">
      <c r="B315" s="49">
        <v>15050001</v>
      </c>
      <c r="C315" s="52" t="s">
        <v>10058</v>
      </c>
      <c r="D315" s="49">
        <v>542500</v>
      </c>
      <c r="E315" s="52" t="s">
        <v>9738</v>
      </c>
      <c r="F315" s="49">
        <v>1900055034</v>
      </c>
      <c r="G315" s="51">
        <v>22500</v>
      </c>
      <c r="H315" s="50">
        <v>44334</v>
      </c>
      <c r="I315" s="53" t="s">
        <v>6317</v>
      </c>
      <c r="J315" s="53" t="s">
        <v>9701</v>
      </c>
      <c r="K315" s="17"/>
    </row>
    <row r="316" spans="2:11" s="14" customFormat="1">
      <c r="B316" s="49">
        <v>15050001</v>
      </c>
      <c r="C316" s="52" t="s">
        <v>9812</v>
      </c>
      <c r="D316" s="49">
        <v>542500</v>
      </c>
      <c r="E316" s="52" t="s">
        <v>9738</v>
      </c>
      <c r="F316" s="49">
        <v>1900055035</v>
      </c>
      <c r="G316" s="51">
        <v>22500</v>
      </c>
      <c r="H316" s="50">
        <v>44333</v>
      </c>
      <c r="I316" s="53" t="s">
        <v>6317</v>
      </c>
      <c r="J316" s="53" t="s">
        <v>9701</v>
      </c>
      <c r="K316" s="17"/>
    </row>
    <row r="317" spans="2:11" s="14" customFormat="1">
      <c r="B317" s="49">
        <v>15050001</v>
      </c>
      <c r="C317" s="52" t="s">
        <v>9917</v>
      </c>
      <c r="D317" s="49">
        <v>542500</v>
      </c>
      <c r="E317" s="52" t="s">
        <v>9738</v>
      </c>
      <c r="F317" s="49">
        <v>1900055036</v>
      </c>
      <c r="G317" s="51">
        <v>22500</v>
      </c>
      <c r="H317" s="50">
        <v>44333</v>
      </c>
      <c r="I317" s="53" t="s">
        <v>6317</v>
      </c>
      <c r="J317" s="53" t="s">
        <v>9701</v>
      </c>
      <c r="K317" s="17"/>
    </row>
    <row r="318" spans="2:11" s="14" customFormat="1">
      <c r="B318" s="49">
        <v>15050001</v>
      </c>
      <c r="C318" s="52" t="s">
        <v>10059</v>
      </c>
      <c r="D318" s="49">
        <v>542500</v>
      </c>
      <c r="E318" s="52" t="s">
        <v>9738</v>
      </c>
      <c r="F318" s="49">
        <v>1900055040</v>
      </c>
      <c r="G318" s="51">
        <v>22500</v>
      </c>
      <c r="H318" s="50">
        <v>44333</v>
      </c>
      <c r="I318" s="53" t="s">
        <v>6317</v>
      </c>
      <c r="J318" s="53" t="s">
        <v>9701</v>
      </c>
      <c r="K318" s="17"/>
    </row>
    <row r="319" spans="2:11" s="14" customFormat="1">
      <c r="B319" s="49">
        <v>15050001</v>
      </c>
      <c r="C319" s="52" t="s">
        <v>10060</v>
      </c>
      <c r="D319" s="49">
        <v>542500</v>
      </c>
      <c r="E319" s="52" t="s">
        <v>9738</v>
      </c>
      <c r="F319" s="49">
        <v>1900055041</v>
      </c>
      <c r="G319" s="51">
        <v>22500</v>
      </c>
      <c r="H319" s="50">
        <v>44334</v>
      </c>
      <c r="I319" s="53" t="s">
        <v>6317</v>
      </c>
      <c r="J319" s="53" t="s">
        <v>9701</v>
      </c>
      <c r="K319" s="17"/>
    </row>
    <row r="320" spans="2:11" s="14" customFormat="1">
      <c r="B320" s="49">
        <v>15050001</v>
      </c>
      <c r="C320" s="52" t="s">
        <v>10061</v>
      </c>
      <c r="D320" s="49">
        <v>542500</v>
      </c>
      <c r="E320" s="52" t="s">
        <v>9738</v>
      </c>
      <c r="F320" s="49">
        <v>1900055042</v>
      </c>
      <c r="G320" s="51">
        <v>22500</v>
      </c>
      <c r="H320" s="50">
        <v>44334</v>
      </c>
      <c r="I320" s="53" t="s">
        <v>6317</v>
      </c>
      <c r="J320" s="53" t="s">
        <v>9701</v>
      </c>
      <c r="K320" s="17"/>
    </row>
    <row r="321" spans="2:11" s="14" customFormat="1">
      <c r="B321" s="49">
        <v>15050001</v>
      </c>
      <c r="C321" s="52" t="s">
        <v>10062</v>
      </c>
      <c r="D321" s="49">
        <v>542500</v>
      </c>
      <c r="E321" s="52" t="s">
        <v>9738</v>
      </c>
      <c r="F321" s="49">
        <v>1900055043</v>
      </c>
      <c r="G321" s="51">
        <v>22500</v>
      </c>
      <c r="H321" s="50">
        <v>44334</v>
      </c>
      <c r="I321" s="53" t="s">
        <v>6317</v>
      </c>
      <c r="J321" s="53" t="s">
        <v>9701</v>
      </c>
      <c r="K321" s="17"/>
    </row>
    <row r="322" spans="2:11" s="14" customFormat="1">
      <c r="B322" s="49">
        <v>15050001</v>
      </c>
      <c r="C322" s="52" t="s">
        <v>10063</v>
      </c>
      <c r="D322" s="49">
        <v>542500</v>
      </c>
      <c r="E322" s="52" t="s">
        <v>9738</v>
      </c>
      <c r="F322" s="49">
        <v>1900055044</v>
      </c>
      <c r="G322" s="51">
        <v>22500</v>
      </c>
      <c r="H322" s="50">
        <v>44334</v>
      </c>
      <c r="I322" s="53" t="s">
        <v>6317</v>
      </c>
      <c r="J322" s="53" t="s">
        <v>9701</v>
      </c>
      <c r="K322" s="17"/>
    </row>
    <row r="323" spans="2:11" s="14" customFormat="1">
      <c r="B323" s="49">
        <v>15050001</v>
      </c>
      <c r="C323" s="52" t="s">
        <v>10064</v>
      </c>
      <c r="D323" s="49">
        <v>542500</v>
      </c>
      <c r="E323" s="52" t="s">
        <v>9738</v>
      </c>
      <c r="F323" s="49">
        <v>1900055045</v>
      </c>
      <c r="G323" s="51">
        <v>22500</v>
      </c>
      <c r="H323" s="50">
        <v>44334</v>
      </c>
      <c r="I323" s="53" t="s">
        <v>6317</v>
      </c>
      <c r="J323" s="53" t="s">
        <v>9701</v>
      </c>
      <c r="K323" s="17"/>
    </row>
    <row r="324" spans="2:11" s="14" customFormat="1">
      <c r="B324" s="49">
        <v>10006731</v>
      </c>
      <c r="C324" s="52" t="s">
        <v>10031</v>
      </c>
      <c r="D324" s="49">
        <v>544075</v>
      </c>
      <c r="E324" s="52" t="s">
        <v>2459</v>
      </c>
      <c r="F324" s="49">
        <v>5109942723</v>
      </c>
      <c r="G324" s="51">
        <v>22400</v>
      </c>
      <c r="H324" s="50">
        <v>44336</v>
      </c>
      <c r="I324" s="53" t="s">
        <v>6808</v>
      </c>
      <c r="J324" s="53" t="s">
        <v>9781</v>
      </c>
      <c r="K324" s="17"/>
    </row>
    <row r="325" spans="2:11" s="14" customFormat="1">
      <c r="B325" s="49">
        <v>18000433</v>
      </c>
      <c r="C325" s="52" t="s">
        <v>2617</v>
      </c>
      <c r="D325" s="49">
        <v>544075</v>
      </c>
      <c r="E325" s="52" t="s">
        <v>2459</v>
      </c>
      <c r="F325" s="49">
        <v>1900054738</v>
      </c>
      <c r="G325" s="51">
        <v>21933.19</v>
      </c>
      <c r="H325" s="50">
        <v>44322</v>
      </c>
      <c r="I325" s="53" t="s">
        <v>6315</v>
      </c>
      <c r="J325" s="53" t="s">
        <v>9709</v>
      </c>
      <c r="K325" s="17"/>
    </row>
    <row r="326" spans="2:11" s="14" customFormat="1">
      <c r="B326" s="49">
        <v>18000407</v>
      </c>
      <c r="C326" s="52" t="s">
        <v>2599</v>
      </c>
      <c r="D326" s="49">
        <v>542500</v>
      </c>
      <c r="E326" s="52" t="s">
        <v>9738</v>
      </c>
      <c r="F326" s="49">
        <v>1900054319</v>
      </c>
      <c r="G326" s="51">
        <v>21834.99</v>
      </c>
      <c r="H326" s="50">
        <v>44333</v>
      </c>
      <c r="I326" s="53" t="s">
        <v>6315</v>
      </c>
      <c r="J326" s="53" t="s">
        <v>9709</v>
      </c>
      <c r="K326" s="17"/>
    </row>
    <row r="327" spans="2:11" s="14" customFormat="1">
      <c r="B327" s="49">
        <v>10030582</v>
      </c>
      <c r="C327" s="52" t="s">
        <v>10065</v>
      </c>
      <c r="D327" s="49">
        <v>544075</v>
      </c>
      <c r="E327" s="52" t="s">
        <v>2459</v>
      </c>
      <c r="F327" s="49">
        <v>5109946982</v>
      </c>
      <c r="G327" s="51">
        <v>21600</v>
      </c>
      <c r="H327" s="50">
        <v>44343</v>
      </c>
      <c r="I327" s="53" t="s">
        <v>6383</v>
      </c>
      <c r="J327" s="53" t="s">
        <v>9709</v>
      </c>
      <c r="K327" s="17"/>
    </row>
    <row r="328" spans="2:11" s="14" customFormat="1">
      <c r="B328" s="49">
        <v>18000303</v>
      </c>
      <c r="C328" s="52" t="s">
        <v>9808</v>
      </c>
      <c r="D328" s="49">
        <v>544075</v>
      </c>
      <c r="E328" s="52" t="s">
        <v>2459</v>
      </c>
      <c r="F328" s="49">
        <v>1900055014</v>
      </c>
      <c r="G328" s="51">
        <v>21466.75</v>
      </c>
      <c r="H328" s="50">
        <v>44327</v>
      </c>
      <c r="I328" s="53" t="s">
        <v>6808</v>
      </c>
      <c r="J328" s="53" t="s">
        <v>9781</v>
      </c>
      <c r="K328" s="17"/>
    </row>
    <row r="329" spans="2:11" s="14" customFormat="1">
      <c r="B329" s="49">
        <v>18000407</v>
      </c>
      <c r="C329" s="52" t="s">
        <v>2599</v>
      </c>
      <c r="D329" s="49">
        <v>544075</v>
      </c>
      <c r="E329" s="52" t="s">
        <v>2459</v>
      </c>
      <c r="F329" s="49">
        <v>1900055101</v>
      </c>
      <c r="G329" s="51">
        <v>21318.23</v>
      </c>
      <c r="H329" s="50">
        <v>44333</v>
      </c>
      <c r="I329" s="53" t="s">
        <v>6315</v>
      </c>
      <c r="J329" s="53" t="s">
        <v>9709</v>
      </c>
      <c r="K329" s="17"/>
    </row>
    <row r="330" spans="2:11" s="14" customFormat="1">
      <c r="B330" s="49">
        <v>12001023</v>
      </c>
      <c r="C330" s="52" t="s">
        <v>9924</v>
      </c>
      <c r="D330" s="49">
        <v>540018</v>
      </c>
      <c r="E330" s="52" t="s">
        <v>9726</v>
      </c>
      <c r="F330" s="49">
        <v>5109925958</v>
      </c>
      <c r="G330" s="51">
        <v>20701.259999999998</v>
      </c>
      <c r="H330" s="50">
        <v>44344</v>
      </c>
      <c r="I330" s="53" t="s">
        <v>6317</v>
      </c>
      <c r="J330" s="53" t="s">
        <v>9701</v>
      </c>
      <c r="K330" s="17"/>
    </row>
    <row r="331" spans="2:11" s="14" customFormat="1">
      <c r="B331" s="49">
        <v>10017997</v>
      </c>
      <c r="C331" s="52" t="s">
        <v>9975</v>
      </c>
      <c r="D331" s="49">
        <v>542000</v>
      </c>
      <c r="E331" s="52" t="s">
        <v>9695</v>
      </c>
      <c r="F331" s="49">
        <v>5109926617</v>
      </c>
      <c r="G331" s="51">
        <v>20000</v>
      </c>
      <c r="H331" s="50">
        <v>44328</v>
      </c>
      <c r="I331" s="53" t="s">
        <v>6808</v>
      </c>
      <c r="J331" s="53" t="s">
        <v>9688</v>
      </c>
      <c r="K331" s="17"/>
    </row>
    <row r="332" spans="2:11" s="14" customFormat="1">
      <c r="B332" s="49">
        <v>10031340</v>
      </c>
      <c r="C332" s="52" t="s">
        <v>10066</v>
      </c>
      <c r="D332" s="49">
        <v>544075</v>
      </c>
      <c r="E332" s="52" t="s">
        <v>2459</v>
      </c>
      <c r="F332" s="49">
        <v>5109925107</v>
      </c>
      <c r="G332" s="51">
        <v>20000</v>
      </c>
      <c r="H332" s="50">
        <v>44326</v>
      </c>
      <c r="I332" s="53" t="s">
        <v>6808</v>
      </c>
      <c r="J332" s="53" t="s">
        <v>9688</v>
      </c>
      <c r="K332" s="17"/>
    </row>
    <row r="333" spans="2:11" s="14" customFormat="1">
      <c r="B333" s="49">
        <v>18000546</v>
      </c>
      <c r="C333" s="52" t="s">
        <v>10046</v>
      </c>
      <c r="D333" s="49">
        <v>542500</v>
      </c>
      <c r="E333" s="52" t="s">
        <v>9738</v>
      </c>
      <c r="F333" s="49">
        <v>1900055254</v>
      </c>
      <c r="G333" s="51">
        <v>20000</v>
      </c>
      <c r="H333" s="50">
        <v>44343</v>
      </c>
      <c r="I333" s="53" t="s">
        <v>6383</v>
      </c>
      <c r="J333" s="53" t="s">
        <v>9688</v>
      </c>
      <c r="K333" s="17"/>
    </row>
    <row r="334" spans="2:11" s="14" customFormat="1">
      <c r="B334" s="49">
        <v>10017232</v>
      </c>
      <c r="C334" s="52" t="s">
        <v>9723</v>
      </c>
      <c r="D334" s="49">
        <v>510000</v>
      </c>
      <c r="E334" s="52" t="s">
        <v>9721</v>
      </c>
      <c r="F334" s="49">
        <v>5109932465</v>
      </c>
      <c r="G334" s="51">
        <v>19993.55</v>
      </c>
      <c r="H334" s="50">
        <v>44335</v>
      </c>
      <c r="I334" s="53" t="s">
        <v>6317</v>
      </c>
      <c r="J334" s="53" t="s">
        <v>9781</v>
      </c>
      <c r="K334" s="17"/>
    </row>
    <row r="335" spans="2:11" s="14" customFormat="1">
      <c r="B335" s="49">
        <v>18000399</v>
      </c>
      <c r="C335" s="52" t="s">
        <v>2594</v>
      </c>
      <c r="D335" s="49">
        <v>544075</v>
      </c>
      <c r="E335" s="52" t="s">
        <v>2459</v>
      </c>
      <c r="F335" s="49">
        <v>1900053125</v>
      </c>
      <c r="G335" s="51">
        <v>19920</v>
      </c>
      <c r="H335" s="50">
        <v>44322</v>
      </c>
      <c r="I335" s="53" t="s">
        <v>6315</v>
      </c>
      <c r="J335" s="53" t="s">
        <v>9709</v>
      </c>
      <c r="K335" s="17"/>
    </row>
    <row r="336" spans="2:11" s="14" customFormat="1">
      <c r="B336" s="49">
        <v>18000298</v>
      </c>
      <c r="C336" s="52" t="s">
        <v>10027</v>
      </c>
      <c r="D336" s="49">
        <v>542500</v>
      </c>
      <c r="E336" s="52" t="s">
        <v>9738</v>
      </c>
      <c r="F336" s="49">
        <v>1900055236</v>
      </c>
      <c r="G336" s="51">
        <v>19846.45</v>
      </c>
      <c r="H336" s="50">
        <v>44342</v>
      </c>
      <c r="I336" s="53" t="s">
        <v>6315</v>
      </c>
      <c r="J336" s="53" t="s">
        <v>9709</v>
      </c>
      <c r="K336" s="17"/>
    </row>
    <row r="337" spans="2:11" s="14" customFormat="1">
      <c r="B337" s="49">
        <v>18000452</v>
      </c>
      <c r="C337" s="52" t="s">
        <v>2630</v>
      </c>
      <c r="D337" s="49">
        <v>544075</v>
      </c>
      <c r="E337" s="52" t="s">
        <v>2459</v>
      </c>
      <c r="F337" s="49">
        <v>1900055220</v>
      </c>
      <c r="G337" s="51">
        <v>19601.16</v>
      </c>
      <c r="H337" s="50">
        <v>44341</v>
      </c>
      <c r="I337" s="53" t="s">
        <v>6315</v>
      </c>
      <c r="J337" s="53" t="s">
        <v>9709</v>
      </c>
      <c r="K337" s="17"/>
    </row>
    <row r="338" spans="2:11" s="14" customFormat="1">
      <c r="B338" s="49">
        <v>18000452</v>
      </c>
      <c r="C338" s="52" t="s">
        <v>2630</v>
      </c>
      <c r="D338" s="49">
        <v>544075</v>
      </c>
      <c r="E338" s="52" t="s">
        <v>2459</v>
      </c>
      <c r="F338" s="49">
        <v>1900055219</v>
      </c>
      <c r="G338" s="51">
        <v>19397.22</v>
      </c>
      <c r="H338" s="50">
        <v>44341</v>
      </c>
      <c r="I338" s="53" t="s">
        <v>6315</v>
      </c>
      <c r="J338" s="53" t="s">
        <v>9709</v>
      </c>
      <c r="K338" s="17"/>
    </row>
    <row r="339" spans="2:11" s="14" customFormat="1">
      <c r="B339" s="49">
        <v>18000295</v>
      </c>
      <c r="C339" s="52" t="s">
        <v>9749</v>
      </c>
      <c r="D339" s="49">
        <v>544077</v>
      </c>
      <c r="E339" s="52" t="s">
        <v>9742</v>
      </c>
      <c r="F339" s="49">
        <v>1900055245</v>
      </c>
      <c r="G339" s="51">
        <v>19359</v>
      </c>
      <c r="H339" s="50">
        <v>44343</v>
      </c>
      <c r="I339" s="53" t="s">
        <v>2578</v>
      </c>
      <c r="J339" s="53" t="s">
        <v>2579</v>
      </c>
      <c r="K339" s="17"/>
    </row>
    <row r="340" spans="2:11" s="14" customFormat="1">
      <c r="B340" s="49">
        <v>18000692</v>
      </c>
      <c r="C340" s="52" t="s">
        <v>10067</v>
      </c>
      <c r="D340" s="49">
        <v>542500</v>
      </c>
      <c r="E340" s="52" t="s">
        <v>9738</v>
      </c>
      <c r="F340" s="49">
        <v>1900055259</v>
      </c>
      <c r="G340" s="51">
        <v>19200</v>
      </c>
      <c r="H340" s="50">
        <v>44343</v>
      </c>
      <c r="I340" s="53" t="s">
        <v>6383</v>
      </c>
      <c r="J340" s="53" t="s">
        <v>9688</v>
      </c>
      <c r="K340" s="17"/>
    </row>
    <row r="341" spans="2:11" s="14" customFormat="1">
      <c r="B341" s="49">
        <v>10024153</v>
      </c>
      <c r="C341" s="52" t="s">
        <v>9779</v>
      </c>
      <c r="D341" s="49">
        <v>542300</v>
      </c>
      <c r="E341" s="52" t="s">
        <v>9698</v>
      </c>
      <c r="F341" s="49">
        <v>5109936196</v>
      </c>
      <c r="G341" s="51">
        <v>19095.5</v>
      </c>
      <c r="H341" s="50">
        <v>44330</v>
      </c>
      <c r="I341" s="53" t="s">
        <v>2578</v>
      </c>
      <c r="J341" s="53" t="s">
        <v>2579</v>
      </c>
      <c r="K341" s="17"/>
    </row>
    <row r="342" spans="2:11" s="14" customFormat="1">
      <c r="B342" s="49">
        <v>18000549</v>
      </c>
      <c r="C342" s="52" t="s">
        <v>10068</v>
      </c>
      <c r="D342" s="49">
        <v>542500</v>
      </c>
      <c r="E342" s="52" t="s">
        <v>9738</v>
      </c>
      <c r="F342" s="49">
        <v>1900055222</v>
      </c>
      <c r="G342" s="51">
        <v>18833.04</v>
      </c>
      <c r="H342" s="50">
        <v>44341</v>
      </c>
      <c r="I342" s="53" t="s">
        <v>6383</v>
      </c>
      <c r="J342" s="53" t="s">
        <v>9688</v>
      </c>
      <c r="K342" s="17"/>
    </row>
    <row r="343" spans="2:11" s="14" customFormat="1">
      <c r="B343" s="49">
        <v>18000399</v>
      </c>
      <c r="C343" s="52" t="s">
        <v>2594</v>
      </c>
      <c r="D343" s="49">
        <v>544075</v>
      </c>
      <c r="E343" s="52" t="s">
        <v>2459</v>
      </c>
      <c r="F343" s="49">
        <v>1900055093</v>
      </c>
      <c r="G343" s="51">
        <v>18582.810000000001</v>
      </c>
      <c r="H343" s="50">
        <v>44333</v>
      </c>
      <c r="I343" s="53" t="s">
        <v>6315</v>
      </c>
      <c r="J343" s="53" t="s">
        <v>9709</v>
      </c>
      <c r="K343" s="17"/>
    </row>
    <row r="344" spans="2:11" s="14" customFormat="1">
      <c r="B344" s="49">
        <v>18000549</v>
      </c>
      <c r="C344" s="52" t="s">
        <v>10068</v>
      </c>
      <c r="D344" s="49">
        <v>542500</v>
      </c>
      <c r="E344" s="52" t="s">
        <v>9738</v>
      </c>
      <c r="F344" s="49">
        <v>1900054987</v>
      </c>
      <c r="G344" s="51">
        <v>18461.55</v>
      </c>
      <c r="H344" s="50">
        <v>44326</v>
      </c>
      <c r="I344" s="53" t="s">
        <v>6383</v>
      </c>
      <c r="J344" s="53" t="s">
        <v>9688</v>
      </c>
      <c r="K344" s="17"/>
    </row>
    <row r="345" spans="2:11" s="14" customFormat="1">
      <c r="B345" s="49">
        <v>18000445</v>
      </c>
      <c r="C345" s="52" t="s">
        <v>2625</v>
      </c>
      <c r="D345" s="49">
        <v>544075</v>
      </c>
      <c r="E345" s="52" t="s">
        <v>2459</v>
      </c>
      <c r="F345" s="49">
        <v>1900055135</v>
      </c>
      <c r="G345" s="51">
        <v>18184.62</v>
      </c>
      <c r="H345" s="50">
        <v>44333</v>
      </c>
      <c r="I345" s="53" t="s">
        <v>6315</v>
      </c>
      <c r="J345" s="53" t="s">
        <v>9709</v>
      </c>
      <c r="K345" s="17"/>
    </row>
    <row r="346" spans="2:11" s="14" customFormat="1">
      <c r="B346" s="49">
        <v>18000601</v>
      </c>
      <c r="C346" s="52" t="s">
        <v>9827</v>
      </c>
      <c r="D346" s="49">
        <v>544075</v>
      </c>
      <c r="E346" s="52" t="s">
        <v>2459</v>
      </c>
      <c r="F346" s="49">
        <v>1900055151</v>
      </c>
      <c r="G346" s="51">
        <v>17702.400000000001</v>
      </c>
      <c r="H346" s="50">
        <v>44333</v>
      </c>
      <c r="I346" s="53" t="s">
        <v>6315</v>
      </c>
      <c r="J346" s="53" t="s">
        <v>9709</v>
      </c>
      <c r="K346" s="17"/>
    </row>
    <row r="347" spans="2:11" s="14" customFormat="1">
      <c r="B347" s="49">
        <v>18000433</v>
      </c>
      <c r="C347" s="52" t="s">
        <v>2617</v>
      </c>
      <c r="D347" s="49">
        <v>544075</v>
      </c>
      <c r="E347" s="52" t="s">
        <v>2459</v>
      </c>
      <c r="F347" s="49">
        <v>1900055123</v>
      </c>
      <c r="G347" s="51">
        <v>17649.77</v>
      </c>
      <c r="H347" s="50">
        <v>44333</v>
      </c>
      <c r="I347" s="53" t="s">
        <v>6315</v>
      </c>
      <c r="J347" s="53" t="s">
        <v>9709</v>
      </c>
      <c r="K347" s="17"/>
    </row>
    <row r="348" spans="2:11" s="14" customFormat="1">
      <c r="B348" s="49">
        <v>18000293</v>
      </c>
      <c r="C348" s="52" t="s">
        <v>2583</v>
      </c>
      <c r="D348" s="49">
        <v>544075</v>
      </c>
      <c r="E348" s="52" t="s">
        <v>2459</v>
      </c>
      <c r="F348" s="49">
        <v>1900055073</v>
      </c>
      <c r="G348" s="51">
        <v>17569.330000000002</v>
      </c>
      <c r="H348" s="50">
        <v>44333</v>
      </c>
      <c r="I348" s="53" t="s">
        <v>6315</v>
      </c>
      <c r="J348" s="53" t="s">
        <v>9709</v>
      </c>
      <c r="K348" s="17"/>
    </row>
    <row r="349" spans="2:11" s="14" customFormat="1">
      <c r="B349" s="49">
        <v>10031319</v>
      </c>
      <c r="C349" s="52" t="s">
        <v>10069</v>
      </c>
      <c r="D349" s="49">
        <v>544075</v>
      </c>
      <c r="E349" s="52" t="s">
        <v>2459</v>
      </c>
      <c r="F349" s="49">
        <v>5109932796</v>
      </c>
      <c r="G349" s="51">
        <v>17500</v>
      </c>
      <c r="H349" s="50">
        <v>44326</v>
      </c>
      <c r="I349" s="53" t="s">
        <v>6808</v>
      </c>
      <c r="J349" s="53" t="s">
        <v>9688</v>
      </c>
      <c r="K349" s="17"/>
    </row>
    <row r="350" spans="2:11" s="14" customFormat="1">
      <c r="B350" s="49">
        <v>10013288</v>
      </c>
      <c r="C350" s="52" t="s">
        <v>10017</v>
      </c>
      <c r="D350" s="49">
        <v>537100</v>
      </c>
      <c r="E350" s="52" t="s">
        <v>9919</v>
      </c>
      <c r="F350" s="49">
        <v>5109936641</v>
      </c>
      <c r="G350" s="51">
        <v>17388</v>
      </c>
      <c r="H350" s="50">
        <v>44323</v>
      </c>
      <c r="I350" s="53" t="s">
        <v>6317</v>
      </c>
      <c r="J350" s="53" t="s">
        <v>9701</v>
      </c>
      <c r="K350" s="17"/>
    </row>
    <row r="351" spans="2:11" s="14" customFormat="1">
      <c r="B351" s="49">
        <v>10015811</v>
      </c>
      <c r="C351" s="52" t="s">
        <v>9961</v>
      </c>
      <c r="D351" s="49">
        <v>502000</v>
      </c>
      <c r="E351" s="52" t="s">
        <v>9720</v>
      </c>
      <c r="F351" s="49">
        <v>5109924883</v>
      </c>
      <c r="G351" s="51">
        <v>17326</v>
      </c>
      <c r="H351" s="50">
        <v>44342</v>
      </c>
      <c r="I351" s="53" t="s">
        <v>6808</v>
      </c>
      <c r="J351" s="53" t="s">
        <v>9688</v>
      </c>
      <c r="K351" s="17"/>
    </row>
    <row r="352" spans="2:11" s="14" customFormat="1">
      <c r="B352" s="49">
        <v>10028433</v>
      </c>
      <c r="C352" s="52" t="s">
        <v>10051</v>
      </c>
      <c r="D352" s="49">
        <v>544075</v>
      </c>
      <c r="E352" s="52" t="s">
        <v>2459</v>
      </c>
      <c r="F352" s="49">
        <v>5109917898</v>
      </c>
      <c r="G352" s="51">
        <v>17000</v>
      </c>
      <c r="H352" s="50">
        <v>44337</v>
      </c>
      <c r="I352" s="53" t="s">
        <v>6383</v>
      </c>
      <c r="J352" s="53" t="s">
        <v>6326</v>
      </c>
      <c r="K352" s="17"/>
    </row>
    <row r="353" spans="2:11" s="14" customFormat="1">
      <c r="B353" s="49">
        <v>15050001</v>
      </c>
      <c r="C353" s="52" t="s">
        <v>10070</v>
      </c>
      <c r="D353" s="49">
        <v>542500</v>
      </c>
      <c r="E353" s="52" t="s">
        <v>9738</v>
      </c>
      <c r="F353" s="49">
        <v>1900055038</v>
      </c>
      <c r="G353" s="51">
        <v>17000</v>
      </c>
      <c r="H353" s="50">
        <v>44334</v>
      </c>
      <c r="I353" s="53" t="s">
        <v>6317</v>
      </c>
      <c r="J353" s="53" t="s">
        <v>9701</v>
      </c>
      <c r="K353" s="17"/>
    </row>
    <row r="354" spans="2:11" s="14" customFormat="1">
      <c r="B354" s="49">
        <v>10022308</v>
      </c>
      <c r="C354" s="52" t="s">
        <v>10071</v>
      </c>
      <c r="D354" s="49">
        <v>544075</v>
      </c>
      <c r="E354" s="52" t="s">
        <v>2459</v>
      </c>
      <c r="F354" s="49">
        <v>5109940398</v>
      </c>
      <c r="G354" s="51">
        <v>16915</v>
      </c>
      <c r="H354" s="50">
        <v>44333</v>
      </c>
      <c r="I354" s="53" t="s">
        <v>2578</v>
      </c>
      <c r="J354" s="53" t="s">
        <v>2579</v>
      </c>
      <c r="K354" s="17"/>
    </row>
    <row r="355" spans="2:11" s="14" customFormat="1">
      <c r="B355" s="49">
        <v>12001023</v>
      </c>
      <c r="C355" s="52" t="s">
        <v>9924</v>
      </c>
      <c r="D355" s="49">
        <v>540018</v>
      </c>
      <c r="E355" s="52" t="s">
        <v>9726</v>
      </c>
      <c r="F355" s="49">
        <v>5109925631</v>
      </c>
      <c r="G355" s="51">
        <v>16864.7</v>
      </c>
      <c r="H355" s="50">
        <v>44343</v>
      </c>
      <c r="I355" s="53" t="s">
        <v>6317</v>
      </c>
      <c r="J355" s="53" t="s">
        <v>9701</v>
      </c>
      <c r="K355" s="17"/>
    </row>
    <row r="356" spans="2:11" s="14" customFormat="1">
      <c r="B356" s="49">
        <v>18000452</v>
      </c>
      <c r="C356" s="52" t="s">
        <v>2630</v>
      </c>
      <c r="D356" s="49">
        <v>544075</v>
      </c>
      <c r="E356" s="52" t="s">
        <v>2459</v>
      </c>
      <c r="F356" s="49">
        <v>1900055216</v>
      </c>
      <c r="G356" s="51">
        <v>16813.939999999999</v>
      </c>
      <c r="H356" s="50">
        <v>44341</v>
      </c>
      <c r="I356" s="53" t="s">
        <v>6315</v>
      </c>
      <c r="J356" s="53" t="s">
        <v>9709</v>
      </c>
      <c r="K356" s="17"/>
    </row>
    <row r="357" spans="2:11" s="14" customFormat="1">
      <c r="B357" s="49">
        <v>18000477</v>
      </c>
      <c r="C357" s="52" t="s">
        <v>9757</v>
      </c>
      <c r="D357" s="49">
        <v>542500</v>
      </c>
      <c r="E357" s="52" t="s">
        <v>9738</v>
      </c>
      <c r="F357" s="49">
        <v>1900055182</v>
      </c>
      <c r="G357" s="51">
        <v>16717</v>
      </c>
      <c r="H357" s="50">
        <v>44336</v>
      </c>
      <c r="I357" s="53" t="s">
        <v>6315</v>
      </c>
      <c r="J357" s="53" t="s">
        <v>9709</v>
      </c>
      <c r="K357" s="17"/>
    </row>
    <row r="358" spans="2:11" s="14" customFormat="1">
      <c r="B358" s="49">
        <v>18000693</v>
      </c>
      <c r="C358" s="52" t="s">
        <v>10072</v>
      </c>
      <c r="D358" s="49">
        <v>544075</v>
      </c>
      <c r="E358" s="52" t="s">
        <v>2459</v>
      </c>
      <c r="F358" s="49">
        <v>1900054965</v>
      </c>
      <c r="G358" s="51">
        <v>16656</v>
      </c>
      <c r="H358" s="50">
        <v>44322</v>
      </c>
      <c r="I358" s="53" t="s">
        <v>6808</v>
      </c>
      <c r="J358" s="53" t="s">
        <v>9781</v>
      </c>
      <c r="K358" s="17"/>
    </row>
    <row r="359" spans="2:11" s="14" customFormat="1">
      <c r="B359" s="49">
        <v>10013288</v>
      </c>
      <c r="C359" s="52" t="s">
        <v>10017</v>
      </c>
      <c r="D359" s="49">
        <v>537100</v>
      </c>
      <c r="E359" s="52" t="s">
        <v>9919</v>
      </c>
      <c r="F359" s="49">
        <v>5109943047</v>
      </c>
      <c r="G359" s="51">
        <v>16463.28</v>
      </c>
      <c r="H359" s="50">
        <v>44337</v>
      </c>
      <c r="I359" s="53" t="s">
        <v>6317</v>
      </c>
      <c r="J359" s="53" t="s">
        <v>9701</v>
      </c>
      <c r="K359" s="17"/>
    </row>
    <row r="360" spans="2:11" s="14" customFormat="1">
      <c r="B360" s="49">
        <v>10031231</v>
      </c>
      <c r="C360" s="52" t="s">
        <v>10073</v>
      </c>
      <c r="D360" s="49">
        <v>537000</v>
      </c>
      <c r="E360" s="52" t="s">
        <v>9732</v>
      </c>
      <c r="F360" s="49">
        <v>5109923123</v>
      </c>
      <c r="G360" s="51">
        <v>16400</v>
      </c>
      <c r="H360" s="50">
        <v>44321</v>
      </c>
      <c r="I360" s="53" t="s">
        <v>2578</v>
      </c>
      <c r="J360" s="53" t="s">
        <v>6326</v>
      </c>
      <c r="K360" s="17"/>
    </row>
    <row r="361" spans="2:11" s="14" customFormat="1">
      <c r="B361" s="49">
        <v>18000452</v>
      </c>
      <c r="C361" s="52" t="s">
        <v>2630</v>
      </c>
      <c r="D361" s="49">
        <v>544075</v>
      </c>
      <c r="E361" s="52" t="s">
        <v>2459</v>
      </c>
      <c r="F361" s="49">
        <v>1900055212</v>
      </c>
      <c r="G361" s="51">
        <v>15998.17</v>
      </c>
      <c r="H361" s="50">
        <v>44341</v>
      </c>
      <c r="I361" s="53" t="s">
        <v>6315</v>
      </c>
      <c r="J361" s="53" t="s">
        <v>9709</v>
      </c>
      <c r="K361" s="17"/>
    </row>
    <row r="362" spans="2:11" s="14" customFormat="1">
      <c r="B362" s="49">
        <v>18000462</v>
      </c>
      <c r="C362" s="52" t="s">
        <v>2637</v>
      </c>
      <c r="D362" s="49">
        <v>544075</v>
      </c>
      <c r="E362" s="52" t="s">
        <v>2459</v>
      </c>
      <c r="F362" s="49">
        <v>1900055150</v>
      </c>
      <c r="G362" s="51">
        <v>15816.71</v>
      </c>
      <c r="H362" s="50">
        <v>44333</v>
      </c>
      <c r="I362" s="53" t="s">
        <v>6315</v>
      </c>
      <c r="J362" s="53" t="s">
        <v>9709</v>
      </c>
      <c r="K362" s="17"/>
    </row>
    <row r="363" spans="2:11" s="14" customFormat="1">
      <c r="B363" s="49">
        <v>10006783</v>
      </c>
      <c r="C363" s="52" t="s">
        <v>10074</v>
      </c>
      <c r="D363" s="49">
        <v>544075</v>
      </c>
      <c r="E363" s="52" t="s">
        <v>2459</v>
      </c>
      <c r="F363" s="49">
        <v>5109925512</v>
      </c>
      <c r="G363" s="51">
        <v>15658.25</v>
      </c>
      <c r="H363" s="50">
        <v>44321</v>
      </c>
      <c r="I363" s="53" t="s">
        <v>6808</v>
      </c>
      <c r="J363" s="53" t="s">
        <v>9781</v>
      </c>
      <c r="K363" s="17"/>
    </row>
    <row r="364" spans="2:11" s="14" customFormat="1">
      <c r="B364" s="49">
        <v>18000413</v>
      </c>
      <c r="C364" s="52" t="s">
        <v>2604</v>
      </c>
      <c r="D364" s="49">
        <v>544075</v>
      </c>
      <c r="E364" s="52" t="s">
        <v>2459</v>
      </c>
      <c r="F364" s="49">
        <v>1900055105</v>
      </c>
      <c r="G364" s="51">
        <v>15352.24</v>
      </c>
      <c r="H364" s="50">
        <v>44333</v>
      </c>
      <c r="I364" s="53" t="s">
        <v>6315</v>
      </c>
      <c r="J364" s="53" t="s">
        <v>9709</v>
      </c>
      <c r="K364" s="17"/>
    </row>
    <row r="365" spans="2:11" s="14" customFormat="1">
      <c r="B365" s="49">
        <v>10028427</v>
      </c>
      <c r="C365" s="52" t="s">
        <v>9929</v>
      </c>
      <c r="D365" s="49">
        <v>542002</v>
      </c>
      <c r="E365" s="52" t="s">
        <v>9692</v>
      </c>
      <c r="F365" s="49">
        <v>5109935598</v>
      </c>
      <c r="G365" s="51">
        <v>15333</v>
      </c>
      <c r="H365" s="50">
        <v>44337</v>
      </c>
      <c r="I365" s="53" t="s">
        <v>6383</v>
      </c>
      <c r="J365" s="53" t="s">
        <v>6326</v>
      </c>
      <c r="K365" s="17"/>
    </row>
    <row r="366" spans="2:11" s="14" customFormat="1">
      <c r="B366" s="49">
        <v>10030929</v>
      </c>
      <c r="C366" s="52" t="s">
        <v>9945</v>
      </c>
      <c r="D366" s="49">
        <v>544075</v>
      </c>
      <c r="E366" s="52" t="s">
        <v>2459</v>
      </c>
      <c r="F366" s="49">
        <v>5109939671</v>
      </c>
      <c r="G366" s="51">
        <v>15114.5</v>
      </c>
      <c r="H366" s="50">
        <v>44342</v>
      </c>
      <c r="I366" s="53" t="s">
        <v>2578</v>
      </c>
      <c r="J366" s="53" t="s">
        <v>2579</v>
      </c>
      <c r="K366" s="17"/>
    </row>
    <row r="367" spans="2:11" s="14" customFormat="1">
      <c r="B367" s="49">
        <v>15050001</v>
      </c>
      <c r="C367" s="52" t="s">
        <v>10075</v>
      </c>
      <c r="D367" s="49">
        <v>542500</v>
      </c>
      <c r="E367" s="52" t="s">
        <v>9738</v>
      </c>
      <c r="F367" s="49">
        <v>1900055159</v>
      </c>
      <c r="G367" s="51">
        <v>15000</v>
      </c>
      <c r="H367" s="50">
        <v>44336</v>
      </c>
      <c r="I367" s="53" t="s">
        <v>6317</v>
      </c>
      <c r="J367" s="53" t="s">
        <v>9701</v>
      </c>
      <c r="K367" s="17"/>
    </row>
    <row r="368" spans="2:11" s="14" customFormat="1">
      <c r="B368" s="49">
        <v>15050001</v>
      </c>
      <c r="C368" s="52" t="s">
        <v>10076</v>
      </c>
      <c r="D368" s="49">
        <v>542500</v>
      </c>
      <c r="E368" s="52" t="s">
        <v>9738</v>
      </c>
      <c r="F368" s="49">
        <v>1900055160</v>
      </c>
      <c r="G368" s="51">
        <v>15000</v>
      </c>
      <c r="H368" s="50">
        <v>44343</v>
      </c>
      <c r="I368" s="53" t="s">
        <v>6317</v>
      </c>
      <c r="J368" s="53" t="s">
        <v>9701</v>
      </c>
      <c r="K368" s="17"/>
    </row>
    <row r="369" spans="2:11" s="14" customFormat="1">
      <c r="B369" s="49">
        <v>15050001</v>
      </c>
      <c r="C369" s="52" t="s">
        <v>10077</v>
      </c>
      <c r="D369" s="49">
        <v>542500</v>
      </c>
      <c r="E369" s="52" t="s">
        <v>9738</v>
      </c>
      <c r="F369" s="49">
        <v>1900055248</v>
      </c>
      <c r="G369" s="51">
        <v>15000</v>
      </c>
      <c r="H369" s="50">
        <v>44344</v>
      </c>
      <c r="I369" s="53" t="s">
        <v>6317</v>
      </c>
      <c r="J369" s="53" t="s">
        <v>9701</v>
      </c>
      <c r="K369" s="17"/>
    </row>
    <row r="370" spans="2:11" s="14" customFormat="1">
      <c r="B370" s="49">
        <v>12001023</v>
      </c>
      <c r="C370" s="52" t="s">
        <v>9924</v>
      </c>
      <c r="D370" s="49">
        <v>540018</v>
      </c>
      <c r="E370" s="52" t="s">
        <v>9726</v>
      </c>
      <c r="F370" s="49">
        <v>5109925494</v>
      </c>
      <c r="G370" s="51">
        <v>14999.64</v>
      </c>
      <c r="H370" s="50">
        <v>44335</v>
      </c>
      <c r="I370" s="53" t="s">
        <v>6371</v>
      </c>
      <c r="J370" s="53" t="s">
        <v>2532</v>
      </c>
      <c r="K370" s="17"/>
    </row>
    <row r="371" spans="2:11" s="14" customFormat="1">
      <c r="B371" s="49">
        <v>13000011</v>
      </c>
      <c r="C371" s="52" t="s">
        <v>9733</v>
      </c>
      <c r="D371" s="49">
        <v>536300</v>
      </c>
      <c r="E371" s="52" t="s">
        <v>9702</v>
      </c>
      <c r="F371" s="49">
        <v>5109925970</v>
      </c>
      <c r="G371" s="51">
        <v>14865.3</v>
      </c>
      <c r="H371" s="50">
        <v>44328</v>
      </c>
      <c r="I371" s="53" t="s">
        <v>6317</v>
      </c>
      <c r="J371" s="53" t="s">
        <v>9781</v>
      </c>
      <c r="K371" s="17"/>
    </row>
    <row r="372" spans="2:11" s="14" customFormat="1">
      <c r="B372" s="49">
        <v>10024153</v>
      </c>
      <c r="C372" s="52" t="s">
        <v>9779</v>
      </c>
      <c r="D372" s="49">
        <v>542300</v>
      </c>
      <c r="E372" s="52" t="s">
        <v>9698</v>
      </c>
      <c r="F372" s="49">
        <v>5109946317</v>
      </c>
      <c r="G372" s="51">
        <v>14630.5</v>
      </c>
      <c r="H372" s="50">
        <v>44342</v>
      </c>
      <c r="I372" s="53" t="s">
        <v>2578</v>
      </c>
      <c r="J372" s="53" t="s">
        <v>2579</v>
      </c>
      <c r="K372" s="17"/>
    </row>
    <row r="373" spans="2:11" s="14" customFormat="1">
      <c r="B373" s="49">
        <v>18000486</v>
      </c>
      <c r="C373" s="52" t="s">
        <v>7828</v>
      </c>
      <c r="D373" s="49">
        <v>542500</v>
      </c>
      <c r="E373" s="52" t="s">
        <v>9738</v>
      </c>
      <c r="F373" s="49">
        <v>1900055226</v>
      </c>
      <c r="G373" s="51">
        <v>14502.45</v>
      </c>
      <c r="H373" s="50">
        <v>44342</v>
      </c>
      <c r="I373" s="53" t="s">
        <v>6383</v>
      </c>
      <c r="J373" s="53" t="s">
        <v>9688</v>
      </c>
      <c r="K373" s="17"/>
    </row>
    <row r="374" spans="2:11" s="14" customFormat="1">
      <c r="B374" s="49">
        <v>18000486</v>
      </c>
      <c r="C374" s="52" t="s">
        <v>7828</v>
      </c>
      <c r="D374" s="49">
        <v>542500</v>
      </c>
      <c r="E374" s="52" t="s">
        <v>9738</v>
      </c>
      <c r="F374" s="49">
        <v>1900055258</v>
      </c>
      <c r="G374" s="51">
        <v>14315.7</v>
      </c>
      <c r="H374" s="50">
        <v>44343</v>
      </c>
      <c r="I374" s="53" t="s">
        <v>6383</v>
      </c>
      <c r="J374" s="53" t="s">
        <v>9688</v>
      </c>
      <c r="K374" s="17"/>
    </row>
    <row r="375" spans="2:11" s="14" customFormat="1">
      <c r="B375" s="49">
        <v>18000103</v>
      </c>
      <c r="C375" s="52" t="s">
        <v>9901</v>
      </c>
      <c r="D375" s="49">
        <v>544077</v>
      </c>
      <c r="E375" s="52" t="s">
        <v>9742</v>
      </c>
      <c r="F375" s="49">
        <v>1900055246</v>
      </c>
      <c r="G375" s="51">
        <v>14236</v>
      </c>
      <c r="H375" s="50">
        <v>44343</v>
      </c>
      <c r="I375" s="53" t="s">
        <v>2578</v>
      </c>
      <c r="J375" s="53" t="s">
        <v>2579</v>
      </c>
      <c r="K375" s="17"/>
    </row>
    <row r="376" spans="2:11" s="14" customFormat="1">
      <c r="B376" s="49">
        <v>18000407</v>
      </c>
      <c r="C376" s="52" t="s">
        <v>2599</v>
      </c>
      <c r="D376" s="49">
        <v>542500</v>
      </c>
      <c r="E376" s="52" t="s">
        <v>9738</v>
      </c>
      <c r="F376" s="49">
        <v>1900054320</v>
      </c>
      <c r="G376" s="51">
        <v>14221.64</v>
      </c>
      <c r="H376" s="50">
        <v>44333</v>
      </c>
      <c r="I376" s="53" t="s">
        <v>6315</v>
      </c>
      <c r="J376" s="53" t="s">
        <v>9709</v>
      </c>
      <c r="K376" s="17"/>
    </row>
    <row r="377" spans="2:11" s="14" customFormat="1">
      <c r="B377" s="49">
        <v>18000443</v>
      </c>
      <c r="C377" s="52" t="s">
        <v>2623</v>
      </c>
      <c r="D377" s="49">
        <v>544075</v>
      </c>
      <c r="E377" s="52" t="s">
        <v>2459</v>
      </c>
      <c r="F377" s="49">
        <v>1900055132</v>
      </c>
      <c r="G377" s="51">
        <v>14040.71</v>
      </c>
      <c r="H377" s="50">
        <v>44333</v>
      </c>
      <c r="I377" s="53" t="s">
        <v>6315</v>
      </c>
      <c r="J377" s="53" t="s">
        <v>9709</v>
      </c>
      <c r="K377" s="17"/>
    </row>
    <row r="378" spans="2:11" s="14" customFormat="1">
      <c r="B378" s="49">
        <v>10030986</v>
      </c>
      <c r="C378" s="52" t="s">
        <v>10078</v>
      </c>
      <c r="D378" s="49">
        <v>544075</v>
      </c>
      <c r="E378" s="52" t="s">
        <v>2459</v>
      </c>
      <c r="F378" s="49">
        <v>5109942234</v>
      </c>
      <c r="G378" s="51">
        <v>13792.44</v>
      </c>
      <c r="H378" s="50">
        <v>44334</v>
      </c>
      <c r="I378" s="53" t="s">
        <v>6808</v>
      </c>
      <c r="J378" s="53" t="s">
        <v>9688</v>
      </c>
      <c r="K378" s="17"/>
    </row>
    <row r="379" spans="2:11" s="14" customFormat="1">
      <c r="B379" s="49">
        <v>15050001</v>
      </c>
      <c r="C379" s="52" t="s">
        <v>10079</v>
      </c>
      <c r="D379" s="49">
        <v>540025</v>
      </c>
      <c r="E379" s="52" t="s">
        <v>10080</v>
      </c>
      <c r="F379" s="49">
        <v>1900054876</v>
      </c>
      <c r="G379" s="51">
        <v>13695.74</v>
      </c>
      <c r="H379" s="50">
        <v>44322</v>
      </c>
      <c r="I379" s="53" t="s">
        <v>6371</v>
      </c>
      <c r="J379" s="53" t="s">
        <v>9689</v>
      </c>
      <c r="K379" s="17"/>
    </row>
    <row r="380" spans="2:11" s="14" customFormat="1">
      <c r="B380" s="49">
        <v>18000431</v>
      </c>
      <c r="C380" s="52" t="s">
        <v>9960</v>
      </c>
      <c r="D380" s="49">
        <v>544075</v>
      </c>
      <c r="E380" s="52" t="s">
        <v>2459</v>
      </c>
      <c r="F380" s="49">
        <v>1900055122</v>
      </c>
      <c r="G380" s="51">
        <v>13421.31</v>
      </c>
      <c r="H380" s="50">
        <v>44333</v>
      </c>
      <c r="I380" s="53" t="s">
        <v>6315</v>
      </c>
      <c r="J380" s="53" t="s">
        <v>9709</v>
      </c>
      <c r="K380" s="17"/>
    </row>
    <row r="381" spans="2:11" s="14" customFormat="1">
      <c r="B381" s="49">
        <v>10016640</v>
      </c>
      <c r="C381" s="52" t="s">
        <v>9785</v>
      </c>
      <c r="D381" s="49">
        <v>510700</v>
      </c>
      <c r="E381" s="52" t="s">
        <v>9734</v>
      </c>
      <c r="F381" s="49">
        <v>5109935581</v>
      </c>
      <c r="G381" s="51">
        <v>13403.13</v>
      </c>
      <c r="H381" s="50">
        <v>44342</v>
      </c>
      <c r="I381" s="53" t="s">
        <v>6317</v>
      </c>
      <c r="J381" s="53" t="s">
        <v>2532</v>
      </c>
      <c r="K381" s="17"/>
    </row>
    <row r="382" spans="2:11" s="14" customFormat="1">
      <c r="B382" s="49">
        <v>15500077</v>
      </c>
      <c r="C382" s="52" t="s">
        <v>10081</v>
      </c>
      <c r="D382" s="49">
        <v>544075</v>
      </c>
      <c r="E382" s="52" t="s">
        <v>2459</v>
      </c>
      <c r="F382" s="49">
        <v>5109935491</v>
      </c>
      <c r="G382" s="51">
        <v>13333.33</v>
      </c>
      <c r="H382" s="50">
        <v>44322</v>
      </c>
      <c r="I382" s="53" t="s">
        <v>6383</v>
      </c>
      <c r="J382" s="53" t="s">
        <v>9688</v>
      </c>
      <c r="K382" s="17"/>
    </row>
    <row r="383" spans="2:11" s="14" customFormat="1">
      <c r="B383" s="49">
        <v>10021495</v>
      </c>
      <c r="C383" s="52" t="s">
        <v>9728</v>
      </c>
      <c r="D383" s="49">
        <v>542051</v>
      </c>
      <c r="E383" s="52" t="s">
        <v>9703</v>
      </c>
      <c r="F383" s="49">
        <v>5109939807</v>
      </c>
      <c r="G383" s="51">
        <v>13270</v>
      </c>
      <c r="H383" s="50">
        <v>44336</v>
      </c>
      <c r="I383" s="53" t="s">
        <v>2578</v>
      </c>
      <c r="J383" s="53" t="s">
        <v>2579</v>
      </c>
      <c r="K383" s="17"/>
    </row>
    <row r="384" spans="2:11" s="14" customFormat="1">
      <c r="B384" s="49">
        <v>10031353</v>
      </c>
      <c r="C384" s="52" t="s">
        <v>10082</v>
      </c>
      <c r="D384" s="49">
        <v>544075</v>
      </c>
      <c r="E384" s="52" t="s">
        <v>2459</v>
      </c>
      <c r="F384" s="49">
        <v>5109932251</v>
      </c>
      <c r="G384" s="51">
        <v>13125</v>
      </c>
      <c r="H384" s="50">
        <v>44321</v>
      </c>
      <c r="I384" s="53" t="s">
        <v>6808</v>
      </c>
      <c r="J384" s="53" t="s">
        <v>9688</v>
      </c>
      <c r="K384" s="17"/>
    </row>
    <row r="385" spans="2:11" s="14" customFormat="1">
      <c r="B385" s="49">
        <v>18000395</v>
      </c>
      <c r="C385" s="52" t="s">
        <v>2592</v>
      </c>
      <c r="D385" s="49">
        <v>544075</v>
      </c>
      <c r="E385" s="52" t="s">
        <v>2459</v>
      </c>
      <c r="F385" s="49">
        <v>1900055089</v>
      </c>
      <c r="G385" s="51">
        <v>13061.8</v>
      </c>
      <c r="H385" s="50">
        <v>44333</v>
      </c>
      <c r="I385" s="53" t="s">
        <v>6315</v>
      </c>
      <c r="J385" s="53" t="s">
        <v>9709</v>
      </c>
      <c r="K385" s="17"/>
    </row>
    <row r="386" spans="2:11" s="14" customFormat="1">
      <c r="B386" s="49">
        <v>18000454</v>
      </c>
      <c r="C386" s="52" t="s">
        <v>2632</v>
      </c>
      <c r="D386" s="49">
        <v>544075</v>
      </c>
      <c r="E386" s="52" t="s">
        <v>2459</v>
      </c>
      <c r="F386" s="49">
        <v>1900055143</v>
      </c>
      <c r="G386" s="51">
        <v>12896.72</v>
      </c>
      <c r="H386" s="50">
        <v>44333</v>
      </c>
      <c r="I386" s="53" t="s">
        <v>6315</v>
      </c>
      <c r="J386" s="53" t="s">
        <v>9709</v>
      </c>
      <c r="K386" s="17"/>
    </row>
    <row r="387" spans="2:11" s="14" customFormat="1">
      <c r="B387" s="49">
        <v>18000452</v>
      </c>
      <c r="C387" s="52" t="s">
        <v>2630</v>
      </c>
      <c r="D387" s="49">
        <v>544075</v>
      </c>
      <c r="E387" s="52" t="s">
        <v>2459</v>
      </c>
      <c r="F387" s="49">
        <v>1900055213</v>
      </c>
      <c r="G387" s="51">
        <v>12848.39</v>
      </c>
      <c r="H387" s="50">
        <v>44341</v>
      </c>
      <c r="I387" s="53" t="s">
        <v>6315</v>
      </c>
      <c r="J387" s="53" t="s">
        <v>9709</v>
      </c>
      <c r="K387" s="17"/>
    </row>
    <row r="388" spans="2:11" s="14" customFormat="1">
      <c r="B388" s="49">
        <v>10013288</v>
      </c>
      <c r="C388" s="52" t="s">
        <v>10017</v>
      </c>
      <c r="D388" s="49">
        <v>537100</v>
      </c>
      <c r="E388" s="52" t="s">
        <v>9919</v>
      </c>
      <c r="F388" s="49">
        <v>5109943035</v>
      </c>
      <c r="G388" s="51">
        <v>12635.35</v>
      </c>
      <c r="H388" s="50">
        <v>44337</v>
      </c>
      <c r="I388" s="53" t="s">
        <v>6317</v>
      </c>
      <c r="J388" s="53" t="s">
        <v>9701</v>
      </c>
      <c r="K388" s="17"/>
    </row>
    <row r="389" spans="2:11" s="14" customFormat="1">
      <c r="B389" s="49">
        <v>10029629</v>
      </c>
      <c r="C389" s="52" t="s">
        <v>9937</v>
      </c>
      <c r="D389" s="49">
        <v>542330</v>
      </c>
      <c r="E389" s="52" t="s">
        <v>9725</v>
      </c>
      <c r="F389" s="49">
        <v>5109935423</v>
      </c>
      <c r="G389" s="51">
        <v>12518.95</v>
      </c>
      <c r="H389" s="50">
        <v>44326</v>
      </c>
      <c r="I389" s="53" t="s">
        <v>6371</v>
      </c>
      <c r="J389" s="53" t="s">
        <v>9689</v>
      </c>
      <c r="K389" s="17"/>
    </row>
    <row r="390" spans="2:11" s="14" customFormat="1">
      <c r="B390" s="49">
        <v>10013288</v>
      </c>
      <c r="C390" s="52" t="s">
        <v>10017</v>
      </c>
      <c r="D390" s="49">
        <v>537100</v>
      </c>
      <c r="E390" s="52" t="s">
        <v>9919</v>
      </c>
      <c r="F390" s="49">
        <v>5109936653</v>
      </c>
      <c r="G390" s="51">
        <v>12515.35</v>
      </c>
      <c r="H390" s="50">
        <v>44323</v>
      </c>
      <c r="I390" s="53" t="s">
        <v>6317</v>
      </c>
      <c r="J390" s="53" t="s">
        <v>9701</v>
      </c>
      <c r="K390" s="17"/>
    </row>
    <row r="391" spans="2:11" s="14" customFormat="1">
      <c r="B391" s="49">
        <v>18000399</v>
      </c>
      <c r="C391" s="52" t="s">
        <v>2594</v>
      </c>
      <c r="D391" s="49">
        <v>544075</v>
      </c>
      <c r="E391" s="52" t="s">
        <v>2459</v>
      </c>
      <c r="F391" s="49">
        <v>1900052543</v>
      </c>
      <c r="G391" s="51">
        <v>12326.03</v>
      </c>
      <c r="H391" s="50">
        <v>44322</v>
      </c>
      <c r="I391" s="53" t="s">
        <v>6315</v>
      </c>
      <c r="J391" s="53" t="s">
        <v>9709</v>
      </c>
      <c r="K391" s="17"/>
    </row>
    <row r="392" spans="2:11" s="14" customFormat="1">
      <c r="B392" s="49">
        <v>18000452</v>
      </c>
      <c r="C392" s="52" t="s">
        <v>2630</v>
      </c>
      <c r="D392" s="49">
        <v>544075</v>
      </c>
      <c r="E392" s="52" t="s">
        <v>2459</v>
      </c>
      <c r="F392" s="49">
        <v>1900055214</v>
      </c>
      <c r="G392" s="51">
        <v>12191.24</v>
      </c>
      <c r="H392" s="50">
        <v>44341</v>
      </c>
      <c r="I392" s="53" t="s">
        <v>6315</v>
      </c>
      <c r="J392" s="53" t="s">
        <v>9709</v>
      </c>
      <c r="K392" s="17"/>
    </row>
    <row r="393" spans="2:11" s="14" customFormat="1">
      <c r="B393" s="49">
        <v>10020467</v>
      </c>
      <c r="C393" s="52" t="s">
        <v>10083</v>
      </c>
      <c r="D393" s="49">
        <v>544075</v>
      </c>
      <c r="E393" s="52" t="s">
        <v>2459</v>
      </c>
      <c r="F393" s="49">
        <v>5109939879</v>
      </c>
      <c r="G393" s="51">
        <v>12107</v>
      </c>
      <c r="H393" s="50">
        <v>44330</v>
      </c>
      <c r="I393" s="53" t="s">
        <v>6808</v>
      </c>
      <c r="J393" s="53" t="s">
        <v>9689</v>
      </c>
      <c r="K393" s="17"/>
    </row>
    <row r="394" spans="2:11" s="14" customFormat="1">
      <c r="B394" s="49">
        <v>18000452</v>
      </c>
      <c r="C394" s="52" t="s">
        <v>2630</v>
      </c>
      <c r="D394" s="49">
        <v>544075</v>
      </c>
      <c r="E394" s="52" t="s">
        <v>2459</v>
      </c>
      <c r="F394" s="49">
        <v>1900055217</v>
      </c>
      <c r="G394" s="51">
        <v>12100.6</v>
      </c>
      <c r="H394" s="50">
        <v>44341</v>
      </c>
      <c r="I394" s="53" t="s">
        <v>6315</v>
      </c>
      <c r="J394" s="53" t="s">
        <v>9709</v>
      </c>
      <c r="K394" s="17"/>
    </row>
    <row r="395" spans="2:11" s="14" customFormat="1">
      <c r="B395" s="49">
        <v>18000447</v>
      </c>
      <c r="C395" s="52" t="s">
        <v>2627</v>
      </c>
      <c r="D395" s="49">
        <v>544075</v>
      </c>
      <c r="E395" s="52" t="s">
        <v>2459</v>
      </c>
      <c r="F395" s="49">
        <v>1900055137</v>
      </c>
      <c r="G395" s="51">
        <v>12065.04</v>
      </c>
      <c r="H395" s="50">
        <v>44333</v>
      </c>
      <c r="I395" s="53" t="s">
        <v>6315</v>
      </c>
      <c r="J395" s="53" t="s">
        <v>9709</v>
      </c>
      <c r="K395" s="17"/>
    </row>
    <row r="396" spans="2:11" s="14" customFormat="1">
      <c r="B396" s="49">
        <v>10028568</v>
      </c>
      <c r="C396" s="52" t="s">
        <v>9953</v>
      </c>
      <c r="D396" s="49">
        <v>544075</v>
      </c>
      <c r="E396" s="52" t="s">
        <v>2459</v>
      </c>
      <c r="F396" s="49">
        <v>5109936309</v>
      </c>
      <c r="G396" s="51">
        <v>12000</v>
      </c>
      <c r="H396" s="50">
        <v>44323</v>
      </c>
      <c r="I396" s="53" t="s">
        <v>6808</v>
      </c>
      <c r="J396" s="53" t="s">
        <v>9688</v>
      </c>
      <c r="K396" s="17"/>
    </row>
    <row r="397" spans="2:11" s="14" customFormat="1">
      <c r="B397" s="49">
        <v>10030430</v>
      </c>
      <c r="C397" s="52" t="s">
        <v>10084</v>
      </c>
      <c r="D397" s="49">
        <v>544075</v>
      </c>
      <c r="E397" s="52" t="s">
        <v>2459</v>
      </c>
      <c r="F397" s="49">
        <v>5109942558</v>
      </c>
      <c r="G397" s="51">
        <v>12000</v>
      </c>
      <c r="H397" s="50">
        <v>44342</v>
      </c>
      <c r="I397" s="53" t="s">
        <v>6383</v>
      </c>
      <c r="J397" s="53" t="s">
        <v>9709</v>
      </c>
      <c r="K397" s="17"/>
    </row>
    <row r="398" spans="2:11" s="14" customFormat="1">
      <c r="B398" s="49">
        <v>10031356</v>
      </c>
      <c r="C398" s="52" t="s">
        <v>10085</v>
      </c>
      <c r="D398" s="49">
        <v>544075</v>
      </c>
      <c r="E398" s="52" t="s">
        <v>2459</v>
      </c>
      <c r="F398" s="49">
        <v>5109939424</v>
      </c>
      <c r="G398" s="51">
        <v>12000</v>
      </c>
      <c r="H398" s="50">
        <v>44329</v>
      </c>
      <c r="I398" s="53" t="s">
        <v>6383</v>
      </c>
      <c r="J398" s="53" t="s">
        <v>9688</v>
      </c>
      <c r="K398" s="17"/>
    </row>
    <row r="399" spans="2:11" s="14" customFormat="1">
      <c r="B399" s="49">
        <v>14000368</v>
      </c>
      <c r="C399" s="52" t="s">
        <v>10086</v>
      </c>
      <c r="D399" s="49">
        <v>504000</v>
      </c>
      <c r="E399" s="52" t="s">
        <v>9830</v>
      </c>
      <c r="F399" s="49">
        <v>5109929199</v>
      </c>
      <c r="G399" s="51">
        <v>12000</v>
      </c>
      <c r="H399" s="50">
        <v>44342</v>
      </c>
      <c r="I399" s="53" t="s">
        <v>6317</v>
      </c>
      <c r="J399" s="53" t="s">
        <v>2532</v>
      </c>
      <c r="K399" s="17"/>
    </row>
    <row r="400" spans="2:11" s="14" customFormat="1">
      <c r="B400" s="49">
        <v>10030576</v>
      </c>
      <c r="C400" s="52" t="s">
        <v>10087</v>
      </c>
      <c r="D400" s="49">
        <v>544075</v>
      </c>
      <c r="E400" s="52" t="s">
        <v>2459</v>
      </c>
      <c r="F400" s="49">
        <v>5109934412</v>
      </c>
      <c r="G400" s="51">
        <v>11993.36</v>
      </c>
      <c r="H400" s="50">
        <v>44342</v>
      </c>
      <c r="I400" s="53" t="s">
        <v>6383</v>
      </c>
      <c r="J400" s="53" t="s">
        <v>9709</v>
      </c>
      <c r="K400" s="17"/>
    </row>
    <row r="401" spans="2:11" s="14" customFormat="1">
      <c r="B401" s="49">
        <v>10029315</v>
      </c>
      <c r="C401" s="52" t="s">
        <v>10088</v>
      </c>
      <c r="D401" s="49">
        <v>544075</v>
      </c>
      <c r="E401" s="52" t="s">
        <v>2459</v>
      </c>
      <c r="F401" s="49">
        <v>5109940478</v>
      </c>
      <c r="G401" s="51">
        <v>11989.2</v>
      </c>
      <c r="H401" s="50">
        <v>44335</v>
      </c>
      <c r="I401" s="53" t="s">
        <v>6383</v>
      </c>
      <c r="J401" s="53" t="s">
        <v>9709</v>
      </c>
      <c r="K401" s="17"/>
    </row>
    <row r="402" spans="2:11" s="14" customFormat="1">
      <c r="B402" s="49">
        <v>10030714</v>
      </c>
      <c r="C402" s="52" t="s">
        <v>10089</v>
      </c>
      <c r="D402" s="49">
        <v>544075</v>
      </c>
      <c r="E402" s="52" t="s">
        <v>2459</v>
      </c>
      <c r="F402" s="49">
        <v>5109932242</v>
      </c>
      <c r="G402" s="51">
        <v>11969.76</v>
      </c>
      <c r="H402" s="50">
        <v>44323</v>
      </c>
      <c r="I402" s="53" t="s">
        <v>6383</v>
      </c>
      <c r="J402" s="53" t="s">
        <v>9709</v>
      </c>
      <c r="K402" s="17"/>
    </row>
    <row r="403" spans="2:11" s="14" customFormat="1">
      <c r="B403" s="49">
        <v>10031226</v>
      </c>
      <c r="C403" s="52" t="s">
        <v>10090</v>
      </c>
      <c r="D403" s="49">
        <v>542002</v>
      </c>
      <c r="E403" s="52" t="s">
        <v>9692</v>
      </c>
      <c r="F403" s="49">
        <v>5109888988</v>
      </c>
      <c r="G403" s="51">
        <v>11750</v>
      </c>
      <c r="H403" s="50">
        <v>44336</v>
      </c>
      <c r="I403" s="53" t="s">
        <v>6383</v>
      </c>
      <c r="J403" s="53" t="s">
        <v>9688</v>
      </c>
      <c r="K403" s="17"/>
    </row>
    <row r="404" spans="2:11" s="14" customFormat="1">
      <c r="B404" s="49">
        <v>10031226</v>
      </c>
      <c r="C404" s="52" t="s">
        <v>10090</v>
      </c>
      <c r="D404" s="49">
        <v>542002</v>
      </c>
      <c r="E404" s="52" t="s">
        <v>9692</v>
      </c>
      <c r="F404" s="49">
        <v>5109921393</v>
      </c>
      <c r="G404" s="51">
        <v>11750</v>
      </c>
      <c r="H404" s="50">
        <v>44336</v>
      </c>
      <c r="I404" s="53" t="s">
        <v>6383</v>
      </c>
      <c r="J404" s="53" t="s">
        <v>9688</v>
      </c>
      <c r="K404" s="17"/>
    </row>
    <row r="405" spans="2:11" s="14" customFormat="1">
      <c r="B405" s="49">
        <v>10015554</v>
      </c>
      <c r="C405" s="52" t="s">
        <v>9955</v>
      </c>
      <c r="D405" s="49">
        <v>542100</v>
      </c>
      <c r="E405" s="52" t="s">
        <v>9705</v>
      </c>
      <c r="F405" s="49">
        <v>5109930349</v>
      </c>
      <c r="G405" s="51">
        <v>11632.96</v>
      </c>
      <c r="H405" s="50">
        <v>44335</v>
      </c>
      <c r="I405" s="53" t="s">
        <v>8588</v>
      </c>
      <c r="J405" s="53" t="s">
        <v>9694</v>
      </c>
      <c r="K405" s="17"/>
    </row>
    <row r="406" spans="2:11" s="14" customFormat="1">
      <c r="B406" s="49">
        <v>10004619</v>
      </c>
      <c r="C406" s="52" t="s">
        <v>9713</v>
      </c>
      <c r="D406" s="49">
        <v>535000</v>
      </c>
      <c r="E406" s="52" t="s">
        <v>9697</v>
      </c>
      <c r="F406" s="49">
        <v>1900054821</v>
      </c>
      <c r="G406" s="51">
        <v>11176.61</v>
      </c>
      <c r="H406" s="50">
        <v>44327</v>
      </c>
      <c r="I406" s="53" t="s">
        <v>6317</v>
      </c>
      <c r="J406" s="53" t="s">
        <v>2532</v>
      </c>
      <c r="K406" s="17"/>
    </row>
    <row r="407" spans="2:11" s="14" customFormat="1">
      <c r="B407" s="49">
        <v>10000545</v>
      </c>
      <c r="C407" s="52" t="s">
        <v>9777</v>
      </c>
      <c r="D407" s="49">
        <v>535020</v>
      </c>
      <c r="E407" s="52" t="s">
        <v>9778</v>
      </c>
      <c r="F407" s="49">
        <v>5109928597</v>
      </c>
      <c r="G407" s="51">
        <v>11100</v>
      </c>
      <c r="H407" s="50">
        <v>44334</v>
      </c>
      <c r="I407" s="53" t="s">
        <v>6317</v>
      </c>
      <c r="J407" s="53" t="s">
        <v>9781</v>
      </c>
      <c r="K407" s="17"/>
    </row>
    <row r="408" spans="2:11" s="14" customFormat="1">
      <c r="B408" s="49">
        <v>10017232</v>
      </c>
      <c r="C408" s="52" t="s">
        <v>9723</v>
      </c>
      <c r="D408" s="49">
        <v>510000</v>
      </c>
      <c r="E408" s="52" t="s">
        <v>9721</v>
      </c>
      <c r="F408" s="49">
        <v>5109930419</v>
      </c>
      <c r="G408" s="51">
        <v>11033.08</v>
      </c>
      <c r="H408" s="50">
        <v>44335</v>
      </c>
      <c r="I408" s="53" t="s">
        <v>6317</v>
      </c>
      <c r="J408" s="53" t="s">
        <v>9781</v>
      </c>
      <c r="K408" s="17"/>
    </row>
    <row r="409" spans="2:11" s="14" customFormat="1">
      <c r="B409" s="49">
        <v>10031214</v>
      </c>
      <c r="C409" s="52" t="s">
        <v>10091</v>
      </c>
      <c r="D409" s="49">
        <v>542002</v>
      </c>
      <c r="E409" s="52" t="s">
        <v>9692</v>
      </c>
      <c r="F409" s="49">
        <v>5109914006</v>
      </c>
      <c r="G409" s="51">
        <v>11000</v>
      </c>
      <c r="H409" s="50">
        <v>44335</v>
      </c>
      <c r="I409" s="53" t="s">
        <v>6383</v>
      </c>
      <c r="J409" s="53" t="s">
        <v>6326</v>
      </c>
      <c r="K409" s="17"/>
    </row>
    <row r="410" spans="2:11" s="14" customFormat="1">
      <c r="B410" s="49">
        <v>18000606</v>
      </c>
      <c r="C410" s="52" t="s">
        <v>9828</v>
      </c>
      <c r="D410" s="49">
        <v>544075</v>
      </c>
      <c r="E410" s="52" t="s">
        <v>2459</v>
      </c>
      <c r="F410" s="49">
        <v>1900055153</v>
      </c>
      <c r="G410" s="51">
        <v>10632.13</v>
      </c>
      <c r="H410" s="50">
        <v>44333</v>
      </c>
      <c r="I410" s="53" t="s">
        <v>6315</v>
      </c>
      <c r="J410" s="53" t="s">
        <v>9709</v>
      </c>
      <c r="K410" s="17"/>
    </row>
    <row r="411" spans="2:11" s="14" customFormat="1">
      <c r="B411" s="49">
        <v>18000311</v>
      </c>
      <c r="C411" s="52" t="s">
        <v>2587</v>
      </c>
      <c r="D411" s="49">
        <v>544075</v>
      </c>
      <c r="E411" s="52" t="s">
        <v>2459</v>
      </c>
      <c r="F411" s="49">
        <v>1900055002</v>
      </c>
      <c r="G411" s="51">
        <v>10396.370000000001</v>
      </c>
      <c r="H411" s="50">
        <v>44326</v>
      </c>
      <c r="I411" s="53" t="s">
        <v>6315</v>
      </c>
      <c r="J411" s="53" t="s">
        <v>9709</v>
      </c>
      <c r="K411" s="17"/>
    </row>
    <row r="412" spans="2:11" s="14" customFormat="1">
      <c r="B412" s="49">
        <v>18000439</v>
      </c>
      <c r="C412" s="52" t="s">
        <v>2621</v>
      </c>
      <c r="D412" s="49">
        <v>544075</v>
      </c>
      <c r="E412" s="52" t="s">
        <v>2459</v>
      </c>
      <c r="F412" s="49">
        <v>1900055128</v>
      </c>
      <c r="G412" s="51">
        <v>10252.1</v>
      </c>
      <c r="H412" s="50">
        <v>44333</v>
      </c>
      <c r="I412" s="53" t="s">
        <v>6315</v>
      </c>
      <c r="J412" s="53" t="s">
        <v>9709</v>
      </c>
      <c r="K412" s="17"/>
    </row>
    <row r="413" spans="2:11" s="14" customFormat="1">
      <c r="B413" s="49">
        <v>18000485</v>
      </c>
      <c r="C413" s="52" t="s">
        <v>9829</v>
      </c>
      <c r="D413" s="49">
        <v>542500</v>
      </c>
      <c r="E413" s="52" t="s">
        <v>9738</v>
      </c>
      <c r="F413" s="49">
        <v>1900055204</v>
      </c>
      <c r="G413" s="51">
        <v>10047.48</v>
      </c>
      <c r="H413" s="50">
        <v>44340</v>
      </c>
      <c r="I413" s="53" t="s">
        <v>6315</v>
      </c>
      <c r="J413" s="53" t="s">
        <v>9709</v>
      </c>
      <c r="K413" s="17"/>
    </row>
    <row r="414" spans="2:11" s="14" customFormat="1">
      <c r="B414" s="49">
        <v>10017064</v>
      </c>
      <c r="C414" s="52" t="s">
        <v>10092</v>
      </c>
      <c r="D414" s="49">
        <v>544075</v>
      </c>
      <c r="E414" s="52" t="s">
        <v>2459</v>
      </c>
      <c r="F414" s="49">
        <v>5109930313</v>
      </c>
      <c r="G414" s="51">
        <v>10023</v>
      </c>
      <c r="H414" s="50">
        <v>44335</v>
      </c>
      <c r="I414" s="53" t="s">
        <v>2578</v>
      </c>
      <c r="J414" s="53" t="s">
        <v>6326</v>
      </c>
      <c r="K414" s="17"/>
    </row>
    <row r="415" spans="2:11" s="14" customFormat="1">
      <c r="B415" s="49">
        <v>10030857</v>
      </c>
      <c r="C415" s="52" t="s">
        <v>10093</v>
      </c>
      <c r="D415" s="49">
        <v>544075</v>
      </c>
      <c r="E415" s="52" t="s">
        <v>2459</v>
      </c>
      <c r="F415" s="49">
        <v>5109934797</v>
      </c>
      <c r="G415" s="51">
        <v>10000</v>
      </c>
      <c r="H415" s="50">
        <v>44321</v>
      </c>
      <c r="I415" s="53" t="s">
        <v>6808</v>
      </c>
      <c r="J415" s="53" t="s">
        <v>9688</v>
      </c>
      <c r="K415" s="17"/>
    </row>
    <row r="416" spans="2:11" s="14" customFormat="1">
      <c r="B416" s="49">
        <v>10031386</v>
      </c>
      <c r="C416" s="52" t="s">
        <v>10094</v>
      </c>
      <c r="D416" s="49">
        <v>542050</v>
      </c>
      <c r="E416" s="52" t="s">
        <v>9708</v>
      </c>
      <c r="F416" s="49">
        <v>5109934787</v>
      </c>
      <c r="G416" s="51">
        <v>10000</v>
      </c>
      <c r="H416" s="50">
        <v>44321</v>
      </c>
      <c r="I416" s="53" t="s">
        <v>6808</v>
      </c>
      <c r="J416" s="53" t="s">
        <v>9689</v>
      </c>
      <c r="K416" s="17"/>
    </row>
    <row r="417" spans="2:11" s="14" customFormat="1">
      <c r="B417" s="49">
        <v>12001023</v>
      </c>
      <c r="C417" s="52" t="s">
        <v>9924</v>
      </c>
      <c r="D417" s="49">
        <v>540018</v>
      </c>
      <c r="E417" s="52" t="s">
        <v>9726</v>
      </c>
      <c r="F417" s="49">
        <v>5109931977</v>
      </c>
      <c r="G417" s="51">
        <v>10000</v>
      </c>
      <c r="H417" s="50">
        <v>44328</v>
      </c>
      <c r="I417" s="53" t="s">
        <v>6371</v>
      </c>
      <c r="J417" s="53" t="s">
        <v>2532</v>
      </c>
      <c r="K417" s="17"/>
    </row>
    <row r="418" spans="2:11" s="14" customFormat="1">
      <c r="B418" s="49">
        <v>18000366</v>
      </c>
      <c r="C418" s="52" t="s">
        <v>9899</v>
      </c>
      <c r="D418" s="49">
        <v>544077</v>
      </c>
      <c r="E418" s="52" t="s">
        <v>9742</v>
      </c>
      <c r="F418" s="49">
        <v>1900055247</v>
      </c>
      <c r="G418" s="51">
        <v>10000</v>
      </c>
      <c r="H418" s="50">
        <v>44343</v>
      </c>
      <c r="I418" s="53" t="s">
        <v>2578</v>
      </c>
      <c r="J418" s="53" t="s">
        <v>2579</v>
      </c>
      <c r="K418" s="17"/>
    </row>
    <row r="419" spans="2:11" s="14" customFormat="1">
      <c r="B419" s="49">
        <v>18000149</v>
      </c>
      <c r="C419" s="52" t="s">
        <v>9714</v>
      </c>
      <c r="D419" s="49">
        <v>542500</v>
      </c>
      <c r="E419" s="52" t="s">
        <v>9738</v>
      </c>
      <c r="F419" s="49">
        <v>1900055194</v>
      </c>
      <c r="G419" s="51">
        <v>9942.9</v>
      </c>
      <c r="H419" s="50">
        <v>44340</v>
      </c>
      <c r="I419" s="53" t="s">
        <v>6315</v>
      </c>
      <c r="J419" s="53" t="s">
        <v>9709</v>
      </c>
      <c r="K419" s="17"/>
    </row>
    <row r="420" spans="2:11" s="14" customFormat="1">
      <c r="B420" s="49">
        <v>13002265</v>
      </c>
      <c r="C420" s="52" t="s">
        <v>9784</v>
      </c>
      <c r="D420" s="49">
        <v>542060</v>
      </c>
      <c r="E420" s="52" t="s">
        <v>9711</v>
      </c>
      <c r="F420" s="49">
        <v>5109931285</v>
      </c>
      <c r="G420" s="51">
        <v>9900</v>
      </c>
      <c r="H420" s="50">
        <v>44335</v>
      </c>
      <c r="I420" s="53" t="s">
        <v>6808</v>
      </c>
      <c r="J420" s="53" t="s">
        <v>9688</v>
      </c>
      <c r="K420" s="17"/>
    </row>
    <row r="421" spans="2:11" s="14" customFormat="1">
      <c r="B421" s="49">
        <v>13002265</v>
      </c>
      <c r="C421" s="52" t="s">
        <v>9784</v>
      </c>
      <c r="D421" s="49">
        <v>542060</v>
      </c>
      <c r="E421" s="52" t="s">
        <v>9711</v>
      </c>
      <c r="F421" s="49">
        <v>5109927966</v>
      </c>
      <c r="G421" s="51">
        <v>9750</v>
      </c>
      <c r="H421" s="50">
        <v>44328</v>
      </c>
      <c r="I421" s="53" t="s">
        <v>6808</v>
      </c>
      <c r="J421" s="53" t="s">
        <v>9688</v>
      </c>
      <c r="K421" s="17"/>
    </row>
    <row r="422" spans="2:11" s="14" customFormat="1">
      <c r="B422" s="49">
        <v>10030322</v>
      </c>
      <c r="C422" s="52" t="s">
        <v>9997</v>
      </c>
      <c r="D422" s="49">
        <v>542355</v>
      </c>
      <c r="E422" s="52" t="s">
        <v>9687</v>
      </c>
      <c r="F422" s="49">
        <v>5109943784</v>
      </c>
      <c r="G422" s="51">
        <v>9595</v>
      </c>
      <c r="H422" s="50">
        <v>44337</v>
      </c>
      <c r="I422" s="53" t="s">
        <v>6317</v>
      </c>
      <c r="J422" s="53" t="s">
        <v>9701</v>
      </c>
      <c r="K422" s="17"/>
    </row>
    <row r="423" spans="2:11" s="14" customFormat="1">
      <c r="B423" s="49">
        <v>10006080</v>
      </c>
      <c r="C423" s="52" t="s">
        <v>9818</v>
      </c>
      <c r="D423" s="49">
        <v>544075</v>
      </c>
      <c r="E423" s="52" t="s">
        <v>2459</v>
      </c>
      <c r="F423" s="49">
        <v>5109938420</v>
      </c>
      <c r="G423" s="51">
        <v>9591.41</v>
      </c>
      <c r="H423" s="50">
        <v>44327</v>
      </c>
      <c r="I423" s="53" t="s">
        <v>6808</v>
      </c>
      <c r="J423" s="53" t="s">
        <v>9689</v>
      </c>
      <c r="K423" s="17"/>
    </row>
    <row r="424" spans="2:11" s="14" customFormat="1">
      <c r="B424" s="49">
        <v>10028498</v>
      </c>
      <c r="C424" s="52" t="s">
        <v>10095</v>
      </c>
      <c r="D424" s="49">
        <v>544075</v>
      </c>
      <c r="E424" s="52" t="s">
        <v>2459</v>
      </c>
      <c r="F424" s="49">
        <v>5109933347</v>
      </c>
      <c r="G424" s="51">
        <v>9500</v>
      </c>
      <c r="H424" s="50">
        <v>44320</v>
      </c>
      <c r="I424" s="53" t="s">
        <v>6383</v>
      </c>
      <c r="J424" s="53" t="s">
        <v>9688</v>
      </c>
      <c r="K424" s="17"/>
    </row>
    <row r="425" spans="2:11" s="14" customFormat="1">
      <c r="B425" s="49">
        <v>10029672</v>
      </c>
      <c r="C425" s="52" t="s">
        <v>10096</v>
      </c>
      <c r="D425" s="49">
        <v>544075</v>
      </c>
      <c r="E425" s="52" t="s">
        <v>2459</v>
      </c>
      <c r="F425" s="49">
        <v>5109935245</v>
      </c>
      <c r="G425" s="51">
        <v>9500</v>
      </c>
      <c r="H425" s="50">
        <v>44321</v>
      </c>
      <c r="I425" s="53" t="s">
        <v>6383</v>
      </c>
      <c r="J425" s="53" t="s">
        <v>9688</v>
      </c>
      <c r="K425" s="17"/>
    </row>
    <row r="426" spans="2:11" s="14" customFormat="1">
      <c r="B426" s="49">
        <v>10030456</v>
      </c>
      <c r="C426" s="52" t="s">
        <v>10097</v>
      </c>
      <c r="D426" s="49">
        <v>544075</v>
      </c>
      <c r="E426" s="52" t="s">
        <v>2459</v>
      </c>
      <c r="F426" s="49">
        <v>5109942217</v>
      </c>
      <c r="G426" s="51">
        <v>9500</v>
      </c>
      <c r="H426" s="50">
        <v>44334</v>
      </c>
      <c r="I426" s="53" t="s">
        <v>6383</v>
      </c>
      <c r="J426" s="53" t="s">
        <v>9688</v>
      </c>
      <c r="K426" s="17"/>
    </row>
    <row r="427" spans="2:11" s="14" customFormat="1">
      <c r="B427" s="49">
        <v>10013288</v>
      </c>
      <c r="C427" s="52" t="s">
        <v>10017</v>
      </c>
      <c r="D427" s="49">
        <v>537100</v>
      </c>
      <c r="E427" s="52" t="s">
        <v>9919</v>
      </c>
      <c r="F427" s="49">
        <v>5109936650</v>
      </c>
      <c r="G427" s="51">
        <v>9456.5</v>
      </c>
      <c r="H427" s="50">
        <v>44323</v>
      </c>
      <c r="I427" s="53" t="s">
        <v>6317</v>
      </c>
      <c r="J427" s="53" t="s">
        <v>9701</v>
      </c>
      <c r="K427" s="17"/>
    </row>
    <row r="428" spans="2:11" s="14" customFormat="1">
      <c r="B428" s="49">
        <v>10027915</v>
      </c>
      <c r="C428" s="52" t="s">
        <v>10098</v>
      </c>
      <c r="D428" s="49">
        <v>542000</v>
      </c>
      <c r="E428" s="52" t="s">
        <v>9695</v>
      </c>
      <c r="F428" s="49">
        <v>5109946998</v>
      </c>
      <c r="G428" s="51">
        <v>9440</v>
      </c>
      <c r="H428" s="50">
        <v>44343</v>
      </c>
      <c r="I428" s="53" t="s">
        <v>6808</v>
      </c>
      <c r="J428" s="53" t="s">
        <v>9688</v>
      </c>
      <c r="K428" s="17"/>
    </row>
    <row r="429" spans="2:11" s="14" customFormat="1">
      <c r="B429" s="49">
        <v>10012126</v>
      </c>
      <c r="C429" s="52" t="s">
        <v>9903</v>
      </c>
      <c r="D429" s="49">
        <v>544075</v>
      </c>
      <c r="E429" s="52" t="s">
        <v>2459</v>
      </c>
      <c r="F429" s="49">
        <v>5109921308</v>
      </c>
      <c r="G429" s="51">
        <v>9305.39</v>
      </c>
      <c r="H429" s="50">
        <v>44329</v>
      </c>
      <c r="I429" s="53" t="s">
        <v>6808</v>
      </c>
      <c r="J429" s="53" t="s">
        <v>9696</v>
      </c>
      <c r="K429" s="17"/>
    </row>
    <row r="430" spans="2:11" s="14" customFormat="1">
      <c r="B430" s="49">
        <v>18000433</v>
      </c>
      <c r="C430" s="52" t="s">
        <v>2617</v>
      </c>
      <c r="D430" s="49">
        <v>544075</v>
      </c>
      <c r="E430" s="52" t="s">
        <v>2459</v>
      </c>
      <c r="F430" s="49">
        <v>1900052940</v>
      </c>
      <c r="G430" s="51">
        <v>9254.9500000000007</v>
      </c>
      <c r="H430" s="50">
        <v>44322</v>
      </c>
      <c r="I430" s="53" t="s">
        <v>6315</v>
      </c>
      <c r="J430" s="53" t="s">
        <v>9709</v>
      </c>
      <c r="K430" s="17"/>
    </row>
    <row r="431" spans="2:11" s="14" customFormat="1">
      <c r="B431" s="49">
        <v>18000311</v>
      </c>
      <c r="C431" s="52" t="s">
        <v>2587</v>
      </c>
      <c r="D431" s="49">
        <v>544075</v>
      </c>
      <c r="E431" s="52" t="s">
        <v>2459</v>
      </c>
      <c r="F431" s="49">
        <v>1900055007</v>
      </c>
      <c r="G431" s="51">
        <v>9205.1200000000008</v>
      </c>
      <c r="H431" s="50">
        <v>44326</v>
      </c>
      <c r="I431" s="53" t="s">
        <v>6315</v>
      </c>
      <c r="J431" s="53" t="s">
        <v>9709</v>
      </c>
      <c r="K431" s="17"/>
    </row>
    <row r="432" spans="2:11" s="14" customFormat="1">
      <c r="B432" s="49">
        <v>18000433</v>
      </c>
      <c r="C432" s="52" t="s">
        <v>2617</v>
      </c>
      <c r="D432" s="49">
        <v>544075</v>
      </c>
      <c r="E432" s="52" t="s">
        <v>2459</v>
      </c>
      <c r="F432" s="49">
        <v>1900053399</v>
      </c>
      <c r="G432" s="51">
        <v>9186.14</v>
      </c>
      <c r="H432" s="50">
        <v>44322</v>
      </c>
      <c r="I432" s="53" t="s">
        <v>6315</v>
      </c>
      <c r="J432" s="53" t="s">
        <v>9709</v>
      </c>
      <c r="K432" s="17"/>
    </row>
    <row r="433" spans="2:11" s="14" customFormat="1">
      <c r="B433" s="49">
        <v>12001023</v>
      </c>
      <c r="C433" s="52" t="s">
        <v>9924</v>
      </c>
      <c r="D433" s="49">
        <v>540018</v>
      </c>
      <c r="E433" s="52" t="s">
        <v>9726</v>
      </c>
      <c r="F433" s="49">
        <v>5109939670</v>
      </c>
      <c r="G433" s="51">
        <v>9174.08</v>
      </c>
      <c r="H433" s="50">
        <v>44343</v>
      </c>
      <c r="I433" s="53" t="s">
        <v>6317</v>
      </c>
      <c r="J433" s="53" t="s">
        <v>9701</v>
      </c>
      <c r="K433" s="17"/>
    </row>
    <row r="434" spans="2:11" s="14" customFormat="1">
      <c r="B434" s="49">
        <v>10011017</v>
      </c>
      <c r="C434" s="52" t="s">
        <v>9715</v>
      </c>
      <c r="D434" s="49">
        <v>533000</v>
      </c>
      <c r="E434" s="52" t="s">
        <v>9891</v>
      </c>
      <c r="F434" s="49">
        <v>5109932930</v>
      </c>
      <c r="G434" s="51">
        <v>9078.2800000000007</v>
      </c>
      <c r="H434" s="50">
        <v>44322</v>
      </c>
      <c r="I434" s="53" t="s">
        <v>6808</v>
      </c>
      <c r="J434" s="53" t="s">
        <v>9688</v>
      </c>
      <c r="K434" s="17"/>
    </row>
    <row r="435" spans="2:11" s="14" customFormat="1">
      <c r="B435" s="49">
        <v>10027499</v>
      </c>
      <c r="C435" s="52" t="s">
        <v>9956</v>
      </c>
      <c r="D435" s="49">
        <v>544075</v>
      </c>
      <c r="E435" s="52" t="s">
        <v>2459</v>
      </c>
      <c r="F435" s="49">
        <v>5109924707</v>
      </c>
      <c r="G435" s="51">
        <v>9040</v>
      </c>
      <c r="H435" s="50">
        <v>44321</v>
      </c>
      <c r="I435" s="53" t="s">
        <v>6808</v>
      </c>
      <c r="J435" s="53" t="s">
        <v>9688</v>
      </c>
      <c r="K435" s="17"/>
    </row>
    <row r="436" spans="2:11" s="14" customFormat="1">
      <c r="B436" s="49">
        <v>18000637</v>
      </c>
      <c r="C436" s="52" t="s">
        <v>10037</v>
      </c>
      <c r="D436" s="49">
        <v>544076</v>
      </c>
      <c r="E436" s="52" t="s">
        <v>9741</v>
      </c>
      <c r="F436" s="49">
        <v>1900055262</v>
      </c>
      <c r="G436" s="51">
        <v>9000</v>
      </c>
      <c r="H436" s="50">
        <v>44344</v>
      </c>
      <c r="I436" s="53" t="s">
        <v>2578</v>
      </c>
      <c r="J436" s="53" t="s">
        <v>9781</v>
      </c>
      <c r="K436" s="17"/>
    </row>
    <row r="437" spans="2:11" s="14" customFormat="1">
      <c r="B437" s="49">
        <v>18000637</v>
      </c>
      <c r="C437" s="52" t="s">
        <v>10037</v>
      </c>
      <c r="D437" s="49">
        <v>544076</v>
      </c>
      <c r="E437" s="52" t="s">
        <v>9741</v>
      </c>
      <c r="F437" s="49">
        <v>1900055263</v>
      </c>
      <c r="G437" s="51">
        <v>9000</v>
      </c>
      <c r="H437" s="50">
        <v>44344</v>
      </c>
      <c r="I437" s="53" t="s">
        <v>2578</v>
      </c>
      <c r="J437" s="53" t="s">
        <v>9781</v>
      </c>
      <c r="K437" s="17"/>
    </row>
    <row r="438" spans="2:11" s="14" customFormat="1">
      <c r="B438" s="49">
        <v>18000637</v>
      </c>
      <c r="C438" s="52" t="s">
        <v>10037</v>
      </c>
      <c r="D438" s="49">
        <v>544076</v>
      </c>
      <c r="E438" s="52" t="s">
        <v>9741</v>
      </c>
      <c r="F438" s="49">
        <v>1900055266</v>
      </c>
      <c r="G438" s="51">
        <v>9000</v>
      </c>
      <c r="H438" s="50">
        <v>44344</v>
      </c>
      <c r="I438" s="53" t="s">
        <v>2578</v>
      </c>
      <c r="J438" s="53" t="s">
        <v>9781</v>
      </c>
      <c r="K438" s="17"/>
    </row>
    <row r="439" spans="2:11" s="14" customFormat="1">
      <c r="B439" s="49">
        <v>18000637</v>
      </c>
      <c r="C439" s="52" t="s">
        <v>10037</v>
      </c>
      <c r="D439" s="49">
        <v>544076</v>
      </c>
      <c r="E439" s="52" t="s">
        <v>9741</v>
      </c>
      <c r="F439" s="49">
        <v>1900055267</v>
      </c>
      <c r="G439" s="51">
        <v>9000</v>
      </c>
      <c r="H439" s="50">
        <v>44344</v>
      </c>
      <c r="I439" s="53" t="s">
        <v>2578</v>
      </c>
      <c r="J439" s="53" t="s">
        <v>9781</v>
      </c>
      <c r="K439" s="17"/>
    </row>
    <row r="440" spans="2:11" s="14" customFormat="1">
      <c r="B440" s="49">
        <v>18000637</v>
      </c>
      <c r="C440" s="52" t="s">
        <v>10037</v>
      </c>
      <c r="D440" s="49">
        <v>544076</v>
      </c>
      <c r="E440" s="52" t="s">
        <v>9741</v>
      </c>
      <c r="F440" s="49">
        <v>1900055270</v>
      </c>
      <c r="G440" s="51">
        <v>9000</v>
      </c>
      <c r="H440" s="50">
        <v>44344</v>
      </c>
      <c r="I440" s="53" t="s">
        <v>2578</v>
      </c>
      <c r="J440" s="53" t="s">
        <v>9781</v>
      </c>
      <c r="K440" s="17"/>
    </row>
    <row r="441" spans="2:11" s="14" customFormat="1">
      <c r="B441" s="49">
        <v>18000637</v>
      </c>
      <c r="C441" s="52" t="s">
        <v>10037</v>
      </c>
      <c r="D441" s="49">
        <v>544076</v>
      </c>
      <c r="E441" s="52" t="s">
        <v>9741</v>
      </c>
      <c r="F441" s="49">
        <v>1900055272</v>
      </c>
      <c r="G441" s="51">
        <v>9000</v>
      </c>
      <c r="H441" s="50">
        <v>44344</v>
      </c>
      <c r="I441" s="53" t="s">
        <v>2578</v>
      </c>
      <c r="J441" s="53" t="s">
        <v>9781</v>
      </c>
      <c r="K441" s="17"/>
    </row>
    <row r="442" spans="2:11" s="14" customFormat="1">
      <c r="B442" s="49">
        <v>18000637</v>
      </c>
      <c r="C442" s="52" t="s">
        <v>10037</v>
      </c>
      <c r="D442" s="49">
        <v>544076</v>
      </c>
      <c r="E442" s="52" t="s">
        <v>9741</v>
      </c>
      <c r="F442" s="49">
        <v>1900055273</v>
      </c>
      <c r="G442" s="51">
        <v>9000</v>
      </c>
      <c r="H442" s="50">
        <v>44344</v>
      </c>
      <c r="I442" s="53" t="s">
        <v>2578</v>
      </c>
      <c r="J442" s="53" t="s">
        <v>9781</v>
      </c>
      <c r="K442" s="17"/>
    </row>
    <row r="443" spans="2:11" s="14" customFormat="1">
      <c r="B443" s="49">
        <v>10022203</v>
      </c>
      <c r="C443" s="52" t="s">
        <v>10099</v>
      </c>
      <c r="D443" s="49">
        <v>542330</v>
      </c>
      <c r="E443" s="52" t="s">
        <v>9725</v>
      </c>
      <c r="F443" s="49">
        <v>5109942702</v>
      </c>
      <c r="G443" s="51">
        <v>8996.9699999999993</v>
      </c>
      <c r="H443" s="50">
        <v>44335</v>
      </c>
      <c r="I443" s="53" t="s">
        <v>6371</v>
      </c>
      <c r="J443" s="53" t="s">
        <v>9689</v>
      </c>
      <c r="K443" s="17"/>
    </row>
    <row r="444" spans="2:11" s="14" customFormat="1">
      <c r="B444" s="49">
        <v>10022203</v>
      </c>
      <c r="C444" s="52" t="s">
        <v>10099</v>
      </c>
      <c r="D444" s="49">
        <v>542330</v>
      </c>
      <c r="E444" s="52" t="s">
        <v>9725</v>
      </c>
      <c r="F444" s="49">
        <v>5109942703</v>
      </c>
      <c r="G444" s="51">
        <v>8996.9699999999993</v>
      </c>
      <c r="H444" s="50">
        <v>44335</v>
      </c>
      <c r="I444" s="53" t="s">
        <v>6371</v>
      </c>
      <c r="J444" s="53" t="s">
        <v>9689</v>
      </c>
      <c r="K444" s="17"/>
    </row>
    <row r="445" spans="2:11" s="14" customFormat="1">
      <c r="B445" s="49">
        <v>18000399</v>
      </c>
      <c r="C445" s="52" t="s">
        <v>2594</v>
      </c>
      <c r="D445" s="49">
        <v>544075</v>
      </c>
      <c r="E445" s="52" t="s">
        <v>2459</v>
      </c>
      <c r="F445" s="49">
        <v>1900052910</v>
      </c>
      <c r="G445" s="51">
        <v>8937.2000000000007</v>
      </c>
      <c r="H445" s="50">
        <v>44322</v>
      </c>
      <c r="I445" s="53" t="s">
        <v>6315</v>
      </c>
      <c r="J445" s="53" t="s">
        <v>9709</v>
      </c>
      <c r="K445" s="17"/>
    </row>
    <row r="446" spans="2:11" s="14" customFormat="1">
      <c r="B446" s="49">
        <v>10019572</v>
      </c>
      <c r="C446" s="52" t="s">
        <v>9790</v>
      </c>
      <c r="D446" s="49">
        <v>536510</v>
      </c>
      <c r="E446" s="52" t="s">
        <v>9822</v>
      </c>
      <c r="F446" s="49">
        <v>5109935580</v>
      </c>
      <c r="G446" s="51">
        <v>8893.2900000000009</v>
      </c>
      <c r="H446" s="50">
        <v>44342</v>
      </c>
      <c r="I446" s="53" t="s">
        <v>6317</v>
      </c>
      <c r="J446" s="53" t="s">
        <v>2532</v>
      </c>
      <c r="K446" s="17"/>
    </row>
    <row r="447" spans="2:11" s="14" customFormat="1">
      <c r="B447" s="49">
        <v>18000399</v>
      </c>
      <c r="C447" s="52" t="s">
        <v>2594</v>
      </c>
      <c r="D447" s="49">
        <v>544075</v>
      </c>
      <c r="E447" s="52" t="s">
        <v>2459</v>
      </c>
      <c r="F447" s="49">
        <v>1900053369</v>
      </c>
      <c r="G447" s="51">
        <v>8870.75</v>
      </c>
      <c r="H447" s="50">
        <v>44322</v>
      </c>
      <c r="I447" s="53" t="s">
        <v>6315</v>
      </c>
      <c r="J447" s="53" t="s">
        <v>9709</v>
      </c>
      <c r="K447" s="17"/>
    </row>
    <row r="448" spans="2:11" s="14" customFormat="1">
      <c r="B448" s="49">
        <v>10024153</v>
      </c>
      <c r="C448" s="52" t="s">
        <v>9779</v>
      </c>
      <c r="D448" s="49">
        <v>542000</v>
      </c>
      <c r="E448" s="52" t="s">
        <v>9695</v>
      </c>
      <c r="F448" s="49">
        <v>1900054976</v>
      </c>
      <c r="G448" s="51">
        <v>8718</v>
      </c>
      <c r="H448" s="50">
        <v>44342</v>
      </c>
      <c r="I448" s="53" t="s">
        <v>6808</v>
      </c>
      <c r="J448" s="53" t="s">
        <v>9688</v>
      </c>
      <c r="K448" s="17"/>
    </row>
    <row r="449" spans="2:11" s="14" customFormat="1">
      <c r="B449" s="49">
        <v>10028815</v>
      </c>
      <c r="C449" s="52" t="s">
        <v>10100</v>
      </c>
      <c r="D449" s="49">
        <v>540012</v>
      </c>
      <c r="E449" s="52" t="s">
        <v>9837</v>
      </c>
      <c r="F449" s="49">
        <v>5109946970</v>
      </c>
      <c r="G449" s="51">
        <v>8700</v>
      </c>
      <c r="H449" s="50">
        <v>44343</v>
      </c>
      <c r="I449" s="53" t="s">
        <v>2578</v>
      </c>
      <c r="J449" s="53" t="s">
        <v>2579</v>
      </c>
      <c r="K449" s="17"/>
    </row>
    <row r="450" spans="2:11" s="14" customFormat="1">
      <c r="B450" s="49">
        <v>10003560</v>
      </c>
      <c r="C450" s="52" t="s">
        <v>9712</v>
      </c>
      <c r="D450" s="49">
        <v>542300</v>
      </c>
      <c r="E450" s="52" t="s">
        <v>9698</v>
      </c>
      <c r="F450" s="49">
        <v>5109939336</v>
      </c>
      <c r="G450" s="51">
        <v>8657.0499999999993</v>
      </c>
      <c r="H450" s="50">
        <v>44342</v>
      </c>
      <c r="I450" s="53" t="s">
        <v>6317</v>
      </c>
      <c r="J450" s="53" t="s">
        <v>2532</v>
      </c>
      <c r="K450" s="17"/>
    </row>
    <row r="451" spans="2:11" s="14" customFormat="1">
      <c r="B451" s="49">
        <v>10006731</v>
      </c>
      <c r="C451" s="52" t="s">
        <v>10031</v>
      </c>
      <c r="D451" s="49">
        <v>542002</v>
      </c>
      <c r="E451" s="52" t="s">
        <v>9692</v>
      </c>
      <c r="F451" s="49">
        <v>5109924220</v>
      </c>
      <c r="G451" s="51">
        <v>8526.35</v>
      </c>
      <c r="H451" s="50">
        <v>44336</v>
      </c>
      <c r="I451" s="53" t="s">
        <v>6808</v>
      </c>
      <c r="J451" s="53" t="s">
        <v>9688</v>
      </c>
      <c r="K451" s="17"/>
    </row>
    <row r="452" spans="2:11" s="14" customFormat="1">
      <c r="B452" s="49">
        <v>18000303</v>
      </c>
      <c r="C452" s="52" t="s">
        <v>9808</v>
      </c>
      <c r="D452" s="49">
        <v>544075</v>
      </c>
      <c r="E452" s="52" t="s">
        <v>2459</v>
      </c>
      <c r="F452" s="49">
        <v>1900055013</v>
      </c>
      <c r="G452" s="51">
        <v>8514</v>
      </c>
      <c r="H452" s="50">
        <v>44327</v>
      </c>
      <c r="I452" s="53" t="s">
        <v>6808</v>
      </c>
      <c r="J452" s="53" t="s">
        <v>9781</v>
      </c>
      <c r="K452" s="17"/>
    </row>
    <row r="453" spans="2:11" s="14" customFormat="1">
      <c r="B453" s="49">
        <v>10028438</v>
      </c>
      <c r="C453" s="52" t="s">
        <v>10056</v>
      </c>
      <c r="D453" s="49">
        <v>544075</v>
      </c>
      <c r="E453" s="52" t="s">
        <v>2459</v>
      </c>
      <c r="F453" s="49">
        <v>5109935237</v>
      </c>
      <c r="G453" s="51">
        <v>8500</v>
      </c>
      <c r="H453" s="50">
        <v>44340</v>
      </c>
      <c r="I453" s="53" t="s">
        <v>6808</v>
      </c>
      <c r="J453" s="53" t="s">
        <v>9688</v>
      </c>
      <c r="K453" s="17"/>
    </row>
    <row r="454" spans="2:11" s="14" customFormat="1">
      <c r="B454" s="49">
        <v>10028815</v>
      </c>
      <c r="C454" s="52" t="s">
        <v>10100</v>
      </c>
      <c r="D454" s="49">
        <v>540012</v>
      </c>
      <c r="E454" s="52" t="s">
        <v>9837</v>
      </c>
      <c r="F454" s="49">
        <v>5109946983</v>
      </c>
      <c r="G454" s="51">
        <v>8500</v>
      </c>
      <c r="H454" s="50">
        <v>44343</v>
      </c>
      <c r="I454" s="53" t="s">
        <v>2578</v>
      </c>
      <c r="J454" s="53" t="s">
        <v>2579</v>
      </c>
      <c r="K454" s="17"/>
    </row>
    <row r="455" spans="2:11" s="14" customFormat="1">
      <c r="B455" s="49">
        <v>18000549</v>
      </c>
      <c r="C455" s="52" t="s">
        <v>10068</v>
      </c>
      <c r="D455" s="49">
        <v>542500</v>
      </c>
      <c r="E455" s="52" t="s">
        <v>9738</v>
      </c>
      <c r="F455" s="49">
        <v>1900055223</v>
      </c>
      <c r="G455" s="51">
        <v>8325</v>
      </c>
      <c r="H455" s="50">
        <v>44341</v>
      </c>
      <c r="I455" s="53" t="s">
        <v>6383</v>
      </c>
      <c r="J455" s="53" t="s">
        <v>9688</v>
      </c>
      <c r="K455" s="17"/>
    </row>
    <row r="456" spans="2:11" s="14" customFormat="1">
      <c r="B456" s="49">
        <v>10029627</v>
      </c>
      <c r="C456" s="52" t="s">
        <v>9928</v>
      </c>
      <c r="D456" s="49">
        <v>544075</v>
      </c>
      <c r="E456" s="52" t="s">
        <v>2459</v>
      </c>
      <c r="F456" s="49">
        <v>5109938453</v>
      </c>
      <c r="G456" s="51">
        <v>8269</v>
      </c>
      <c r="H456" s="50">
        <v>44327</v>
      </c>
      <c r="I456" s="53" t="s">
        <v>6383</v>
      </c>
      <c r="J456" s="53" t="s">
        <v>9688</v>
      </c>
      <c r="K456" s="17"/>
    </row>
    <row r="457" spans="2:11" s="14" customFormat="1">
      <c r="B457" s="49">
        <v>10013288</v>
      </c>
      <c r="C457" s="52" t="s">
        <v>10017</v>
      </c>
      <c r="D457" s="49">
        <v>537100</v>
      </c>
      <c r="E457" s="52" t="s">
        <v>9919</v>
      </c>
      <c r="F457" s="49">
        <v>5109936642</v>
      </c>
      <c r="G457" s="51">
        <v>8025.14</v>
      </c>
      <c r="H457" s="50">
        <v>44323</v>
      </c>
      <c r="I457" s="53" t="s">
        <v>6317</v>
      </c>
      <c r="J457" s="53" t="s">
        <v>9701</v>
      </c>
      <c r="K457" s="17"/>
    </row>
    <row r="458" spans="2:11" s="14" customFormat="1">
      <c r="B458" s="49">
        <v>10020632</v>
      </c>
      <c r="C458" s="52" t="s">
        <v>9727</v>
      </c>
      <c r="D458" s="49">
        <v>544075</v>
      </c>
      <c r="E458" s="52" t="s">
        <v>2459</v>
      </c>
      <c r="F458" s="49">
        <v>5109921366</v>
      </c>
      <c r="G458" s="51">
        <v>8000</v>
      </c>
      <c r="H458" s="50">
        <v>44320</v>
      </c>
      <c r="I458" s="53" t="s">
        <v>2578</v>
      </c>
      <c r="J458" s="53" t="s">
        <v>2579</v>
      </c>
      <c r="K458" s="17"/>
    </row>
    <row r="459" spans="2:11" s="14" customFormat="1">
      <c r="B459" s="49">
        <v>10027158</v>
      </c>
      <c r="C459" s="52" t="s">
        <v>10101</v>
      </c>
      <c r="D459" s="49">
        <v>544075</v>
      </c>
      <c r="E459" s="52" t="s">
        <v>2459</v>
      </c>
      <c r="F459" s="49">
        <v>5109935001</v>
      </c>
      <c r="G459" s="51">
        <v>8000</v>
      </c>
      <c r="H459" s="50">
        <v>44321</v>
      </c>
      <c r="I459" s="53" t="s">
        <v>6808</v>
      </c>
      <c r="J459" s="53" t="s">
        <v>9688</v>
      </c>
      <c r="K459" s="17"/>
    </row>
    <row r="460" spans="2:11" s="14" customFormat="1">
      <c r="B460" s="49">
        <v>18000399</v>
      </c>
      <c r="C460" s="52" t="s">
        <v>2594</v>
      </c>
      <c r="D460" s="49">
        <v>544075</v>
      </c>
      <c r="E460" s="52" t="s">
        <v>2459</v>
      </c>
      <c r="F460" s="49">
        <v>1900052426</v>
      </c>
      <c r="G460" s="51">
        <v>7973.72</v>
      </c>
      <c r="H460" s="50">
        <v>44322</v>
      </c>
      <c r="I460" s="53" t="s">
        <v>6315</v>
      </c>
      <c r="J460" s="53" t="s">
        <v>9709</v>
      </c>
      <c r="K460" s="17"/>
    </row>
    <row r="461" spans="2:11" s="14" customFormat="1">
      <c r="B461" s="49">
        <v>18000490</v>
      </c>
      <c r="C461" s="52" t="s">
        <v>9949</v>
      </c>
      <c r="D461" s="49">
        <v>542500</v>
      </c>
      <c r="E461" s="52" t="s">
        <v>9738</v>
      </c>
      <c r="F461" s="49">
        <v>1900055231</v>
      </c>
      <c r="G461" s="51">
        <v>7895.53</v>
      </c>
      <c r="H461" s="50">
        <v>44342</v>
      </c>
      <c r="I461" s="53" t="s">
        <v>6315</v>
      </c>
      <c r="J461" s="53" t="s">
        <v>9709</v>
      </c>
      <c r="K461" s="17"/>
    </row>
    <row r="462" spans="2:11" s="14" customFormat="1">
      <c r="B462" s="49">
        <v>16000473</v>
      </c>
      <c r="C462" s="52" t="s">
        <v>10102</v>
      </c>
      <c r="D462" s="49">
        <v>536000</v>
      </c>
      <c r="E462" s="52" t="s">
        <v>9704</v>
      </c>
      <c r="F462" s="49">
        <v>5109942535</v>
      </c>
      <c r="G462" s="51">
        <v>7680</v>
      </c>
      <c r="H462" s="50">
        <v>44335</v>
      </c>
      <c r="I462" s="53" t="s">
        <v>6317</v>
      </c>
      <c r="J462" s="53" t="s">
        <v>2532</v>
      </c>
      <c r="K462" s="17"/>
    </row>
    <row r="463" spans="2:11" s="14" customFormat="1">
      <c r="B463" s="49">
        <v>10019572</v>
      </c>
      <c r="C463" s="52" t="s">
        <v>9790</v>
      </c>
      <c r="D463" s="49">
        <v>536000</v>
      </c>
      <c r="E463" s="52" t="s">
        <v>9704</v>
      </c>
      <c r="F463" s="49">
        <v>5109932885</v>
      </c>
      <c r="G463" s="51">
        <v>7574.57</v>
      </c>
      <c r="H463" s="50">
        <v>44342</v>
      </c>
      <c r="I463" s="53" t="s">
        <v>6317</v>
      </c>
      <c r="J463" s="53" t="s">
        <v>2532</v>
      </c>
      <c r="K463" s="17"/>
    </row>
    <row r="464" spans="2:11" s="14" customFormat="1">
      <c r="B464" s="49">
        <v>10023325</v>
      </c>
      <c r="C464" s="52" t="s">
        <v>9964</v>
      </c>
      <c r="D464" s="49">
        <v>542300</v>
      </c>
      <c r="E464" s="52" t="s">
        <v>9698</v>
      </c>
      <c r="F464" s="49">
        <v>5109939523</v>
      </c>
      <c r="G464" s="51">
        <v>7560</v>
      </c>
      <c r="H464" s="50">
        <v>44330</v>
      </c>
      <c r="I464" s="53" t="s">
        <v>564</v>
      </c>
      <c r="J464" s="53" t="s">
        <v>2532</v>
      </c>
      <c r="K464" s="17"/>
    </row>
    <row r="465" spans="2:11" s="14" customFormat="1">
      <c r="B465" s="49">
        <v>10013288</v>
      </c>
      <c r="C465" s="52" t="s">
        <v>10017</v>
      </c>
      <c r="D465" s="49">
        <v>537100</v>
      </c>
      <c r="E465" s="52" t="s">
        <v>9919</v>
      </c>
      <c r="F465" s="49">
        <v>5109943039</v>
      </c>
      <c r="G465" s="51">
        <v>7544.5</v>
      </c>
      <c r="H465" s="50">
        <v>44337</v>
      </c>
      <c r="I465" s="53" t="s">
        <v>6317</v>
      </c>
      <c r="J465" s="53" t="s">
        <v>9701</v>
      </c>
      <c r="K465" s="17"/>
    </row>
    <row r="466" spans="2:11" s="14" customFormat="1">
      <c r="B466" s="49">
        <v>10028438</v>
      </c>
      <c r="C466" s="52" t="s">
        <v>10056</v>
      </c>
      <c r="D466" s="49">
        <v>544075</v>
      </c>
      <c r="E466" s="52" t="s">
        <v>2459</v>
      </c>
      <c r="F466" s="49">
        <v>5109935211</v>
      </c>
      <c r="G466" s="51">
        <v>7500</v>
      </c>
      <c r="H466" s="50">
        <v>44340</v>
      </c>
      <c r="I466" s="53" t="s">
        <v>6808</v>
      </c>
      <c r="J466" s="53" t="s">
        <v>9688</v>
      </c>
      <c r="K466" s="17"/>
    </row>
    <row r="467" spans="2:11" s="14" customFormat="1">
      <c r="B467" s="49">
        <v>10030518</v>
      </c>
      <c r="C467" s="52" t="s">
        <v>10103</v>
      </c>
      <c r="D467" s="49">
        <v>542355</v>
      </c>
      <c r="E467" s="52" t="s">
        <v>9687</v>
      </c>
      <c r="F467" s="49">
        <v>5109935531</v>
      </c>
      <c r="G467" s="51">
        <v>7500</v>
      </c>
      <c r="H467" s="50">
        <v>44322</v>
      </c>
      <c r="I467" s="53" t="s">
        <v>6808</v>
      </c>
      <c r="J467" s="53" t="s">
        <v>9689</v>
      </c>
      <c r="K467" s="17"/>
    </row>
    <row r="468" spans="2:11" s="14" customFormat="1">
      <c r="B468" s="49">
        <v>15050001</v>
      </c>
      <c r="C468" s="52" t="s">
        <v>10104</v>
      </c>
      <c r="D468" s="49">
        <v>504200</v>
      </c>
      <c r="E468" s="52" t="s">
        <v>9699</v>
      </c>
      <c r="F468" s="49">
        <v>1900055032</v>
      </c>
      <c r="G468" s="51">
        <v>7500</v>
      </c>
      <c r="H468" s="50">
        <v>44341</v>
      </c>
      <c r="I468" s="53" t="s">
        <v>6317</v>
      </c>
      <c r="J468" s="53" t="s">
        <v>9694</v>
      </c>
      <c r="K468" s="17"/>
    </row>
    <row r="469" spans="2:11" s="14" customFormat="1">
      <c r="B469" s="49">
        <v>18000095</v>
      </c>
      <c r="C469" s="52" t="s">
        <v>9740</v>
      </c>
      <c r="D469" s="49">
        <v>544077</v>
      </c>
      <c r="E469" s="52" t="s">
        <v>9742</v>
      </c>
      <c r="F469" s="49">
        <v>1900055193</v>
      </c>
      <c r="G469" s="51">
        <v>7500</v>
      </c>
      <c r="H469" s="50">
        <v>44340</v>
      </c>
      <c r="I469" s="53" t="s">
        <v>2578</v>
      </c>
      <c r="J469" s="53" t="s">
        <v>2579</v>
      </c>
      <c r="K469" s="17"/>
    </row>
    <row r="470" spans="2:11" s="14" customFormat="1">
      <c r="B470" s="49">
        <v>18000149</v>
      </c>
      <c r="C470" s="52" t="s">
        <v>9714</v>
      </c>
      <c r="D470" s="49">
        <v>542500</v>
      </c>
      <c r="E470" s="52" t="s">
        <v>9738</v>
      </c>
      <c r="F470" s="49">
        <v>1900055000</v>
      </c>
      <c r="G470" s="51">
        <v>7234.68</v>
      </c>
      <c r="H470" s="50">
        <v>44326</v>
      </c>
      <c r="I470" s="53" t="s">
        <v>6315</v>
      </c>
      <c r="J470" s="53" t="s">
        <v>9709</v>
      </c>
      <c r="K470" s="17"/>
    </row>
    <row r="471" spans="2:11" s="14" customFormat="1">
      <c r="B471" s="49">
        <v>18000494</v>
      </c>
      <c r="C471" s="52" t="s">
        <v>9758</v>
      </c>
      <c r="D471" s="49">
        <v>542500</v>
      </c>
      <c r="E471" s="52" t="s">
        <v>9738</v>
      </c>
      <c r="F471" s="49">
        <v>1900055206</v>
      </c>
      <c r="G471" s="51">
        <v>7150</v>
      </c>
      <c r="H471" s="50">
        <v>44340</v>
      </c>
      <c r="I471" s="53" t="s">
        <v>6315</v>
      </c>
      <c r="J471" s="53" t="s">
        <v>9709</v>
      </c>
      <c r="K471" s="17"/>
    </row>
    <row r="472" spans="2:11" s="14" customFormat="1">
      <c r="B472" s="49">
        <v>10016694</v>
      </c>
      <c r="C472" s="52" t="s">
        <v>9789</v>
      </c>
      <c r="D472" s="49">
        <v>537100</v>
      </c>
      <c r="E472" s="52" t="s">
        <v>9919</v>
      </c>
      <c r="F472" s="49">
        <v>5109940155</v>
      </c>
      <c r="G472" s="51">
        <v>7131.25</v>
      </c>
      <c r="H472" s="50">
        <v>44340</v>
      </c>
      <c r="I472" s="53" t="s">
        <v>6317</v>
      </c>
      <c r="J472" s="53" t="s">
        <v>9701</v>
      </c>
      <c r="K472" s="17"/>
    </row>
    <row r="473" spans="2:11" s="14" customFormat="1">
      <c r="B473" s="49">
        <v>10013288</v>
      </c>
      <c r="C473" s="52" t="s">
        <v>10017</v>
      </c>
      <c r="D473" s="49">
        <v>537100</v>
      </c>
      <c r="E473" s="52" t="s">
        <v>9919</v>
      </c>
      <c r="F473" s="49">
        <v>5109943204</v>
      </c>
      <c r="G473" s="51">
        <v>7031.5</v>
      </c>
      <c r="H473" s="50">
        <v>44337</v>
      </c>
      <c r="I473" s="53" t="s">
        <v>6317</v>
      </c>
      <c r="J473" s="53" t="s">
        <v>9701</v>
      </c>
      <c r="K473" s="17"/>
    </row>
    <row r="474" spans="2:11" s="14" customFormat="1">
      <c r="B474" s="49">
        <v>10030958</v>
      </c>
      <c r="C474" s="52" t="s">
        <v>10105</v>
      </c>
      <c r="D474" s="49">
        <v>544075</v>
      </c>
      <c r="E474" s="52" t="s">
        <v>2459</v>
      </c>
      <c r="F474" s="49">
        <v>5109935314</v>
      </c>
      <c r="G474" s="51">
        <v>7000</v>
      </c>
      <c r="H474" s="50">
        <v>44333</v>
      </c>
      <c r="I474" s="53" t="s">
        <v>2578</v>
      </c>
      <c r="J474" s="53" t="s">
        <v>6326</v>
      </c>
      <c r="K474" s="17"/>
    </row>
    <row r="475" spans="2:11" s="14" customFormat="1">
      <c r="B475" s="49">
        <v>15500315</v>
      </c>
      <c r="C475" s="52" t="s">
        <v>9915</v>
      </c>
      <c r="D475" s="49">
        <v>542355</v>
      </c>
      <c r="E475" s="52" t="s">
        <v>9687</v>
      </c>
      <c r="F475" s="49">
        <v>5109934385</v>
      </c>
      <c r="G475" s="51">
        <v>7000</v>
      </c>
      <c r="H475" s="50">
        <v>44335</v>
      </c>
      <c r="I475" s="53" t="s">
        <v>6808</v>
      </c>
      <c r="J475" s="53" t="s">
        <v>9688</v>
      </c>
      <c r="K475" s="17"/>
    </row>
    <row r="476" spans="2:11" s="14" customFormat="1">
      <c r="B476" s="49">
        <v>10031346</v>
      </c>
      <c r="C476" s="52" t="s">
        <v>10106</v>
      </c>
      <c r="D476" s="49">
        <v>544075</v>
      </c>
      <c r="E476" s="52" t="s">
        <v>2459</v>
      </c>
      <c r="F476" s="49">
        <v>5109926565</v>
      </c>
      <c r="G476" s="51">
        <v>6900</v>
      </c>
      <c r="H476" s="50">
        <v>44328</v>
      </c>
      <c r="I476" s="53" t="s">
        <v>6808</v>
      </c>
      <c r="J476" s="53" t="s">
        <v>9688</v>
      </c>
      <c r="K476" s="17"/>
    </row>
    <row r="477" spans="2:11" s="14" customFormat="1">
      <c r="B477" s="49">
        <v>13002176</v>
      </c>
      <c r="C477" s="52" t="s">
        <v>9782</v>
      </c>
      <c r="D477" s="49">
        <v>510010</v>
      </c>
      <c r="E477" s="52" t="s">
        <v>9724</v>
      </c>
      <c r="F477" s="49">
        <v>5109940343</v>
      </c>
      <c r="G477" s="51">
        <v>6784</v>
      </c>
      <c r="H477" s="50">
        <v>44342</v>
      </c>
      <c r="I477" s="53" t="s">
        <v>6317</v>
      </c>
      <c r="J477" s="53" t="s">
        <v>2532</v>
      </c>
      <c r="K477" s="17"/>
    </row>
    <row r="478" spans="2:11" s="14" customFormat="1">
      <c r="B478" s="49">
        <v>13002176</v>
      </c>
      <c r="C478" s="52" t="s">
        <v>9782</v>
      </c>
      <c r="D478" s="49">
        <v>510010</v>
      </c>
      <c r="E478" s="52" t="s">
        <v>9724</v>
      </c>
      <c r="F478" s="49">
        <v>5109942195</v>
      </c>
      <c r="G478" s="51">
        <v>6707.56</v>
      </c>
      <c r="H478" s="50">
        <v>44334</v>
      </c>
      <c r="I478" s="53" t="s">
        <v>6317</v>
      </c>
      <c r="J478" s="53" t="s">
        <v>2532</v>
      </c>
      <c r="K478" s="17"/>
    </row>
    <row r="479" spans="2:11" s="14" customFormat="1">
      <c r="B479" s="49">
        <v>10020626</v>
      </c>
      <c r="C479" s="52" t="s">
        <v>10107</v>
      </c>
      <c r="D479" s="49">
        <v>544075</v>
      </c>
      <c r="E479" s="52" t="s">
        <v>2459</v>
      </c>
      <c r="F479" s="49">
        <v>5109947101</v>
      </c>
      <c r="G479" s="51">
        <v>6500</v>
      </c>
      <c r="H479" s="50">
        <v>44343</v>
      </c>
      <c r="I479" s="53" t="s">
        <v>6383</v>
      </c>
      <c r="J479" s="53" t="s">
        <v>9688</v>
      </c>
      <c r="K479" s="17"/>
    </row>
    <row r="480" spans="2:11" s="14" customFormat="1">
      <c r="B480" s="49">
        <v>15500012</v>
      </c>
      <c r="C480" s="52" t="s">
        <v>9921</v>
      </c>
      <c r="D480" s="49">
        <v>544063</v>
      </c>
      <c r="E480" s="52" t="s">
        <v>9897</v>
      </c>
      <c r="F480" s="49">
        <v>5109942361</v>
      </c>
      <c r="G480" s="51">
        <v>6475</v>
      </c>
      <c r="H480" s="50">
        <v>44337</v>
      </c>
      <c r="I480" s="53" t="s">
        <v>564</v>
      </c>
      <c r="J480" s="53" t="s">
        <v>9694</v>
      </c>
      <c r="K480" s="17"/>
    </row>
    <row r="481" spans="2:11" s="14" customFormat="1">
      <c r="B481" s="49">
        <v>10016757</v>
      </c>
      <c r="C481" s="52" t="s">
        <v>10108</v>
      </c>
      <c r="D481" s="49">
        <v>533100</v>
      </c>
      <c r="E481" s="52" t="s">
        <v>9693</v>
      </c>
      <c r="F481" s="49">
        <v>5109934866</v>
      </c>
      <c r="G481" s="51">
        <v>6400</v>
      </c>
      <c r="H481" s="50">
        <v>44322</v>
      </c>
      <c r="I481" s="53" t="s">
        <v>564</v>
      </c>
      <c r="J481" s="53" t="s">
        <v>2532</v>
      </c>
      <c r="K481" s="17"/>
    </row>
    <row r="482" spans="2:11" s="14" customFormat="1">
      <c r="B482" s="49">
        <v>10023994</v>
      </c>
      <c r="C482" s="52" t="s">
        <v>9966</v>
      </c>
      <c r="D482" s="49">
        <v>542330</v>
      </c>
      <c r="E482" s="52" t="s">
        <v>9725</v>
      </c>
      <c r="F482" s="49">
        <v>5109930441</v>
      </c>
      <c r="G482" s="51">
        <v>6393.73</v>
      </c>
      <c r="H482" s="50">
        <v>44320</v>
      </c>
      <c r="I482" s="53" t="s">
        <v>6371</v>
      </c>
      <c r="J482" s="53" t="s">
        <v>9689</v>
      </c>
      <c r="K482" s="17"/>
    </row>
    <row r="483" spans="2:11" s="14" customFormat="1">
      <c r="B483" s="49">
        <v>18000311</v>
      </c>
      <c r="C483" s="52" t="s">
        <v>2587</v>
      </c>
      <c r="D483" s="49">
        <v>544075</v>
      </c>
      <c r="E483" s="52" t="s">
        <v>2459</v>
      </c>
      <c r="F483" s="49">
        <v>1900055001</v>
      </c>
      <c r="G483" s="51">
        <v>6245.04</v>
      </c>
      <c r="H483" s="50">
        <v>44326</v>
      </c>
      <c r="I483" s="53" t="s">
        <v>6315</v>
      </c>
      <c r="J483" s="53" t="s">
        <v>9709</v>
      </c>
      <c r="K483" s="17"/>
    </row>
    <row r="484" spans="2:11" s="14" customFormat="1">
      <c r="B484" s="49">
        <v>13002265</v>
      </c>
      <c r="C484" s="52" t="s">
        <v>9784</v>
      </c>
      <c r="D484" s="49">
        <v>542100</v>
      </c>
      <c r="E484" s="52" t="s">
        <v>9705</v>
      </c>
      <c r="F484" s="49">
        <v>5109926600</v>
      </c>
      <c r="G484" s="51">
        <v>6200</v>
      </c>
      <c r="H484" s="50">
        <v>44328</v>
      </c>
      <c r="I484" s="53" t="s">
        <v>6808</v>
      </c>
      <c r="J484" s="53" t="s">
        <v>9688</v>
      </c>
      <c r="K484" s="17"/>
    </row>
    <row r="485" spans="2:11" s="14" customFormat="1">
      <c r="B485" s="49">
        <v>18000311</v>
      </c>
      <c r="C485" s="52" t="s">
        <v>2587</v>
      </c>
      <c r="D485" s="49">
        <v>544075</v>
      </c>
      <c r="E485" s="52" t="s">
        <v>2459</v>
      </c>
      <c r="F485" s="49">
        <v>1900055008</v>
      </c>
      <c r="G485" s="51">
        <v>6180.07</v>
      </c>
      <c r="H485" s="50">
        <v>44326</v>
      </c>
      <c r="I485" s="53" t="s">
        <v>6315</v>
      </c>
      <c r="J485" s="53" t="s">
        <v>9709</v>
      </c>
      <c r="K485" s="17"/>
    </row>
    <row r="486" spans="2:11" s="14" customFormat="1">
      <c r="B486" s="49">
        <v>10026444</v>
      </c>
      <c r="C486" s="52" t="s">
        <v>10109</v>
      </c>
      <c r="D486" s="49">
        <v>542355</v>
      </c>
      <c r="E486" s="52" t="s">
        <v>9687</v>
      </c>
      <c r="F486" s="49">
        <v>5109936880</v>
      </c>
      <c r="G486" s="51">
        <v>6171</v>
      </c>
      <c r="H486" s="50">
        <v>44326</v>
      </c>
      <c r="I486" s="53" t="s">
        <v>6808</v>
      </c>
      <c r="J486" s="53" t="s">
        <v>9688</v>
      </c>
      <c r="K486" s="17"/>
    </row>
    <row r="487" spans="2:11" s="14" customFormat="1">
      <c r="B487" s="49">
        <v>10006055</v>
      </c>
      <c r="C487" s="52" t="s">
        <v>9930</v>
      </c>
      <c r="D487" s="49">
        <v>544075</v>
      </c>
      <c r="E487" s="52" t="s">
        <v>2459</v>
      </c>
      <c r="F487" s="49">
        <v>5109928031</v>
      </c>
      <c r="G487" s="51">
        <v>6000</v>
      </c>
      <c r="H487" s="50">
        <v>44321</v>
      </c>
      <c r="I487" s="53" t="s">
        <v>6808</v>
      </c>
      <c r="J487" s="53" t="s">
        <v>9688</v>
      </c>
      <c r="K487" s="17"/>
    </row>
    <row r="488" spans="2:11" s="14" customFormat="1">
      <c r="B488" s="49">
        <v>10006799</v>
      </c>
      <c r="C488" s="52" t="s">
        <v>9884</v>
      </c>
      <c r="D488" s="49">
        <v>544075</v>
      </c>
      <c r="E488" s="52" t="s">
        <v>2459</v>
      </c>
      <c r="F488" s="49">
        <v>5109918307</v>
      </c>
      <c r="G488" s="51">
        <v>6000</v>
      </c>
      <c r="H488" s="50">
        <v>44326</v>
      </c>
      <c r="I488" s="53" t="s">
        <v>6808</v>
      </c>
      <c r="J488" s="53" t="s">
        <v>9688</v>
      </c>
      <c r="K488" s="17"/>
    </row>
    <row r="489" spans="2:11" s="14" customFormat="1">
      <c r="B489" s="49">
        <v>10007104</v>
      </c>
      <c r="C489" s="52" t="s">
        <v>9888</v>
      </c>
      <c r="D489" s="49">
        <v>544075</v>
      </c>
      <c r="E489" s="52" t="s">
        <v>2459</v>
      </c>
      <c r="F489" s="49">
        <v>5109928525</v>
      </c>
      <c r="G489" s="51">
        <v>6000</v>
      </c>
      <c r="H489" s="50">
        <v>44334</v>
      </c>
      <c r="I489" s="53" t="s">
        <v>6808</v>
      </c>
      <c r="J489" s="53" t="s">
        <v>9688</v>
      </c>
      <c r="K489" s="17"/>
    </row>
    <row r="490" spans="2:11" s="14" customFormat="1">
      <c r="B490" s="49">
        <v>10020663</v>
      </c>
      <c r="C490" s="52" t="s">
        <v>10110</v>
      </c>
      <c r="D490" s="49">
        <v>542000</v>
      </c>
      <c r="E490" s="52" t="s">
        <v>9695</v>
      </c>
      <c r="F490" s="49">
        <v>5109938948</v>
      </c>
      <c r="G490" s="51">
        <v>6000</v>
      </c>
      <c r="H490" s="50">
        <v>44335</v>
      </c>
      <c r="I490" s="53" t="s">
        <v>6808</v>
      </c>
      <c r="J490" s="53" t="s">
        <v>9689</v>
      </c>
      <c r="K490" s="17"/>
    </row>
    <row r="491" spans="2:11" s="14" customFormat="1">
      <c r="B491" s="49">
        <v>10028815</v>
      </c>
      <c r="C491" s="52" t="s">
        <v>10100</v>
      </c>
      <c r="D491" s="49">
        <v>540012</v>
      </c>
      <c r="E491" s="52" t="s">
        <v>9837</v>
      </c>
      <c r="F491" s="49">
        <v>5109947179</v>
      </c>
      <c r="G491" s="51">
        <v>5900</v>
      </c>
      <c r="H491" s="50">
        <v>44343</v>
      </c>
      <c r="I491" s="53" t="s">
        <v>2578</v>
      </c>
      <c r="J491" s="53" t="s">
        <v>2579</v>
      </c>
      <c r="K491" s="17"/>
    </row>
    <row r="492" spans="2:11" s="14" customFormat="1">
      <c r="B492" s="49">
        <v>10023679</v>
      </c>
      <c r="C492" s="52" t="s">
        <v>9926</v>
      </c>
      <c r="D492" s="49">
        <v>536500</v>
      </c>
      <c r="E492" s="52" t="s">
        <v>9927</v>
      </c>
      <c r="F492" s="49">
        <v>5109946053</v>
      </c>
      <c r="G492" s="51">
        <v>5850</v>
      </c>
      <c r="H492" s="50">
        <v>44342</v>
      </c>
      <c r="I492" s="53" t="s">
        <v>6317</v>
      </c>
      <c r="J492" s="53" t="s">
        <v>2532</v>
      </c>
      <c r="K492" s="17"/>
    </row>
    <row r="493" spans="2:11" s="14" customFormat="1">
      <c r="B493" s="49">
        <v>10031364</v>
      </c>
      <c r="C493" s="52" t="s">
        <v>10111</v>
      </c>
      <c r="D493" s="49">
        <v>544075</v>
      </c>
      <c r="E493" s="52" t="s">
        <v>2459</v>
      </c>
      <c r="F493" s="49">
        <v>5109925706</v>
      </c>
      <c r="G493" s="51">
        <v>5625</v>
      </c>
      <c r="H493" s="50">
        <v>44321</v>
      </c>
      <c r="I493" s="53" t="s">
        <v>6808</v>
      </c>
      <c r="J493" s="53" t="s">
        <v>9688</v>
      </c>
      <c r="K493" s="17"/>
    </row>
    <row r="494" spans="2:11" s="14" customFormat="1">
      <c r="B494" s="49">
        <v>10024153</v>
      </c>
      <c r="C494" s="52" t="s">
        <v>9779</v>
      </c>
      <c r="D494" s="49">
        <v>542300</v>
      </c>
      <c r="E494" s="52" t="s">
        <v>9698</v>
      </c>
      <c r="F494" s="49">
        <v>5109932331</v>
      </c>
      <c r="G494" s="51">
        <v>5531</v>
      </c>
      <c r="H494" s="50">
        <v>44320</v>
      </c>
      <c r="I494" s="53" t="s">
        <v>2578</v>
      </c>
      <c r="J494" s="53" t="s">
        <v>2579</v>
      </c>
      <c r="K494" s="17"/>
    </row>
    <row r="495" spans="2:11" s="14" customFormat="1">
      <c r="B495" s="49">
        <v>18000411</v>
      </c>
      <c r="C495" s="52" t="s">
        <v>2581</v>
      </c>
      <c r="D495" s="49">
        <v>544075</v>
      </c>
      <c r="E495" s="52" t="s">
        <v>2459</v>
      </c>
      <c r="F495" s="49">
        <v>1900055104</v>
      </c>
      <c r="G495" s="51">
        <v>5504.18</v>
      </c>
      <c r="H495" s="50">
        <v>44333</v>
      </c>
      <c r="I495" s="53" t="s">
        <v>6315</v>
      </c>
      <c r="J495" s="53" t="s">
        <v>9709</v>
      </c>
      <c r="K495" s="17"/>
    </row>
    <row r="496" spans="2:11" s="14" customFormat="1">
      <c r="B496" s="49">
        <v>15050001</v>
      </c>
      <c r="C496" s="52" t="s">
        <v>10112</v>
      </c>
      <c r="D496" s="49">
        <v>542500</v>
      </c>
      <c r="E496" s="52" t="s">
        <v>9738</v>
      </c>
      <c r="F496" s="49">
        <v>1900055039</v>
      </c>
      <c r="G496" s="51">
        <v>5500</v>
      </c>
      <c r="H496" s="50">
        <v>44333</v>
      </c>
      <c r="I496" s="53" t="s">
        <v>6317</v>
      </c>
      <c r="J496" s="53" t="s">
        <v>9701</v>
      </c>
      <c r="K496" s="17"/>
    </row>
    <row r="497" spans="2:11" s="14" customFormat="1">
      <c r="B497" s="49">
        <v>18000311</v>
      </c>
      <c r="C497" s="52" t="s">
        <v>2587</v>
      </c>
      <c r="D497" s="49">
        <v>544075</v>
      </c>
      <c r="E497" s="52" t="s">
        <v>2459</v>
      </c>
      <c r="F497" s="49">
        <v>1900055006</v>
      </c>
      <c r="G497" s="51">
        <v>5357.02</v>
      </c>
      <c r="H497" s="50">
        <v>44326</v>
      </c>
      <c r="I497" s="53" t="s">
        <v>6315</v>
      </c>
      <c r="J497" s="53" t="s">
        <v>9709</v>
      </c>
      <c r="K497" s="17"/>
    </row>
    <row r="498" spans="2:11" s="14" customFormat="1">
      <c r="B498" s="49">
        <v>10026444</v>
      </c>
      <c r="C498" s="52" t="s">
        <v>10109</v>
      </c>
      <c r="D498" s="49">
        <v>542355</v>
      </c>
      <c r="E498" s="52" t="s">
        <v>9687</v>
      </c>
      <c r="F498" s="49">
        <v>5109936842</v>
      </c>
      <c r="G498" s="51">
        <v>5276</v>
      </c>
      <c r="H498" s="50">
        <v>44326</v>
      </c>
      <c r="I498" s="53" t="s">
        <v>6808</v>
      </c>
      <c r="J498" s="53" t="s">
        <v>9688</v>
      </c>
      <c r="K498" s="17"/>
    </row>
    <row r="499" spans="2:11" s="14" customFormat="1">
      <c r="B499" s="49">
        <v>10026204</v>
      </c>
      <c r="C499" s="52" t="s">
        <v>9965</v>
      </c>
      <c r="D499" s="49">
        <v>542330</v>
      </c>
      <c r="E499" s="52" t="s">
        <v>9725</v>
      </c>
      <c r="F499" s="49">
        <v>5109924485</v>
      </c>
      <c r="G499" s="51">
        <v>5230</v>
      </c>
      <c r="H499" s="50">
        <v>44327</v>
      </c>
      <c r="I499" s="53" t="s">
        <v>6371</v>
      </c>
      <c r="J499" s="53" t="s">
        <v>9689</v>
      </c>
      <c r="K499" s="17"/>
    </row>
    <row r="500" spans="2:11" s="14" customFormat="1">
      <c r="B500" s="49">
        <v>10030326</v>
      </c>
      <c r="C500" s="52" t="s">
        <v>10113</v>
      </c>
      <c r="D500" s="49">
        <v>542300</v>
      </c>
      <c r="E500" s="52" t="s">
        <v>9698</v>
      </c>
      <c r="F500" s="49">
        <v>5109939525</v>
      </c>
      <c r="G500" s="51">
        <v>5175</v>
      </c>
      <c r="H500" s="50">
        <v>44334</v>
      </c>
      <c r="I500" s="53" t="s">
        <v>6808</v>
      </c>
      <c r="J500" s="53" t="s">
        <v>9688</v>
      </c>
      <c r="K500" s="17"/>
    </row>
    <row r="501" spans="2:11" s="14" customFormat="1">
      <c r="B501" s="49">
        <v>10023994</v>
      </c>
      <c r="C501" s="52" t="s">
        <v>9966</v>
      </c>
      <c r="D501" s="49">
        <v>542330</v>
      </c>
      <c r="E501" s="52" t="s">
        <v>9725</v>
      </c>
      <c r="F501" s="49">
        <v>5109927873</v>
      </c>
      <c r="G501" s="51">
        <v>5125.5</v>
      </c>
      <c r="H501" s="50">
        <v>44340</v>
      </c>
      <c r="I501" s="53" t="s">
        <v>6371</v>
      </c>
      <c r="J501" s="53" t="s">
        <v>9689</v>
      </c>
      <c r="K501" s="17"/>
    </row>
    <row r="502" spans="2:11" s="14" customFormat="1">
      <c r="B502" s="49">
        <v>15500148</v>
      </c>
      <c r="C502" s="52" t="s">
        <v>4595</v>
      </c>
      <c r="D502" s="49">
        <v>540015</v>
      </c>
      <c r="E502" s="52" t="s">
        <v>9716</v>
      </c>
      <c r="F502" s="49">
        <v>5109930456</v>
      </c>
      <c r="G502" s="51">
        <v>5103</v>
      </c>
      <c r="H502" s="50">
        <v>44335</v>
      </c>
      <c r="I502" s="53" t="s">
        <v>6371</v>
      </c>
      <c r="J502" s="53" t="s">
        <v>9689</v>
      </c>
      <c r="K502" s="17"/>
    </row>
    <row r="503" spans="2:11" s="14" customFormat="1">
      <c r="B503" s="49">
        <v>18000311</v>
      </c>
      <c r="C503" s="52" t="s">
        <v>2587</v>
      </c>
      <c r="D503" s="49">
        <v>544075</v>
      </c>
      <c r="E503" s="52" t="s">
        <v>2459</v>
      </c>
      <c r="F503" s="49">
        <v>1900055009</v>
      </c>
      <c r="G503" s="51">
        <v>5097.1099999999997</v>
      </c>
      <c r="H503" s="50">
        <v>44326</v>
      </c>
      <c r="I503" s="53" t="s">
        <v>6315</v>
      </c>
      <c r="J503" s="53" t="s">
        <v>9709</v>
      </c>
      <c r="K503" s="17"/>
    </row>
    <row r="504" spans="2:11" s="14" customFormat="1">
      <c r="B504" s="49">
        <v>10017672</v>
      </c>
      <c r="C504" s="52" t="s">
        <v>10114</v>
      </c>
      <c r="D504" s="49">
        <v>542050</v>
      </c>
      <c r="E504" s="52" t="s">
        <v>9708</v>
      </c>
      <c r="F504" s="49">
        <v>5109934287</v>
      </c>
      <c r="G504" s="51">
        <v>5000</v>
      </c>
      <c r="H504" s="50">
        <v>44329</v>
      </c>
      <c r="I504" s="53" t="s">
        <v>6808</v>
      </c>
      <c r="J504" s="53" t="s">
        <v>9688</v>
      </c>
      <c r="K504" s="17"/>
    </row>
    <row r="505" spans="2:11" s="14" customFormat="1">
      <c r="B505" s="49">
        <v>10030827</v>
      </c>
      <c r="C505" s="52" t="s">
        <v>9974</v>
      </c>
      <c r="D505" s="49">
        <v>542355</v>
      </c>
      <c r="E505" s="52" t="s">
        <v>9687</v>
      </c>
      <c r="F505" s="49">
        <v>5109939938</v>
      </c>
      <c r="G505" s="51">
        <v>5000</v>
      </c>
      <c r="H505" s="50">
        <v>44330</v>
      </c>
      <c r="I505" s="53" t="s">
        <v>2578</v>
      </c>
      <c r="J505" s="53" t="s">
        <v>2579</v>
      </c>
      <c r="K505" s="17"/>
    </row>
    <row r="506" spans="2:11" s="14" customFormat="1">
      <c r="B506" s="49">
        <v>10030958</v>
      </c>
      <c r="C506" s="52" t="s">
        <v>10105</v>
      </c>
      <c r="D506" s="49">
        <v>544075</v>
      </c>
      <c r="E506" s="52" t="s">
        <v>2459</v>
      </c>
      <c r="F506" s="49">
        <v>5109935316</v>
      </c>
      <c r="G506" s="51">
        <v>5000</v>
      </c>
      <c r="H506" s="50">
        <v>44333</v>
      </c>
      <c r="I506" s="53" t="s">
        <v>2578</v>
      </c>
      <c r="J506" s="53" t="s">
        <v>6326</v>
      </c>
      <c r="K506" s="17"/>
    </row>
    <row r="507" spans="2:11" s="14" customFormat="1">
      <c r="B507" s="49">
        <v>13002265</v>
      </c>
      <c r="C507" s="52" t="s">
        <v>9784</v>
      </c>
      <c r="D507" s="49">
        <v>542050</v>
      </c>
      <c r="E507" s="52" t="s">
        <v>9708</v>
      </c>
      <c r="F507" s="49">
        <v>5109929568</v>
      </c>
      <c r="G507" s="51">
        <v>5000</v>
      </c>
      <c r="H507" s="50">
        <v>44335</v>
      </c>
      <c r="I507" s="53" t="s">
        <v>6808</v>
      </c>
      <c r="J507" s="53" t="s">
        <v>9688</v>
      </c>
      <c r="K507" s="17"/>
    </row>
    <row r="508" spans="2:11" s="14" customFormat="1">
      <c r="B508" s="49">
        <v>15050001</v>
      </c>
      <c r="C508" s="52" t="s">
        <v>10115</v>
      </c>
      <c r="D508" s="49">
        <v>542500</v>
      </c>
      <c r="E508" s="52" t="s">
        <v>9738</v>
      </c>
      <c r="F508" s="49">
        <v>1900055158</v>
      </c>
      <c r="G508" s="51">
        <v>5000</v>
      </c>
      <c r="H508" s="50">
        <v>44336</v>
      </c>
      <c r="I508" s="53" t="s">
        <v>6317</v>
      </c>
      <c r="J508" s="53" t="s">
        <v>9701</v>
      </c>
      <c r="K508" s="17"/>
    </row>
    <row r="509" spans="2:11" s="14" customFormat="1">
      <c r="B509" s="49">
        <v>10030046</v>
      </c>
      <c r="C509" s="52" t="s">
        <v>10116</v>
      </c>
      <c r="D509" s="49">
        <v>542001</v>
      </c>
      <c r="E509" s="52" t="s">
        <v>9707</v>
      </c>
      <c r="F509" s="49">
        <v>5109918373</v>
      </c>
      <c r="G509" s="51">
        <v>4980</v>
      </c>
      <c r="H509" s="50">
        <v>44326</v>
      </c>
      <c r="I509" s="53" t="s">
        <v>6383</v>
      </c>
      <c r="J509" s="53" t="s">
        <v>9688</v>
      </c>
      <c r="K509" s="17"/>
    </row>
    <row r="510" spans="2:11" s="14" customFormat="1">
      <c r="B510" s="49">
        <v>10030046</v>
      </c>
      <c r="C510" s="52" t="s">
        <v>10116</v>
      </c>
      <c r="D510" s="49">
        <v>542001</v>
      </c>
      <c r="E510" s="52" t="s">
        <v>9707</v>
      </c>
      <c r="F510" s="49">
        <v>5109936907</v>
      </c>
      <c r="G510" s="51">
        <v>4980</v>
      </c>
      <c r="H510" s="50">
        <v>44326</v>
      </c>
      <c r="I510" s="53" t="s">
        <v>6383</v>
      </c>
      <c r="J510" s="53" t="s">
        <v>9688</v>
      </c>
      <c r="K510" s="17"/>
    </row>
    <row r="511" spans="2:11" s="14" customFormat="1">
      <c r="B511" s="49">
        <v>14000293</v>
      </c>
      <c r="C511" s="52" t="s">
        <v>9922</v>
      </c>
      <c r="D511" s="49">
        <v>542002</v>
      </c>
      <c r="E511" s="52" t="s">
        <v>9692</v>
      </c>
      <c r="F511" s="49">
        <v>5109922752</v>
      </c>
      <c r="G511" s="51">
        <v>4966.67</v>
      </c>
      <c r="H511" s="50">
        <v>44321</v>
      </c>
      <c r="I511" s="53" t="s">
        <v>6317</v>
      </c>
      <c r="J511" s="53" t="s">
        <v>2532</v>
      </c>
      <c r="K511" s="17"/>
    </row>
    <row r="512" spans="2:11" s="14" customFormat="1">
      <c r="B512" s="49">
        <v>14000293</v>
      </c>
      <c r="C512" s="52" t="s">
        <v>9922</v>
      </c>
      <c r="D512" s="49">
        <v>542002</v>
      </c>
      <c r="E512" s="52" t="s">
        <v>9692</v>
      </c>
      <c r="F512" s="49">
        <v>5109947059</v>
      </c>
      <c r="G512" s="51">
        <v>4966.67</v>
      </c>
      <c r="H512" s="50">
        <v>44343</v>
      </c>
      <c r="I512" s="53" t="s">
        <v>6317</v>
      </c>
      <c r="J512" s="53" t="s">
        <v>2532</v>
      </c>
      <c r="K512" s="17"/>
    </row>
    <row r="513" spans="2:11" s="14" customFormat="1">
      <c r="B513" s="49">
        <v>14000293</v>
      </c>
      <c r="C513" s="52" t="s">
        <v>9922</v>
      </c>
      <c r="D513" s="49">
        <v>542002</v>
      </c>
      <c r="E513" s="52" t="s">
        <v>9692</v>
      </c>
      <c r="F513" s="49">
        <v>5109947077</v>
      </c>
      <c r="G513" s="51">
        <v>4966.67</v>
      </c>
      <c r="H513" s="50">
        <v>44343</v>
      </c>
      <c r="I513" s="53" t="s">
        <v>6317</v>
      </c>
      <c r="J513" s="53" t="s">
        <v>2532</v>
      </c>
      <c r="K513" s="17"/>
    </row>
    <row r="514" spans="2:11" s="14" customFormat="1">
      <c r="B514" s="49">
        <v>14000293</v>
      </c>
      <c r="C514" s="52" t="s">
        <v>9922</v>
      </c>
      <c r="D514" s="49">
        <v>542002</v>
      </c>
      <c r="E514" s="52" t="s">
        <v>9692</v>
      </c>
      <c r="F514" s="49">
        <v>5109947087</v>
      </c>
      <c r="G514" s="51">
        <v>4966.67</v>
      </c>
      <c r="H514" s="50">
        <v>44343</v>
      </c>
      <c r="I514" s="53" t="s">
        <v>6317</v>
      </c>
      <c r="J514" s="53" t="s">
        <v>2532</v>
      </c>
      <c r="K514" s="17"/>
    </row>
    <row r="515" spans="2:11" s="14" customFormat="1">
      <c r="B515" s="49">
        <v>14000293</v>
      </c>
      <c r="C515" s="52" t="s">
        <v>9922</v>
      </c>
      <c r="D515" s="49">
        <v>542002</v>
      </c>
      <c r="E515" s="52" t="s">
        <v>9692</v>
      </c>
      <c r="F515" s="49">
        <v>5109947113</v>
      </c>
      <c r="G515" s="51">
        <v>4966.67</v>
      </c>
      <c r="H515" s="50">
        <v>44343</v>
      </c>
      <c r="I515" s="53" t="s">
        <v>6317</v>
      </c>
      <c r="J515" s="53" t="s">
        <v>2532</v>
      </c>
      <c r="K515" s="17"/>
    </row>
    <row r="516" spans="2:11" s="14" customFormat="1">
      <c r="B516" s="49">
        <v>10020169</v>
      </c>
      <c r="C516" s="52" t="s">
        <v>10057</v>
      </c>
      <c r="D516" s="49">
        <v>502010</v>
      </c>
      <c r="E516" s="52" t="s">
        <v>9686</v>
      </c>
      <c r="F516" s="49">
        <v>5109938834</v>
      </c>
      <c r="G516" s="51">
        <v>4921.13</v>
      </c>
      <c r="H516" s="50">
        <v>44335</v>
      </c>
      <c r="I516" s="53" t="s">
        <v>2578</v>
      </c>
      <c r="J516" s="53" t="s">
        <v>2579</v>
      </c>
      <c r="K516" s="17"/>
    </row>
    <row r="517" spans="2:11" s="14" customFormat="1">
      <c r="B517" s="49">
        <v>10023994</v>
      </c>
      <c r="C517" s="52" t="s">
        <v>9966</v>
      </c>
      <c r="D517" s="49">
        <v>542330</v>
      </c>
      <c r="E517" s="52" t="s">
        <v>9725</v>
      </c>
      <c r="F517" s="49">
        <v>5109932472</v>
      </c>
      <c r="G517" s="51">
        <v>4906.75</v>
      </c>
      <c r="H517" s="50">
        <v>44320</v>
      </c>
      <c r="I517" s="53" t="s">
        <v>6371</v>
      </c>
      <c r="J517" s="53" t="s">
        <v>9689</v>
      </c>
      <c r="K517" s="17"/>
    </row>
    <row r="518" spans="2:11" s="14" customFormat="1">
      <c r="B518" s="49">
        <v>18000399</v>
      </c>
      <c r="C518" s="52" t="s">
        <v>2594</v>
      </c>
      <c r="D518" s="49">
        <v>544075</v>
      </c>
      <c r="E518" s="52" t="s">
        <v>2459</v>
      </c>
      <c r="F518" s="49">
        <v>1900052430</v>
      </c>
      <c r="G518" s="51">
        <v>4789.76</v>
      </c>
      <c r="H518" s="50">
        <v>44322</v>
      </c>
      <c r="I518" s="53" t="s">
        <v>6315</v>
      </c>
      <c r="J518" s="53" t="s">
        <v>9709</v>
      </c>
      <c r="K518" s="17"/>
    </row>
    <row r="519" spans="2:11" s="14" customFormat="1">
      <c r="B519" s="49">
        <v>18000399</v>
      </c>
      <c r="C519" s="52" t="s">
        <v>2594</v>
      </c>
      <c r="D519" s="49">
        <v>544075</v>
      </c>
      <c r="E519" s="52" t="s">
        <v>2459</v>
      </c>
      <c r="F519" s="49">
        <v>1900052429</v>
      </c>
      <c r="G519" s="51">
        <v>4739.93</v>
      </c>
      <c r="H519" s="50">
        <v>44322</v>
      </c>
      <c r="I519" s="53" t="s">
        <v>6315</v>
      </c>
      <c r="J519" s="53" t="s">
        <v>9709</v>
      </c>
      <c r="K519" s="17"/>
    </row>
    <row r="520" spans="2:11" s="14" customFormat="1">
      <c r="B520" s="49">
        <v>10028459</v>
      </c>
      <c r="C520" s="52" t="s">
        <v>9802</v>
      </c>
      <c r="D520" s="49">
        <v>544075</v>
      </c>
      <c r="E520" s="52" t="s">
        <v>2459</v>
      </c>
      <c r="F520" s="49">
        <v>5109945946</v>
      </c>
      <c r="G520" s="51">
        <v>4698.9399999999996</v>
      </c>
      <c r="H520" s="50">
        <v>44342</v>
      </c>
      <c r="I520" s="53" t="s">
        <v>6808</v>
      </c>
      <c r="J520" s="53" t="s">
        <v>9688</v>
      </c>
      <c r="K520" s="17"/>
    </row>
    <row r="521" spans="2:11" s="14" customFormat="1">
      <c r="B521" s="49">
        <v>13001075</v>
      </c>
      <c r="C521" s="52" t="s">
        <v>9936</v>
      </c>
      <c r="D521" s="49">
        <v>542002</v>
      </c>
      <c r="E521" s="52" t="s">
        <v>9692</v>
      </c>
      <c r="F521" s="49">
        <v>5109931902</v>
      </c>
      <c r="G521" s="51">
        <v>4693.4799999999996</v>
      </c>
      <c r="H521" s="50">
        <v>44340</v>
      </c>
      <c r="I521" s="53" t="s">
        <v>6808</v>
      </c>
      <c r="J521" s="53" t="s">
        <v>9688</v>
      </c>
      <c r="K521" s="17"/>
    </row>
    <row r="522" spans="2:11" s="14" customFormat="1">
      <c r="B522" s="49">
        <v>10028805</v>
      </c>
      <c r="C522" s="52" t="s">
        <v>9938</v>
      </c>
      <c r="D522" s="49">
        <v>542002</v>
      </c>
      <c r="E522" s="52" t="s">
        <v>9692</v>
      </c>
      <c r="F522" s="49">
        <v>5109938977</v>
      </c>
      <c r="G522" s="51">
        <v>4500</v>
      </c>
      <c r="H522" s="50">
        <v>44330</v>
      </c>
      <c r="I522" s="53" t="s">
        <v>6808</v>
      </c>
      <c r="J522" s="53" t="s">
        <v>9688</v>
      </c>
      <c r="K522" s="17"/>
    </row>
    <row r="523" spans="2:11" s="14" customFormat="1">
      <c r="B523" s="49">
        <v>10000547</v>
      </c>
      <c r="C523" s="52" t="s">
        <v>9831</v>
      </c>
      <c r="D523" s="49">
        <v>542300</v>
      </c>
      <c r="E523" s="52" t="s">
        <v>9698</v>
      </c>
      <c r="F523" s="49">
        <v>5109939482</v>
      </c>
      <c r="G523" s="51">
        <v>4464.51</v>
      </c>
      <c r="H523" s="50">
        <v>44342</v>
      </c>
      <c r="I523" s="53" t="s">
        <v>2578</v>
      </c>
      <c r="J523" s="53" t="s">
        <v>2579</v>
      </c>
      <c r="K523" s="17"/>
    </row>
    <row r="524" spans="2:11" s="14" customFormat="1">
      <c r="B524" s="49">
        <v>10016757</v>
      </c>
      <c r="C524" s="52" t="s">
        <v>10108</v>
      </c>
      <c r="D524" s="49">
        <v>533100</v>
      </c>
      <c r="E524" s="52" t="s">
        <v>9693</v>
      </c>
      <c r="F524" s="49">
        <v>5109934957</v>
      </c>
      <c r="G524" s="51">
        <v>4420</v>
      </c>
      <c r="H524" s="50">
        <v>44322</v>
      </c>
      <c r="I524" s="53" t="s">
        <v>564</v>
      </c>
      <c r="J524" s="53" t="s">
        <v>2532</v>
      </c>
      <c r="K524" s="17"/>
    </row>
    <row r="525" spans="2:11" s="14" customFormat="1">
      <c r="B525" s="49">
        <v>18000419</v>
      </c>
      <c r="C525" s="52" t="s">
        <v>2608</v>
      </c>
      <c r="D525" s="49">
        <v>544075</v>
      </c>
      <c r="E525" s="52" t="s">
        <v>2459</v>
      </c>
      <c r="F525" s="49">
        <v>1900054726</v>
      </c>
      <c r="G525" s="51">
        <v>4295.09</v>
      </c>
      <c r="H525" s="50">
        <v>44322</v>
      </c>
      <c r="I525" s="53" t="s">
        <v>6315</v>
      </c>
      <c r="J525" s="53" t="s">
        <v>9709</v>
      </c>
      <c r="K525" s="17"/>
    </row>
    <row r="526" spans="2:11" s="14" customFormat="1">
      <c r="B526" s="49">
        <v>13002176</v>
      </c>
      <c r="C526" s="52" t="s">
        <v>9782</v>
      </c>
      <c r="D526" s="49">
        <v>510630</v>
      </c>
      <c r="E526" s="52" t="s">
        <v>10117</v>
      </c>
      <c r="F526" s="49">
        <v>5109942184</v>
      </c>
      <c r="G526" s="51">
        <v>4254.32</v>
      </c>
      <c r="H526" s="50">
        <v>44334</v>
      </c>
      <c r="I526" s="53" t="s">
        <v>6317</v>
      </c>
      <c r="J526" s="53" t="s">
        <v>2532</v>
      </c>
      <c r="K526" s="17"/>
    </row>
    <row r="527" spans="2:11" s="14" customFormat="1">
      <c r="B527" s="49">
        <v>10030725</v>
      </c>
      <c r="C527" s="52" t="s">
        <v>10118</v>
      </c>
      <c r="D527" s="49">
        <v>542060</v>
      </c>
      <c r="E527" s="52" t="s">
        <v>9711</v>
      </c>
      <c r="F527" s="49">
        <v>5109938906</v>
      </c>
      <c r="G527" s="51">
        <v>4245</v>
      </c>
      <c r="H527" s="50">
        <v>44328</v>
      </c>
      <c r="I527" s="53" t="s">
        <v>6808</v>
      </c>
      <c r="J527" s="53" t="s">
        <v>9688</v>
      </c>
      <c r="K527" s="17"/>
    </row>
    <row r="528" spans="2:11" s="14" customFormat="1">
      <c r="B528" s="49">
        <v>10016524</v>
      </c>
      <c r="C528" s="52" t="s">
        <v>2580</v>
      </c>
      <c r="D528" s="49">
        <v>502010</v>
      </c>
      <c r="E528" s="52" t="s">
        <v>9686</v>
      </c>
      <c r="F528" s="49">
        <v>5109916843</v>
      </c>
      <c r="G528" s="51">
        <v>4190.5600000000004</v>
      </c>
      <c r="H528" s="50">
        <v>44340</v>
      </c>
      <c r="I528" s="53" t="s">
        <v>6371</v>
      </c>
      <c r="J528" s="53" t="s">
        <v>6326</v>
      </c>
      <c r="K528" s="17"/>
    </row>
    <row r="529" spans="2:11" s="14" customFormat="1">
      <c r="B529" s="49">
        <v>10000725</v>
      </c>
      <c r="C529" s="52" t="s">
        <v>9780</v>
      </c>
      <c r="D529" s="49">
        <v>542060</v>
      </c>
      <c r="E529" s="52" t="s">
        <v>9711</v>
      </c>
      <c r="F529" s="49">
        <v>5109943487</v>
      </c>
      <c r="G529" s="51">
        <v>4176.08</v>
      </c>
      <c r="H529" s="50">
        <v>44342</v>
      </c>
      <c r="I529" s="53" t="s">
        <v>2578</v>
      </c>
      <c r="J529" s="53" t="s">
        <v>9781</v>
      </c>
      <c r="K529" s="17"/>
    </row>
    <row r="530" spans="2:11" s="14" customFormat="1">
      <c r="B530" s="49">
        <v>18000311</v>
      </c>
      <c r="C530" s="52" t="s">
        <v>2587</v>
      </c>
      <c r="D530" s="49">
        <v>544075</v>
      </c>
      <c r="E530" s="52" t="s">
        <v>2459</v>
      </c>
      <c r="F530" s="49">
        <v>1900055005</v>
      </c>
      <c r="G530" s="51">
        <v>4093.57</v>
      </c>
      <c r="H530" s="50">
        <v>44326</v>
      </c>
      <c r="I530" s="53" t="s">
        <v>6315</v>
      </c>
      <c r="J530" s="53" t="s">
        <v>9709</v>
      </c>
      <c r="K530" s="17"/>
    </row>
    <row r="531" spans="2:11" s="14" customFormat="1">
      <c r="B531" s="49">
        <v>10021772</v>
      </c>
      <c r="C531" s="52" t="s">
        <v>10119</v>
      </c>
      <c r="D531" s="49">
        <v>542001</v>
      </c>
      <c r="E531" s="52" t="s">
        <v>9707</v>
      </c>
      <c r="F531" s="49">
        <v>5109932365</v>
      </c>
      <c r="G531" s="51">
        <v>4076</v>
      </c>
      <c r="H531" s="50">
        <v>44323</v>
      </c>
      <c r="I531" s="53" t="s">
        <v>6383</v>
      </c>
      <c r="J531" s="53" t="s">
        <v>9688</v>
      </c>
      <c r="K531" s="17"/>
    </row>
    <row r="532" spans="2:11" s="14" customFormat="1">
      <c r="B532" s="49">
        <v>10031361</v>
      </c>
      <c r="C532" s="52" t="s">
        <v>10120</v>
      </c>
      <c r="D532" s="49">
        <v>542002</v>
      </c>
      <c r="E532" s="52" t="s">
        <v>9692</v>
      </c>
      <c r="F532" s="49">
        <v>5109926006</v>
      </c>
      <c r="G532" s="51">
        <v>4050</v>
      </c>
      <c r="H532" s="50">
        <v>44333</v>
      </c>
      <c r="I532" s="53" t="s">
        <v>6383</v>
      </c>
      <c r="J532" s="53" t="s">
        <v>6326</v>
      </c>
      <c r="K532" s="17"/>
    </row>
    <row r="533" spans="2:11" s="14" customFormat="1">
      <c r="B533" s="49">
        <v>10002789</v>
      </c>
      <c r="C533" s="52" t="s">
        <v>9710</v>
      </c>
      <c r="D533" s="49">
        <v>542355</v>
      </c>
      <c r="E533" s="52" t="s">
        <v>9687</v>
      </c>
      <c r="F533" s="49">
        <v>5109918114</v>
      </c>
      <c r="G533" s="51">
        <v>4000</v>
      </c>
      <c r="H533" s="50">
        <v>44320</v>
      </c>
      <c r="I533" s="53" t="s">
        <v>2578</v>
      </c>
      <c r="J533" s="53" t="s">
        <v>2579</v>
      </c>
      <c r="K533" s="17"/>
    </row>
    <row r="534" spans="2:11" s="14" customFormat="1">
      <c r="B534" s="49">
        <v>10030880</v>
      </c>
      <c r="C534" s="52" t="s">
        <v>10121</v>
      </c>
      <c r="D534" s="49">
        <v>540018</v>
      </c>
      <c r="E534" s="52" t="s">
        <v>9726</v>
      </c>
      <c r="F534" s="49">
        <v>5109936368</v>
      </c>
      <c r="G534" s="51">
        <v>4000</v>
      </c>
      <c r="H534" s="50">
        <v>44333</v>
      </c>
      <c r="I534" s="53" t="s">
        <v>6371</v>
      </c>
      <c r="J534" s="53" t="s">
        <v>2532</v>
      </c>
      <c r="K534" s="17"/>
    </row>
    <row r="535" spans="2:11" s="14" customFormat="1">
      <c r="B535" s="49">
        <v>10030738</v>
      </c>
      <c r="C535" s="52" t="s">
        <v>9889</v>
      </c>
      <c r="D535" s="49">
        <v>510705</v>
      </c>
      <c r="E535" s="52" t="s">
        <v>9783</v>
      </c>
      <c r="F535" s="49">
        <v>5109940531</v>
      </c>
      <c r="G535" s="51">
        <v>3936</v>
      </c>
      <c r="H535" s="50">
        <v>44334</v>
      </c>
      <c r="I535" s="53" t="s">
        <v>2578</v>
      </c>
      <c r="J535" s="53" t="s">
        <v>6326</v>
      </c>
      <c r="K535" s="17"/>
    </row>
    <row r="536" spans="2:11" s="14" customFormat="1">
      <c r="B536" s="49">
        <v>10030738</v>
      </c>
      <c r="C536" s="52" t="s">
        <v>9889</v>
      </c>
      <c r="D536" s="49">
        <v>510705</v>
      </c>
      <c r="E536" s="52" t="s">
        <v>9783</v>
      </c>
      <c r="F536" s="49">
        <v>5109940533</v>
      </c>
      <c r="G536" s="51">
        <v>3936</v>
      </c>
      <c r="H536" s="50">
        <v>44334</v>
      </c>
      <c r="I536" s="53" t="s">
        <v>2578</v>
      </c>
      <c r="J536" s="53" t="s">
        <v>6326</v>
      </c>
      <c r="K536" s="17"/>
    </row>
    <row r="537" spans="2:11" s="14" customFormat="1">
      <c r="B537" s="49">
        <v>10030738</v>
      </c>
      <c r="C537" s="52" t="s">
        <v>9889</v>
      </c>
      <c r="D537" s="49">
        <v>510705</v>
      </c>
      <c r="E537" s="52" t="s">
        <v>9783</v>
      </c>
      <c r="F537" s="49">
        <v>5109940536</v>
      </c>
      <c r="G537" s="51">
        <v>3936</v>
      </c>
      <c r="H537" s="50">
        <v>44334</v>
      </c>
      <c r="I537" s="53" t="s">
        <v>2578</v>
      </c>
      <c r="J537" s="53" t="s">
        <v>6326</v>
      </c>
      <c r="K537" s="17"/>
    </row>
    <row r="538" spans="2:11" s="14" customFormat="1">
      <c r="B538" s="49">
        <v>10030738</v>
      </c>
      <c r="C538" s="52" t="s">
        <v>9889</v>
      </c>
      <c r="D538" s="49">
        <v>510705</v>
      </c>
      <c r="E538" s="52" t="s">
        <v>9783</v>
      </c>
      <c r="F538" s="49">
        <v>5109940537</v>
      </c>
      <c r="G538" s="51">
        <v>3936</v>
      </c>
      <c r="H538" s="50">
        <v>44334</v>
      </c>
      <c r="I538" s="53" t="s">
        <v>2578</v>
      </c>
      <c r="J538" s="53" t="s">
        <v>6326</v>
      </c>
      <c r="K538" s="17"/>
    </row>
    <row r="539" spans="2:11" s="14" customFormat="1">
      <c r="B539" s="49">
        <v>10030738</v>
      </c>
      <c r="C539" s="52" t="s">
        <v>9889</v>
      </c>
      <c r="D539" s="49">
        <v>510705</v>
      </c>
      <c r="E539" s="52" t="s">
        <v>9783</v>
      </c>
      <c r="F539" s="49">
        <v>5109940538</v>
      </c>
      <c r="G539" s="51">
        <v>3936</v>
      </c>
      <c r="H539" s="50">
        <v>44334</v>
      </c>
      <c r="I539" s="53" t="s">
        <v>2578</v>
      </c>
      <c r="J539" s="53" t="s">
        <v>6326</v>
      </c>
      <c r="K539" s="17"/>
    </row>
    <row r="540" spans="2:11" s="14" customFormat="1">
      <c r="B540" s="49">
        <v>18000399</v>
      </c>
      <c r="C540" s="52" t="s">
        <v>2594</v>
      </c>
      <c r="D540" s="49">
        <v>544075</v>
      </c>
      <c r="E540" s="52" t="s">
        <v>2459</v>
      </c>
      <c r="F540" s="49">
        <v>1900052428</v>
      </c>
      <c r="G540" s="51">
        <v>3909.33</v>
      </c>
      <c r="H540" s="50">
        <v>44322</v>
      </c>
      <c r="I540" s="53" t="s">
        <v>6315</v>
      </c>
      <c r="J540" s="53" t="s">
        <v>9709</v>
      </c>
      <c r="K540" s="17"/>
    </row>
    <row r="541" spans="2:11" s="14" customFormat="1">
      <c r="B541" s="49">
        <v>10014118</v>
      </c>
      <c r="C541" s="52" t="s">
        <v>9982</v>
      </c>
      <c r="D541" s="49">
        <v>510011</v>
      </c>
      <c r="E541" s="52" t="s">
        <v>9902</v>
      </c>
      <c r="F541" s="49">
        <v>5109916404</v>
      </c>
      <c r="G541" s="51">
        <v>3896.75</v>
      </c>
      <c r="H541" s="50">
        <v>44342</v>
      </c>
      <c r="I541" s="53" t="s">
        <v>2578</v>
      </c>
      <c r="J541" s="53" t="s">
        <v>2579</v>
      </c>
      <c r="K541" s="17"/>
    </row>
    <row r="542" spans="2:11" s="14" customFormat="1">
      <c r="B542" s="49">
        <v>18000311</v>
      </c>
      <c r="C542" s="52" t="s">
        <v>2587</v>
      </c>
      <c r="D542" s="49">
        <v>544075</v>
      </c>
      <c r="E542" s="52" t="s">
        <v>2459</v>
      </c>
      <c r="F542" s="49">
        <v>1900055004</v>
      </c>
      <c r="G542" s="51">
        <v>3884.2</v>
      </c>
      <c r="H542" s="50">
        <v>44326</v>
      </c>
      <c r="I542" s="53" t="s">
        <v>6315</v>
      </c>
      <c r="J542" s="53" t="s">
        <v>9709</v>
      </c>
      <c r="K542" s="17"/>
    </row>
    <row r="543" spans="2:11" s="14" customFormat="1">
      <c r="B543" s="49">
        <v>18000311</v>
      </c>
      <c r="C543" s="52" t="s">
        <v>2587</v>
      </c>
      <c r="D543" s="49">
        <v>544075</v>
      </c>
      <c r="E543" s="52" t="s">
        <v>2459</v>
      </c>
      <c r="F543" s="49">
        <v>1900055003</v>
      </c>
      <c r="G543" s="51">
        <v>3855.32</v>
      </c>
      <c r="H543" s="50">
        <v>44326</v>
      </c>
      <c r="I543" s="53" t="s">
        <v>6315</v>
      </c>
      <c r="J543" s="53" t="s">
        <v>9709</v>
      </c>
      <c r="K543" s="17"/>
    </row>
    <row r="544" spans="2:11" s="14" customFormat="1">
      <c r="B544" s="49">
        <v>10030739</v>
      </c>
      <c r="C544" s="52" t="s">
        <v>9977</v>
      </c>
      <c r="D544" s="49">
        <v>510705</v>
      </c>
      <c r="E544" s="52" t="s">
        <v>9783</v>
      </c>
      <c r="F544" s="49">
        <v>5109942152</v>
      </c>
      <c r="G544" s="51">
        <v>3851</v>
      </c>
      <c r="H544" s="50">
        <v>44340</v>
      </c>
      <c r="I544" s="53" t="s">
        <v>2578</v>
      </c>
      <c r="J544" s="53" t="s">
        <v>6326</v>
      </c>
      <c r="K544" s="17"/>
    </row>
    <row r="545" spans="2:11" s="14" customFormat="1">
      <c r="B545" s="49">
        <v>13002176</v>
      </c>
      <c r="C545" s="52" t="s">
        <v>9782</v>
      </c>
      <c r="D545" s="49">
        <v>510700</v>
      </c>
      <c r="E545" s="52" t="s">
        <v>9734</v>
      </c>
      <c r="F545" s="49">
        <v>5109932998</v>
      </c>
      <c r="G545" s="51">
        <v>3837.48</v>
      </c>
      <c r="H545" s="50">
        <v>44335</v>
      </c>
      <c r="I545" s="53" t="s">
        <v>6317</v>
      </c>
      <c r="J545" s="53" t="s">
        <v>9701</v>
      </c>
      <c r="K545" s="17"/>
    </row>
    <row r="546" spans="2:11" s="14" customFormat="1">
      <c r="B546" s="49">
        <v>10015889</v>
      </c>
      <c r="C546" s="52" t="s">
        <v>9933</v>
      </c>
      <c r="D546" s="49">
        <v>504702</v>
      </c>
      <c r="E546" s="52" t="s">
        <v>9934</v>
      </c>
      <c r="F546" s="49">
        <v>5109942797</v>
      </c>
      <c r="G546" s="51">
        <v>3819.6</v>
      </c>
      <c r="H546" s="50">
        <v>44337</v>
      </c>
      <c r="I546" s="53" t="s">
        <v>6317</v>
      </c>
      <c r="J546" s="53" t="s">
        <v>2532</v>
      </c>
      <c r="K546" s="17"/>
    </row>
    <row r="547" spans="2:11" s="14" customFormat="1">
      <c r="B547" s="49">
        <v>10030739</v>
      </c>
      <c r="C547" s="52" t="s">
        <v>9977</v>
      </c>
      <c r="D547" s="49">
        <v>510705</v>
      </c>
      <c r="E547" s="52" t="s">
        <v>9783</v>
      </c>
      <c r="F547" s="49">
        <v>5109923259</v>
      </c>
      <c r="G547" s="51">
        <v>3815</v>
      </c>
      <c r="H547" s="50">
        <v>44330</v>
      </c>
      <c r="I547" s="53" t="s">
        <v>2578</v>
      </c>
      <c r="J547" s="53" t="s">
        <v>6326</v>
      </c>
      <c r="K547" s="17"/>
    </row>
    <row r="548" spans="2:11" s="14" customFormat="1">
      <c r="B548" s="49">
        <v>10030739</v>
      </c>
      <c r="C548" s="52" t="s">
        <v>9977</v>
      </c>
      <c r="D548" s="49">
        <v>510705</v>
      </c>
      <c r="E548" s="52" t="s">
        <v>9783</v>
      </c>
      <c r="F548" s="49">
        <v>5109944257</v>
      </c>
      <c r="G548" s="51">
        <v>3815</v>
      </c>
      <c r="H548" s="50">
        <v>44340</v>
      </c>
      <c r="I548" s="53" t="s">
        <v>2578</v>
      </c>
      <c r="J548" s="53" t="s">
        <v>6326</v>
      </c>
      <c r="K548" s="17"/>
    </row>
    <row r="549" spans="2:11" s="14" customFormat="1">
      <c r="B549" s="49">
        <v>10030739</v>
      </c>
      <c r="C549" s="52" t="s">
        <v>9977</v>
      </c>
      <c r="D549" s="49">
        <v>510705</v>
      </c>
      <c r="E549" s="52" t="s">
        <v>9783</v>
      </c>
      <c r="F549" s="49">
        <v>5109944425</v>
      </c>
      <c r="G549" s="51">
        <v>3815</v>
      </c>
      <c r="H549" s="50">
        <v>44341</v>
      </c>
      <c r="I549" s="53" t="s">
        <v>2578</v>
      </c>
      <c r="J549" s="53" t="s">
        <v>6326</v>
      </c>
      <c r="K549" s="17"/>
    </row>
    <row r="550" spans="2:11" s="14" customFormat="1">
      <c r="B550" s="49">
        <v>13002176</v>
      </c>
      <c r="C550" s="52" t="s">
        <v>9782</v>
      </c>
      <c r="D550" s="49">
        <v>530000</v>
      </c>
      <c r="E550" s="52" t="s">
        <v>9690</v>
      </c>
      <c r="F550" s="49">
        <v>5109932996</v>
      </c>
      <c r="G550" s="51">
        <v>3668.44</v>
      </c>
      <c r="H550" s="50">
        <v>44328</v>
      </c>
      <c r="I550" s="53" t="s">
        <v>6317</v>
      </c>
      <c r="J550" s="53" t="s">
        <v>9701</v>
      </c>
      <c r="K550" s="17"/>
    </row>
    <row r="551" spans="2:11" s="14" customFormat="1">
      <c r="B551" s="49">
        <v>14000000</v>
      </c>
      <c r="C551" s="52" t="s">
        <v>9735</v>
      </c>
      <c r="D551" s="49">
        <v>502000</v>
      </c>
      <c r="E551" s="52" t="s">
        <v>9720</v>
      </c>
      <c r="F551" s="49">
        <v>5109922630</v>
      </c>
      <c r="G551" s="51">
        <v>3588.1</v>
      </c>
      <c r="H551" s="50">
        <v>44321</v>
      </c>
      <c r="I551" s="53" t="s">
        <v>6808</v>
      </c>
      <c r="J551" s="53" t="s">
        <v>9688</v>
      </c>
      <c r="K551" s="17"/>
    </row>
    <row r="552" spans="2:11" s="14" customFormat="1">
      <c r="B552" s="49">
        <v>14000000</v>
      </c>
      <c r="C552" s="52" t="s">
        <v>9735</v>
      </c>
      <c r="D552" s="49">
        <v>502000</v>
      </c>
      <c r="E552" s="52" t="s">
        <v>9720</v>
      </c>
      <c r="F552" s="49">
        <v>5109922750</v>
      </c>
      <c r="G552" s="51">
        <v>3588.1</v>
      </c>
      <c r="H552" s="50">
        <v>44321</v>
      </c>
      <c r="I552" s="53" t="s">
        <v>6808</v>
      </c>
      <c r="J552" s="53" t="s">
        <v>9688</v>
      </c>
      <c r="K552" s="17"/>
    </row>
    <row r="553" spans="2:11" s="14" customFormat="1">
      <c r="B553" s="49">
        <v>10013288</v>
      </c>
      <c r="C553" s="52" t="s">
        <v>10017</v>
      </c>
      <c r="D553" s="49">
        <v>537100</v>
      </c>
      <c r="E553" s="52" t="s">
        <v>9919</v>
      </c>
      <c r="F553" s="49">
        <v>5109936640</v>
      </c>
      <c r="G553" s="51">
        <v>3500</v>
      </c>
      <c r="H553" s="50">
        <v>44323</v>
      </c>
      <c r="I553" s="53" t="s">
        <v>6317</v>
      </c>
      <c r="J553" s="53" t="s">
        <v>9701</v>
      </c>
      <c r="K553" s="17"/>
    </row>
    <row r="554" spans="2:11" s="14" customFormat="1">
      <c r="B554" s="49">
        <v>10028815</v>
      </c>
      <c r="C554" s="52" t="s">
        <v>10100</v>
      </c>
      <c r="D554" s="49">
        <v>540012</v>
      </c>
      <c r="E554" s="52" t="s">
        <v>9837</v>
      </c>
      <c r="F554" s="49">
        <v>5109947045</v>
      </c>
      <c r="G554" s="51">
        <v>3500</v>
      </c>
      <c r="H554" s="50">
        <v>44343</v>
      </c>
      <c r="I554" s="53" t="s">
        <v>2578</v>
      </c>
      <c r="J554" s="53" t="s">
        <v>2579</v>
      </c>
      <c r="K554" s="17"/>
    </row>
    <row r="555" spans="2:11" s="14" customFormat="1">
      <c r="B555" s="49">
        <v>10030739</v>
      </c>
      <c r="C555" s="52" t="s">
        <v>9977</v>
      </c>
      <c r="D555" s="49">
        <v>510705</v>
      </c>
      <c r="E555" s="52" t="s">
        <v>9783</v>
      </c>
      <c r="F555" s="49">
        <v>5109923257</v>
      </c>
      <c r="G555" s="51">
        <v>3470</v>
      </c>
      <c r="H555" s="50">
        <v>44330</v>
      </c>
      <c r="I555" s="53" t="s">
        <v>2578</v>
      </c>
      <c r="J555" s="53" t="s">
        <v>6326</v>
      </c>
      <c r="K555" s="17"/>
    </row>
    <row r="556" spans="2:11" s="14" customFormat="1">
      <c r="B556" s="49">
        <v>10030739</v>
      </c>
      <c r="C556" s="52" t="s">
        <v>9977</v>
      </c>
      <c r="D556" s="49">
        <v>510705</v>
      </c>
      <c r="E556" s="52" t="s">
        <v>9783</v>
      </c>
      <c r="F556" s="49">
        <v>5109944314</v>
      </c>
      <c r="G556" s="51">
        <v>3470</v>
      </c>
      <c r="H556" s="50">
        <v>44340</v>
      </c>
      <c r="I556" s="53" t="s">
        <v>2578</v>
      </c>
      <c r="J556" s="53" t="s">
        <v>6326</v>
      </c>
      <c r="K556" s="17"/>
    </row>
    <row r="557" spans="2:11" s="14" customFormat="1">
      <c r="B557" s="49">
        <v>10030739</v>
      </c>
      <c r="C557" s="52" t="s">
        <v>9977</v>
      </c>
      <c r="D557" s="49">
        <v>510705</v>
      </c>
      <c r="E557" s="52" t="s">
        <v>9783</v>
      </c>
      <c r="F557" s="49">
        <v>5109944319</v>
      </c>
      <c r="G557" s="51">
        <v>3470</v>
      </c>
      <c r="H557" s="50">
        <v>44340</v>
      </c>
      <c r="I557" s="53" t="s">
        <v>2578</v>
      </c>
      <c r="J557" s="53" t="s">
        <v>6326</v>
      </c>
      <c r="K557" s="17"/>
    </row>
    <row r="558" spans="2:11" s="14" customFormat="1">
      <c r="B558" s="49">
        <v>10030739</v>
      </c>
      <c r="C558" s="52" t="s">
        <v>9977</v>
      </c>
      <c r="D558" s="49">
        <v>510705</v>
      </c>
      <c r="E558" s="52" t="s">
        <v>9783</v>
      </c>
      <c r="F558" s="49">
        <v>5109944340</v>
      </c>
      <c r="G558" s="51">
        <v>3470</v>
      </c>
      <c r="H558" s="50">
        <v>44340</v>
      </c>
      <c r="I558" s="53" t="s">
        <v>2578</v>
      </c>
      <c r="J558" s="53" t="s">
        <v>6326</v>
      </c>
      <c r="K558" s="17"/>
    </row>
    <row r="559" spans="2:11" s="14" customFormat="1">
      <c r="B559" s="49">
        <v>10030739</v>
      </c>
      <c r="C559" s="52" t="s">
        <v>9977</v>
      </c>
      <c r="D559" s="49">
        <v>510705</v>
      </c>
      <c r="E559" s="52" t="s">
        <v>9783</v>
      </c>
      <c r="F559" s="49">
        <v>5109944356</v>
      </c>
      <c r="G559" s="51">
        <v>3470</v>
      </c>
      <c r="H559" s="50">
        <v>44340</v>
      </c>
      <c r="I559" s="53" t="s">
        <v>2578</v>
      </c>
      <c r="J559" s="53" t="s">
        <v>6326</v>
      </c>
      <c r="K559" s="17"/>
    </row>
    <row r="560" spans="2:11" s="14" customFormat="1">
      <c r="B560" s="49">
        <v>10030739</v>
      </c>
      <c r="C560" s="52" t="s">
        <v>9977</v>
      </c>
      <c r="D560" s="49">
        <v>510705</v>
      </c>
      <c r="E560" s="52" t="s">
        <v>9783</v>
      </c>
      <c r="F560" s="49">
        <v>5109944422</v>
      </c>
      <c r="G560" s="51">
        <v>3470</v>
      </c>
      <c r="H560" s="50">
        <v>44341</v>
      </c>
      <c r="I560" s="53" t="s">
        <v>2578</v>
      </c>
      <c r="J560" s="53" t="s">
        <v>6326</v>
      </c>
      <c r="K560" s="17"/>
    </row>
    <row r="561" spans="2:11" s="14" customFormat="1">
      <c r="B561" s="49">
        <v>10016853</v>
      </c>
      <c r="C561" s="52" t="s">
        <v>10122</v>
      </c>
      <c r="D561" s="49">
        <v>533100</v>
      </c>
      <c r="E561" s="52" t="s">
        <v>9693</v>
      </c>
      <c r="F561" s="49">
        <v>5109920728</v>
      </c>
      <c r="G561" s="51">
        <v>3462.6</v>
      </c>
      <c r="H561" s="50">
        <v>44323</v>
      </c>
      <c r="I561" s="53" t="s">
        <v>6371</v>
      </c>
      <c r="J561" s="53" t="s">
        <v>9694</v>
      </c>
      <c r="K561" s="17"/>
    </row>
    <row r="562" spans="2:11" s="14" customFormat="1">
      <c r="B562" s="49">
        <v>18000419</v>
      </c>
      <c r="C562" s="52" t="s">
        <v>2608</v>
      </c>
      <c r="D562" s="49">
        <v>544075</v>
      </c>
      <c r="E562" s="52" t="s">
        <v>2459</v>
      </c>
      <c r="F562" s="49">
        <v>1900055111</v>
      </c>
      <c r="G562" s="51">
        <v>3456.29</v>
      </c>
      <c r="H562" s="50">
        <v>44333</v>
      </c>
      <c r="I562" s="53" t="s">
        <v>6315</v>
      </c>
      <c r="J562" s="53" t="s">
        <v>9709</v>
      </c>
      <c r="K562" s="17"/>
    </row>
    <row r="563" spans="2:11" s="14" customFormat="1">
      <c r="B563" s="49">
        <v>10031211</v>
      </c>
      <c r="C563" s="52" t="s">
        <v>10123</v>
      </c>
      <c r="D563" s="49">
        <v>537000</v>
      </c>
      <c r="E563" s="52" t="s">
        <v>9732</v>
      </c>
      <c r="F563" s="49">
        <v>5109935262</v>
      </c>
      <c r="G563" s="51">
        <v>3416</v>
      </c>
      <c r="H563" s="50">
        <v>44323</v>
      </c>
      <c r="I563" s="53" t="s">
        <v>2578</v>
      </c>
      <c r="J563" s="53" t="s">
        <v>6326</v>
      </c>
      <c r="K563" s="17"/>
    </row>
    <row r="564" spans="2:11" s="14" customFormat="1">
      <c r="B564" s="49">
        <v>10030438</v>
      </c>
      <c r="C564" s="52" t="s">
        <v>9932</v>
      </c>
      <c r="D564" s="49">
        <v>542051</v>
      </c>
      <c r="E564" s="52" t="s">
        <v>9703</v>
      </c>
      <c r="F564" s="49">
        <v>5109915973</v>
      </c>
      <c r="G564" s="51">
        <v>3308.33</v>
      </c>
      <c r="H564" s="50">
        <v>44320</v>
      </c>
      <c r="I564" s="53" t="s">
        <v>6808</v>
      </c>
      <c r="J564" s="53" t="s">
        <v>9688</v>
      </c>
      <c r="K564" s="17"/>
    </row>
    <row r="565" spans="2:11" s="14" customFormat="1">
      <c r="B565" s="49">
        <v>10030438</v>
      </c>
      <c r="C565" s="52" t="s">
        <v>9932</v>
      </c>
      <c r="D565" s="49">
        <v>542051</v>
      </c>
      <c r="E565" s="52" t="s">
        <v>9703</v>
      </c>
      <c r="F565" s="49">
        <v>5109915900</v>
      </c>
      <c r="G565" s="51">
        <v>3306</v>
      </c>
      <c r="H565" s="50">
        <v>44320</v>
      </c>
      <c r="I565" s="53" t="s">
        <v>6808</v>
      </c>
      <c r="J565" s="53" t="s">
        <v>9688</v>
      </c>
      <c r="K565" s="17"/>
    </row>
    <row r="566" spans="2:11" s="14" customFormat="1">
      <c r="B566" s="49">
        <v>10030790</v>
      </c>
      <c r="C566" s="52" t="s">
        <v>9775</v>
      </c>
      <c r="D566" s="49">
        <v>510705</v>
      </c>
      <c r="E566" s="52" t="s">
        <v>9783</v>
      </c>
      <c r="F566" s="49">
        <v>5109934896</v>
      </c>
      <c r="G566" s="51">
        <v>3300.23</v>
      </c>
      <c r="H566" s="50">
        <v>44333</v>
      </c>
      <c r="I566" s="53" t="s">
        <v>2578</v>
      </c>
      <c r="J566" s="53" t="s">
        <v>6326</v>
      </c>
      <c r="K566" s="17"/>
    </row>
    <row r="567" spans="2:11" s="14" customFormat="1">
      <c r="B567" s="49">
        <v>12001023</v>
      </c>
      <c r="C567" s="52" t="s">
        <v>9924</v>
      </c>
      <c r="D567" s="49">
        <v>540018</v>
      </c>
      <c r="E567" s="52" t="s">
        <v>9726</v>
      </c>
      <c r="F567" s="49">
        <v>5109925495</v>
      </c>
      <c r="G567" s="51">
        <v>3284.14</v>
      </c>
      <c r="H567" s="50">
        <v>44343</v>
      </c>
      <c r="I567" s="53" t="s">
        <v>6317</v>
      </c>
      <c r="J567" s="53" t="s">
        <v>9701</v>
      </c>
      <c r="K567" s="17"/>
    </row>
    <row r="568" spans="2:11" s="14" customFormat="1">
      <c r="B568" s="49">
        <v>10030739</v>
      </c>
      <c r="C568" s="52" t="s">
        <v>9977</v>
      </c>
      <c r="D568" s="49">
        <v>510705</v>
      </c>
      <c r="E568" s="52" t="s">
        <v>9783</v>
      </c>
      <c r="F568" s="49">
        <v>5109923261</v>
      </c>
      <c r="G568" s="51">
        <v>3260</v>
      </c>
      <c r="H568" s="50">
        <v>44333</v>
      </c>
      <c r="I568" s="53" t="s">
        <v>2578</v>
      </c>
      <c r="J568" s="53" t="s">
        <v>6326</v>
      </c>
      <c r="K568" s="17"/>
    </row>
    <row r="569" spans="2:11" s="14" customFormat="1">
      <c r="B569" s="49">
        <v>10030739</v>
      </c>
      <c r="C569" s="52" t="s">
        <v>9977</v>
      </c>
      <c r="D569" s="49">
        <v>510705</v>
      </c>
      <c r="E569" s="52" t="s">
        <v>9783</v>
      </c>
      <c r="F569" s="49">
        <v>5109944423</v>
      </c>
      <c r="G569" s="51">
        <v>3260</v>
      </c>
      <c r="H569" s="50">
        <v>44341</v>
      </c>
      <c r="I569" s="53" t="s">
        <v>2578</v>
      </c>
      <c r="J569" s="53" t="s">
        <v>6326</v>
      </c>
      <c r="K569" s="17"/>
    </row>
    <row r="570" spans="2:11" s="14" customFormat="1">
      <c r="B570" s="49">
        <v>10003560</v>
      </c>
      <c r="C570" s="52" t="s">
        <v>9712</v>
      </c>
      <c r="D570" s="49">
        <v>542300</v>
      </c>
      <c r="E570" s="52" t="s">
        <v>9698</v>
      </c>
      <c r="F570" s="49">
        <v>5109929243</v>
      </c>
      <c r="G570" s="51">
        <v>3250</v>
      </c>
      <c r="H570" s="50">
        <v>44337</v>
      </c>
      <c r="I570" s="53" t="s">
        <v>2578</v>
      </c>
      <c r="J570" s="53" t="s">
        <v>2579</v>
      </c>
      <c r="K570" s="17"/>
    </row>
    <row r="571" spans="2:11" s="14" customFormat="1">
      <c r="B571" s="49">
        <v>10019572</v>
      </c>
      <c r="C571" s="52" t="s">
        <v>9790</v>
      </c>
      <c r="D571" s="49">
        <v>536510</v>
      </c>
      <c r="E571" s="52" t="s">
        <v>9822</v>
      </c>
      <c r="F571" s="49">
        <v>5109925393</v>
      </c>
      <c r="G571" s="51">
        <v>3240.09</v>
      </c>
      <c r="H571" s="50">
        <v>44328</v>
      </c>
      <c r="I571" s="53" t="s">
        <v>6317</v>
      </c>
      <c r="J571" s="53" t="s">
        <v>2532</v>
      </c>
      <c r="K571" s="17"/>
    </row>
    <row r="572" spans="2:11" s="14" customFormat="1">
      <c r="B572" s="49">
        <v>13002265</v>
      </c>
      <c r="C572" s="52" t="s">
        <v>9784</v>
      </c>
      <c r="D572" s="49">
        <v>502010</v>
      </c>
      <c r="E572" s="52" t="s">
        <v>9686</v>
      </c>
      <c r="F572" s="49">
        <v>5109930355</v>
      </c>
      <c r="G572" s="51">
        <v>3205</v>
      </c>
      <c r="H572" s="50">
        <v>44335</v>
      </c>
      <c r="I572" s="53" t="s">
        <v>6808</v>
      </c>
      <c r="J572" s="53" t="s">
        <v>9688</v>
      </c>
      <c r="K572" s="17"/>
    </row>
    <row r="573" spans="2:11" s="14" customFormat="1">
      <c r="B573" s="49">
        <v>10030739</v>
      </c>
      <c r="C573" s="52" t="s">
        <v>9977</v>
      </c>
      <c r="D573" s="49">
        <v>510705</v>
      </c>
      <c r="E573" s="52" t="s">
        <v>9783</v>
      </c>
      <c r="F573" s="49">
        <v>5109922715</v>
      </c>
      <c r="G573" s="51">
        <v>3200</v>
      </c>
      <c r="H573" s="50">
        <v>44330</v>
      </c>
      <c r="I573" s="53" t="s">
        <v>2578</v>
      </c>
      <c r="J573" s="53" t="s">
        <v>6326</v>
      </c>
      <c r="K573" s="17"/>
    </row>
    <row r="574" spans="2:11" s="14" customFormat="1">
      <c r="B574" s="49">
        <v>10030789</v>
      </c>
      <c r="C574" s="52" t="s">
        <v>9939</v>
      </c>
      <c r="D574" s="49">
        <v>537000</v>
      </c>
      <c r="E574" s="52" t="s">
        <v>9732</v>
      </c>
      <c r="F574" s="49">
        <v>5109936438</v>
      </c>
      <c r="G574" s="51">
        <v>3199.79</v>
      </c>
      <c r="H574" s="50">
        <v>44344</v>
      </c>
      <c r="I574" s="53" t="s">
        <v>2578</v>
      </c>
      <c r="J574" s="53" t="s">
        <v>6326</v>
      </c>
      <c r="K574" s="17"/>
    </row>
    <row r="575" spans="2:11" s="14" customFormat="1">
      <c r="B575" s="49">
        <v>18000399</v>
      </c>
      <c r="C575" s="52" t="s">
        <v>2594</v>
      </c>
      <c r="D575" s="49">
        <v>544075</v>
      </c>
      <c r="E575" s="52" t="s">
        <v>2459</v>
      </c>
      <c r="F575" s="49">
        <v>1900052427</v>
      </c>
      <c r="G575" s="51">
        <v>3139.65</v>
      </c>
      <c r="H575" s="50">
        <v>44322</v>
      </c>
      <c r="I575" s="53" t="s">
        <v>6315</v>
      </c>
      <c r="J575" s="53" t="s">
        <v>9709</v>
      </c>
      <c r="K575" s="17"/>
    </row>
    <row r="576" spans="2:11" s="14" customFormat="1">
      <c r="B576" s="49">
        <v>18000538</v>
      </c>
      <c r="C576" s="52" t="s">
        <v>10023</v>
      </c>
      <c r="D576" s="49">
        <v>542500</v>
      </c>
      <c r="E576" s="52" t="s">
        <v>9738</v>
      </c>
      <c r="F576" s="49">
        <v>1900055249</v>
      </c>
      <c r="G576" s="51">
        <v>3136</v>
      </c>
      <c r="H576" s="50">
        <v>44343</v>
      </c>
      <c r="I576" s="53" t="s">
        <v>6383</v>
      </c>
      <c r="J576" s="53" t="s">
        <v>9688</v>
      </c>
      <c r="K576" s="17"/>
    </row>
    <row r="577" spans="2:11" s="14" customFormat="1">
      <c r="B577" s="49">
        <v>18000538</v>
      </c>
      <c r="C577" s="52" t="s">
        <v>10023</v>
      </c>
      <c r="D577" s="49">
        <v>542500</v>
      </c>
      <c r="E577" s="52" t="s">
        <v>9738</v>
      </c>
      <c r="F577" s="49">
        <v>1900055250</v>
      </c>
      <c r="G577" s="51">
        <v>3136</v>
      </c>
      <c r="H577" s="50">
        <v>44343</v>
      </c>
      <c r="I577" s="53" t="s">
        <v>6383</v>
      </c>
      <c r="J577" s="53" t="s">
        <v>9688</v>
      </c>
      <c r="K577" s="17"/>
    </row>
    <row r="578" spans="2:11" s="14" customFormat="1">
      <c r="B578" s="49">
        <v>10013288</v>
      </c>
      <c r="C578" s="52" t="s">
        <v>10017</v>
      </c>
      <c r="D578" s="49">
        <v>537100</v>
      </c>
      <c r="E578" s="52" t="s">
        <v>9919</v>
      </c>
      <c r="F578" s="49">
        <v>5109942980</v>
      </c>
      <c r="G578" s="51">
        <v>3125</v>
      </c>
      <c r="H578" s="50">
        <v>44337</v>
      </c>
      <c r="I578" s="53" t="s">
        <v>6317</v>
      </c>
      <c r="J578" s="53" t="s">
        <v>9701</v>
      </c>
      <c r="K578" s="17"/>
    </row>
    <row r="579" spans="2:11" s="14" customFormat="1">
      <c r="B579" s="49">
        <v>10017736</v>
      </c>
      <c r="C579" s="52" t="s">
        <v>10124</v>
      </c>
      <c r="D579" s="49">
        <v>510642</v>
      </c>
      <c r="E579" s="52" t="s">
        <v>10125</v>
      </c>
      <c r="F579" s="49">
        <v>5109934846</v>
      </c>
      <c r="G579" s="51">
        <v>3125</v>
      </c>
      <c r="H579" s="50">
        <v>44342</v>
      </c>
      <c r="I579" s="53" t="s">
        <v>6317</v>
      </c>
      <c r="J579" s="53" t="s">
        <v>2532</v>
      </c>
      <c r="K579" s="17"/>
    </row>
    <row r="580" spans="2:11" s="14" customFormat="1">
      <c r="B580" s="49">
        <v>10029662</v>
      </c>
      <c r="C580" s="52" t="s">
        <v>9942</v>
      </c>
      <c r="D580" s="49">
        <v>542100</v>
      </c>
      <c r="E580" s="52" t="s">
        <v>9705</v>
      </c>
      <c r="F580" s="49">
        <v>5109942549</v>
      </c>
      <c r="G580" s="51">
        <v>3120</v>
      </c>
      <c r="H580" s="50">
        <v>44337</v>
      </c>
      <c r="I580" s="53" t="s">
        <v>6317</v>
      </c>
      <c r="J580" s="53" t="s">
        <v>9701</v>
      </c>
      <c r="K580" s="17"/>
    </row>
    <row r="581" spans="2:11" s="14" customFormat="1">
      <c r="B581" s="49">
        <v>10030790</v>
      </c>
      <c r="C581" s="52" t="s">
        <v>9775</v>
      </c>
      <c r="D581" s="49">
        <v>510705</v>
      </c>
      <c r="E581" s="52" t="s">
        <v>9783</v>
      </c>
      <c r="F581" s="49">
        <v>5109934916</v>
      </c>
      <c r="G581" s="51">
        <v>3117.1</v>
      </c>
      <c r="H581" s="50">
        <v>44340</v>
      </c>
      <c r="I581" s="53" t="s">
        <v>2578</v>
      </c>
      <c r="J581" s="53" t="s">
        <v>6326</v>
      </c>
      <c r="K581" s="17"/>
    </row>
    <row r="582" spans="2:11" s="14" customFormat="1">
      <c r="B582" s="49">
        <v>10030790</v>
      </c>
      <c r="C582" s="52" t="s">
        <v>9775</v>
      </c>
      <c r="D582" s="49">
        <v>510705</v>
      </c>
      <c r="E582" s="52" t="s">
        <v>9783</v>
      </c>
      <c r="F582" s="49">
        <v>5109938477</v>
      </c>
      <c r="G582" s="51">
        <v>3104.46</v>
      </c>
      <c r="H582" s="50">
        <v>44344</v>
      </c>
      <c r="I582" s="53" t="s">
        <v>2578</v>
      </c>
      <c r="J582" s="53" t="s">
        <v>6326</v>
      </c>
      <c r="K582" s="17"/>
    </row>
    <row r="583" spans="2:11" s="14" customFormat="1">
      <c r="B583" s="49">
        <v>10016590</v>
      </c>
      <c r="C583" s="52" t="s">
        <v>10126</v>
      </c>
      <c r="D583" s="49">
        <v>533010</v>
      </c>
      <c r="E583" s="52" t="s">
        <v>10127</v>
      </c>
      <c r="F583" s="49">
        <v>5109929019</v>
      </c>
      <c r="G583" s="51">
        <v>3043.2</v>
      </c>
      <c r="H583" s="50">
        <v>44335</v>
      </c>
      <c r="I583" s="53" t="s">
        <v>6317</v>
      </c>
      <c r="J583" s="53" t="s">
        <v>9701</v>
      </c>
      <c r="K583" s="17"/>
    </row>
    <row r="584" spans="2:11" s="14" customFormat="1">
      <c r="B584" s="49">
        <v>10006036</v>
      </c>
      <c r="C584" s="52" t="s">
        <v>9951</v>
      </c>
      <c r="D584" s="49">
        <v>544075</v>
      </c>
      <c r="E584" s="52" t="s">
        <v>2459</v>
      </c>
      <c r="F584" s="49">
        <v>5109929247</v>
      </c>
      <c r="G584" s="51">
        <v>3000</v>
      </c>
      <c r="H584" s="50">
        <v>44328</v>
      </c>
      <c r="I584" s="53" t="s">
        <v>6808</v>
      </c>
      <c r="J584" s="53" t="s">
        <v>9688</v>
      </c>
      <c r="K584" s="17"/>
    </row>
    <row r="585" spans="2:11" s="14" customFormat="1">
      <c r="B585" s="49">
        <v>10014170</v>
      </c>
      <c r="C585" s="52" t="s">
        <v>9921</v>
      </c>
      <c r="D585" s="49">
        <v>544075</v>
      </c>
      <c r="E585" s="52" t="s">
        <v>2459</v>
      </c>
      <c r="F585" s="49">
        <v>5109926502</v>
      </c>
      <c r="G585" s="51">
        <v>3000</v>
      </c>
      <c r="H585" s="50">
        <v>44328</v>
      </c>
      <c r="I585" s="53" t="s">
        <v>6808</v>
      </c>
      <c r="J585" s="53" t="s">
        <v>9688</v>
      </c>
      <c r="K585" s="17"/>
    </row>
    <row r="586" spans="2:11" s="14" customFormat="1">
      <c r="B586" s="49">
        <v>10030551</v>
      </c>
      <c r="C586" s="52" t="s">
        <v>9972</v>
      </c>
      <c r="D586" s="49">
        <v>544075</v>
      </c>
      <c r="E586" s="52" t="s">
        <v>2459</v>
      </c>
      <c r="F586" s="49">
        <v>5109928106</v>
      </c>
      <c r="G586" s="51">
        <v>3000</v>
      </c>
      <c r="H586" s="50">
        <v>44321</v>
      </c>
      <c r="I586" s="53" t="s">
        <v>6383</v>
      </c>
      <c r="J586" s="53" t="s">
        <v>9688</v>
      </c>
      <c r="K586" s="17"/>
    </row>
    <row r="587" spans="2:11" s="14" customFormat="1">
      <c r="B587" s="49">
        <v>10031347</v>
      </c>
      <c r="C587" s="52" t="s">
        <v>10128</v>
      </c>
      <c r="D587" s="49">
        <v>544075</v>
      </c>
      <c r="E587" s="52" t="s">
        <v>2459</v>
      </c>
      <c r="F587" s="49">
        <v>5109938827</v>
      </c>
      <c r="G587" s="51">
        <v>3000</v>
      </c>
      <c r="H587" s="50">
        <v>44328</v>
      </c>
      <c r="I587" s="53" t="s">
        <v>6808</v>
      </c>
      <c r="J587" s="53" t="s">
        <v>9688</v>
      </c>
      <c r="K587" s="17"/>
    </row>
    <row r="588" spans="2:11" s="14" customFormat="1">
      <c r="B588" s="49">
        <v>15500315</v>
      </c>
      <c r="C588" s="52" t="s">
        <v>9915</v>
      </c>
      <c r="D588" s="49">
        <v>542355</v>
      </c>
      <c r="E588" s="52" t="s">
        <v>9687</v>
      </c>
      <c r="F588" s="49">
        <v>5109934386</v>
      </c>
      <c r="G588" s="51">
        <v>3000</v>
      </c>
      <c r="H588" s="50">
        <v>44320</v>
      </c>
      <c r="I588" s="53" t="s">
        <v>6808</v>
      </c>
      <c r="J588" s="53" t="s">
        <v>9688</v>
      </c>
      <c r="K588" s="17"/>
    </row>
    <row r="589" spans="2:11" s="14" customFormat="1">
      <c r="B589" s="49">
        <v>10030532</v>
      </c>
      <c r="C589" s="52" t="s">
        <v>10129</v>
      </c>
      <c r="D589" s="49">
        <v>544075</v>
      </c>
      <c r="E589" s="52" t="s">
        <v>2459</v>
      </c>
      <c r="F589" s="49">
        <v>5109938409</v>
      </c>
      <c r="G589" s="51">
        <v>2985</v>
      </c>
      <c r="H589" s="50">
        <v>44341</v>
      </c>
      <c r="I589" s="53" t="s">
        <v>6383</v>
      </c>
      <c r="J589" s="53" t="s">
        <v>9688</v>
      </c>
      <c r="K589" s="17"/>
    </row>
    <row r="590" spans="2:11" s="14" customFormat="1">
      <c r="B590" s="49">
        <v>10018400</v>
      </c>
      <c r="C590" s="52" t="s">
        <v>10130</v>
      </c>
      <c r="D590" s="49">
        <v>542002</v>
      </c>
      <c r="E590" s="52" t="s">
        <v>9692</v>
      </c>
      <c r="F590" s="49">
        <v>5109931930</v>
      </c>
      <c r="G590" s="51">
        <v>2950</v>
      </c>
      <c r="H590" s="50">
        <v>44326</v>
      </c>
      <c r="I590" s="53" t="s">
        <v>6808</v>
      </c>
      <c r="J590" s="53" t="s">
        <v>9689</v>
      </c>
      <c r="K590" s="17"/>
    </row>
    <row r="591" spans="2:11" s="14" customFormat="1">
      <c r="B591" s="49">
        <v>10017232</v>
      </c>
      <c r="C591" s="52" t="s">
        <v>9723</v>
      </c>
      <c r="D591" s="49">
        <v>510000</v>
      </c>
      <c r="E591" s="52" t="s">
        <v>9721</v>
      </c>
      <c r="F591" s="49">
        <v>5109932281</v>
      </c>
      <c r="G591" s="51">
        <v>2901.25</v>
      </c>
      <c r="H591" s="50">
        <v>44340</v>
      </c>
      <c r="I591" s="53" t="s">
        <v>6317</v>
      </c>
      <c r="J591" s="53" t="s">
        <v>2532</v>
      </c>
      <c r="K591" s="17"/>
    </row>
    <row r="592" spans="2:11" s="14" customFormat="1">
      <c r="B592" s="49">
        <v>14000000</v>
      </c>
      <c r="C592" s="52" t="s">
        <v>9735</v>
      </c>
      <c r="D592" s="49">
        <v>502000</v>
      </c>
      <c r="E592" s="52" t="s">
        <v>9720</v>
      </c>
      <c r="F592" s="49">
        <v>5109922610</v>
      </c>
      <c r="G592" s="51">
        <v>2870.48</v>
      </c>
      <c r="H592" s="50">
        <v>44321</v>
      </c>
      <c r="I592" s="53" t="s">
        <v>6808</v>
      </c>
      <c r="J592" s="53" t="s">
        <v>9688</v>
      </c>
      <c r="K592" s="17"/>
    </row>
    <row r="593" spans="2:11" s="14" customFormat="1">
      <c r="B593" s="49">
        <v>14000000</v>
      </c>
      <c r="C593" s="52" t="s">
        <v>9735</v>
      </c>
      <c r="D593" s="49">
        <v>502000</v>
      </c>
      <c r="E593" s="52" t="s">
        <v>9720</v>
      </c>
      <c r="F593" s="49">
        <v>5109922616</v>
      </c>
      <c r="G593" s="51">
        <v>2870.48</v>
      </c>
      <c r="H593" s="50">
        <v>44321</v>
      </c>
      <c r="I593" s="53" t="s">
        <v>6808</v>
      </c>
      <c r="J593" s="53" t="s">
        <v>9688</v>
      </c>
      <c r="K593" s="17"/>
    </row>
    <row r="594" spans="2:11" s="14" customFormat="1">
      <c r="B594" s="49">
        <v>14000000</v>
      </c>
      <c r="C594" s="52" t="s">
        <v>9735</v>
      </c>
      <c r="D594" s="49">
        <v>502000</v>
      </c>
      <c r="E594" s="52" t="s">
        <v>9720</v>
      </c>
      <c r="F594" s="49">
        <v>5109922747</v>
      </c>
      <c r="G594" s="51">
        <v>2870.48</v>
      </c>
      <c r="H594" s="50">
        <v>44321</v>
      </c>
      <c r="I594" s="53" t="s">
        <v>6808</v>
      </c>
      <c r="J594" s="53" t="s">
        <v>9688</v>
      </c>
      <c r="K594" s="17"/>
    </row>
    <row r="595" spans="2:11" s="14" customFormat="1">
      <c r="B595" s="49">
        <v>14000000</v>
      </c>
      <c r="C595" s="52" t="s">
        <v>9735</v>
      </c>
      <c r="D595" s="49">
        <v>502000</v>
      </c>
      <c r="E595" s="52" t="s">
        <v>9720</v>
      </c>
      <c r="F595" s="49">
        <v>5109924564</v>
      </c>
      <c r="G595" s="51">
        <v>2870.48</v>
      </c>
      <c r="H595" s="50">
        <v>44321</v>
      </c>
      <c r="I595" s="53" t="s">
        <v>6808</v>
      </c>
      <c r="J595" s="53" t="s">
        <v>9688</v>
      </c>
      <c r="K595" s="17"/>
    </row>
    <row r="596" spans="2:11" s="14" customFormat="1">
      <c r="B596" s="49">
        <v>10030454</v>
      </c>
      <c r="C596" s="52" t="s">
        <v>10131</v>
      </c>
      <c r="D596" s="49">
        <v>544075</v>
      </c>
      <c r="E596" s="52" t="s">
        <v>2459</v>
      </c>
      <c r="F596" s="49">
        <v>5109926425</v>
      </c>
      <c r="G596" s="51">
        <v>2854</v>
      </c>
      <c r="H596" s="50">
        <v>44321</v>
      </c>
      <c r="I596" s="53" t="s">
        <v>6383</v>
      </c>
      <c r="J596" s="53" t="s">
        <v>9688</v>
      </c>
      <c r="K596" s="17"/>
    </row>
    <row r="597" spans="2:11" s="14" customFormat="1">
      <c r="B597" s="49">
        <v>10012310</v>
      </c>
      <c r="C597" s="52" t="s">
        <v>9931</v>
      </c>
      <c r="D597" s="49">
        <v>504500</v>
      </c>
      <c r="E597" s="52" t="s">
        <v>9834</v>
      </c>
      <c r="F597" s="49">
        <v>5109939967</v>
      </c>
      <c r="G597" s="51">
        <v>2820.83</v>
      </c>
      <c r="H597" s="50">
        <v>44335</v>
      </c>
      <c r="I597" s="53" t="s">
        <v>6317</v>
      </c>
      <c r="J597" s="53" t="s">
        <v>2532</v>
      </c>
      <c r="K597" s="17"/>
    </row>
    <row r="598" spans="2:11" s="14" customFormat="1">
      <c r="B598" s="49">
        <v>10007004</v>
      </c>
      <c r="C598" s="52" t="s">
        <v>10132</v>
      </c>
      <c r="D598" s="49">
        <v>542355</v>
      </c>
      <c r="E598" s="52" t="s">
        <v>9687</v>
      </c>
      <c r="F598" s="49">
        <v>5109940689</v>
      </c>
      <c r="G598" s="51">
        <v>2750</v>
      </c>
      <c r="H598" s="50">
        <v>44341</v>
      </c>
      <c r="I598" s="53" t="s">
        <v>564</v>
      </c>
      <c r="J598" s="53" t="s">
        <v>2532</v>
      </c>
      <c r="K598" s="17"/>
    </row>
    <row r="599" spans="2:11" s="14" customFormat="1">
      <c r="B599" s="49">
        <v>10022213</v>
      </c>
      <c r="C599" s="52" t="s">
        <v>9729</v>
      </c>
      <c r="D599" s="49">
        <v>542300</v>
      </c>
      <c r="E599" s="52" t="s">
        <v>9698</v>
      </c>
      <c r="F599" s="49">
        <v>5109932519</v>
      </c>
      <c r="G599" s="51">
        <v>2742.5</v>
      </c>
      <c r="H599" s="50">
        <v>44335</v>
      </c>
      <c r="I599" s="53" t="s">
        <v>2578</v>
      </c>
      <c r="J599" s="53" t="s">
        <v>2579</v>
      </c>
      <c r="K599" s="17"/>
    </row>
    <row r="600" spans="2:11" s="14" customFormat="1">
      <c r="B600" s="49">
        <v>14000000</v>
      </c>
      <c r="C600" s="52" t="s">
        <v>9735</v>
      </c>
      <c r="D600" s="49">
        <v>502000</v>
      </c>
      <c r="E600" s="52" t="s">
        <v>9720</v>
      </c>
      <c r="F600" s="49">
        <v>5109928786</v>
      </c>
      <c r="G600" s="51">
        <v>2713</v>
      </c>
      <c r="H600" s="50">
        <v>44334</v>
      </c>
      <c r="I600" s="53" t="s">
        <v>564</v>
      </c>
      <c r="J600" s="53" t="s">
        <v>2532</v>
      </c>
      <c r="K600" s="17"/>
    </row>
    <row r="601" spans="2:11" s="14" customFormat="1">
      <c r="B601" s="49">
        <v>14000000</v>
      </c>
      <c r="C601" s="52" t="s">
        <v>9735</v>
      </c>
      <c r="D601" s="49">
        <v>502000</v>
      </c>
      <c r="E601" s="52" t="s">
        <v>9720</v>
      </c>
      <c r="F601" s="49">
        <v>5109932413</v>
      </c>
      <c r="G601" s="51">
        <v>2713</v>
      </c>
      <c r="H601" s="50">
        <v>44341</v>
      </c>
      <c r="I601" s="53" t="s">
        <v>564</v>
      </c>
      <c r="J601" s="53" t="s">
        <v>2532</v>
      </c>
      <c r="K601" s="17"/>
    </row>
    <row r="602" spans="2:11" s="14" customFormat="1">
      <c r="B602" s="49">
        <v>14000000</v>
      </c>
      <c r="C602" s="52" t="s">
        <v>9735</v>
      </c>
      <c r="D602" s="49">
        <v>502000</v>
      </c>
      <c r="E602" s="52" t="s">
        <v>9720</v>
      </c>
      <c r="F602" s="49">
        <v>5109935279</v>
      </c>
      <c r="G602" s="51">
        <v>2645.84</v>
      </c>
      <c r="H602" s="50">
        <v>44342</v>
      </c>
      <c r="I602" s="53" t="s">
        <v>6383</v>
      </c>
      <c r="J602" s="53" t="s">
        <v>6326</v>
      </c>
      <c r="K602" s="17"/>
    </row>
    <row r="603" spans="2:11" s="14" customFormat="1">
      <c r="B603" s="49">
        <v>10030967</v>
      </c>
      <c r="C603" s="52" t="s">
        <v>9967</v>
      </c>
      <c r="D603" s="49">
        <v>504500</v>
      </c>
      <c r="E603" s="52" t="s">
        <v>9834</v>
      </c>
      <c r="F603" s="49">
        <v>5109938850</v>
      </c>
      <c r="G603" s="51">
        <v>2600</v>
      </c>
      <c r="H603" s="50">
        <v>44328</v>
      </c>
      <c r="I603" s="53" t="s">
        <v>6317</v>
      </c>
      <c r="J603" s="53" t="s">
        <v>2532</v>
      </c>
      <c r="K603" s="17"/>
    </row>
    <row r="604" spans="2:11" s="14" customFormat="1">
      <c r="B604" s="49">
        <v>10017747</v>
      </c>
      <c r="C604" s="52" t="s">
        <v>9890</v>
      </c>
      <c r="D604" s="49">
        <v>542000</v>
      </c>
      <c r="E604" s="52" t="s">
        <v>9695</v>
      </c>
      <c r="F604" s="49">
        <v>5109932810</v>
      </c>
      <c r="G604" s="51">
        <v>2583.33</v>
      </c>
      <c r="H604" s="50">
        <v>44342</v>
      </c>
      <c r="I604" s="53" t="s">
        <v>6371</v>
      </c>
      <c r="J604" s="53" t="s">
        <v>9688</v>
      </c>
      <c r="K604" s="17"/>
    </row>
    <row r="605" spans="2:11" s="14" customFormat="1">
      <c r="B605" s="49">
        <v>10019572</v>
      </c>
      <c r="C605" s="52" t="s">
        <v>9790</v>
      </c>
      <c r="D605" s="49">
        <v>536510</v>
      </c>
      <c r="E605" s="52" t="s">
        <v>9822</v>
      </c>
      <c r="F605" s="49">
        <v>5109935734</v>
      </c>
      <c r="G605" s="51">
        <v>2536.88</v>
      </c>
      <c r="H605" s="50">
        <v>44342</v>
      </c>
      <c r="I605" s="53" t="s">
        <v>6317</v>
      </c>
      <c r="J605" s="53" t="s">
        <v>2532</v>
      </c>
      <c r="K605" s="17"/>
    </row>
    <row r="606" spans="2:11" s="14" customFormat="1">
      <c r="B606" s="49">
        <v>10019713</v>
      </c>
      <c r="C606" s="52" t="s">
        <v>10133</v>
      </c>
      <c r="D606" s="49">
        <v>504500</v>
      </c>
      <c r="E606" s="52" t="s">
        <v>9834</v>
      </c>
      <c r="F606" s="49">
        <v>5109934322</v>
      </c>
      <c r="G606" s="51">
        <v>2505</v>
      </c>
      <c r="H606" s="50">
        <v>44341</v>
      </c>
      <c r="I606" s="53" t="s">
        <v>6317</v>
      </c>
      <c r="J606" s="53" t="s">
        <v>2532</v>
      </c>
      <c r="K606" s="17"/>
    </row>
    <row r="607" spans="2:11" s="14" customFormat="1">
      <c r="B607" s="49">
        <v>10030455</v>
      </c>
      <c r="C607" s="52" t="s">
        <v>9970</v>
      </c>
      <c r="D607" s="49">
        <v>544075</v>
      </c>
      <c r="E607" s="52" t="s">
        <v>2459</v>
      </c>
      <c r="F607" s="49">
        <v>5109940376</v>
      </c>
      <c r="G607" s="51">
        <v>2500</v>
      </c>
      <c r="H607" s="50">
        <v>44333</v>
      </c>
      <c r="I607" s="53" t="s">
        <v>6383</v>
      </c>
      <c r="J607" s="53" t="s">
        <v>9688</v>
      </c>
      <c r="K607" s="17"/>
    </row>
    <row r="608" spans="2:11" s="14" customFormat="1">
      <c r="B608" s="49">
        <v>18000419</v>
      </c>
      <c r="C608" s="52" t="s">
        <v>2608</v>
      </c>
      <c r="D608" s="49">
        <v>544075</v>
      </c>
      <c r="E608" s="52" t="s">
        <v>2459</v>
      </c>
      <c r="F608" s="49">
        <v>1900052561</v>
      </c>
      <c r="G608" s="51">
        <v>2499.58</v>
      </c>
      <c r="H608" s="50">
        <v>44322</v>
      </c>
      <c r="I608" s="53" t="s">
        <v>6315</v>
      </c>
      <c r="J608" s="53" t="s">
        <v>9709</v>
      </c>
      <c r="K608" s="17"/>
    </row>
    <row r="609" spans="2:11" s="14" customFormat="1">
      <c r="B609" s="49">
        <v>14000000</v>
      </c>
      <c r="C609" s="52" t="s">
        <v>9735</v>
      </c>
      <c r="D609" s="49">
        <v>502000</v>
      </c>
      <c r="E609" s="52" t="s">
        <v>9720</v>
      </c>
      <c r="F609" s="49">
        <v>5109935280</v>
      </c>
      <c r="G609" s="51">
        <v>2480.48</v>
      </c>
      <c r="H609" s="50">
        <v>44342</v>
      </c>
      <c r="I609" s="53" t="s">
        <v>6383</v>
      </c>
      <c r="J609" s="53" t="s">
        <v>6326</v>
      </c>
      <c r="K609" s="17"/>
    </row>
    <row r="610" spans="2:11" s="14" customFormat="1">
      <c r="B610" s="49">
        <v>10029817</v>
      </c>
      <c r="C610" s="52" t="s">
        <v>10134</v>
      </c>
      <c r="D610" s="49">
        <v>530000</v>
      </c>
      <c r="E610" s="52" t="s">
        <v>9690</v>
      </c>
      <c r="F610" s="49">
        <v>5109931950</v>
      </c>
      <c r="G610" s="51">
        <v>2460.35</v>
      </c>
      <c r="H610" s="50">
        <v>44321</v>
      </c>
      <c r="I610" s="53" t="s">
        <v>6317</v>
      </c>
      <c r="J610" s="53" t="s">
        <v>9701</v>
      </c>
      <c r="K610" s="17"/>
    </row>
    <row r="611" spans="2:11" s="14" customFormat="1">
      <c r="B611" s="49">
        <v>10030029</v>
      </c>
      <c r="C611" s="52" t="s">
        <v>9958</v>
      </c>
      <c r="D611" s="49">
        <v>542060</v>
      </c>
      <c r="E611" s="52" t="s">
        <v>9711</v>
      </c>
      <c r="F611" s="49">
        <v>5109916598</v>
      </c>
      <c r="G611" s="51">
        <v>2400</v>
      </c>
      <c r="H611" s="50">
        <v>44320</v>
      </c>
      <c r="I611" s="53" t="s">
        <v>6808</v>
      </c>
      <c r="J611" s="53" t="s">
        <v>9688</v>
      </c>
      <c r="K611" s="17"/>
    </row>
    <row r="612" spans="2:11" s="14" customFormat="1">
      <c r="B612" s="49">
        <v>15050001</v>
      </c>
      <c r="C612" s="52" t="s">
        <v>10135</v>
      </c>
      <c r="D612" s="49">
        <v>540013</v>
      </c>
      <c r="E612" s="52" t="s">
        <v>9718</v>
      </c>
      <c r="F612" s="49">
        <v>1900055022</v>
      </c>
      <c r="G612" s="51">
        <v>2333.62</v>
      </c>
      <c r="H612" s="50">
        <v>44334</v>
      </c>
      <c r="I612" s="53" t="s">
        <v>6371</v>
      </c>
      <c r="J612" s="53" t="s">
        <v>9689</v>
      </c>
      <c r="K612" s="17"/>
    </row>
    <row r="613" spans="2:11" s="14" customFormat="1">
      <c r="B613" s="49">
        <v>10030789</v>
      </c>
      <c r="C613" s="52" t="s">
        <v>9939</v>
      </c>
      <c r="D613" s="49">
        <v>537000</v>
      </c>
      <c r="E613" s="52" t="s">
        <v>9732</v>
      </c>
      <c r="F613" s="49">
        <v>5109936443</v>
      </c>
      <c r="G613" s="51">
        <v>2320.56</v>
      </c>
      <c r="H613" s="50">
        <v>44344</v>
      </c>
      <c r="I613" s="53" t="s">
        <v>2578</v>
      </c>
      <c r="J613" s="53" t="s">
        <v>6326</v>
      </c>
      <c r="K613" s="17"/>
    </row>
    <row r="614" spans="2:11" s="14" customFormat="1">
      <c r="B614" s="49">
        <v>10024162</v>
      </c>
      <c r="C614" s="52" t="s">
        <v>10136</v>
      </c>
      <c r="D614" s="49">
        <v>540015</v>
      </c>
      <c r="E614" s="52" t="s">
        <v>9716</v>
      </c>
      <c r="F614" s="49">
        <v>5109915073</v>
      </c>
      <c r="G614" s="51">
        <v>2280</v>
      </c>
      <c r="H614" s="50">
        <v>44340</v>
      </c>
      <c r="I614" s="53" t="s">
        <v>2578</v>
      </c>
      <c r="J614" s="53" t="s">
        <v>2579</v>
      </c>
      <c r="K614" s="17"/>
    </row>
    <row r="615" spans="2:11" s="14" customFormat="1">
      <c r="B615" s="49">
        <v>18000694</v>
      </c>
      <c r="C615" s="52" t="s">
        <v>10044</v>
      </c>
      <c r="D615" s="49">
        <v>542500</v>
      </c>
      <c r="E615" s="52" t="s">
        <v>9738</v>
      </c>
      <c r="F615" s="49">
        <v>1900055189</v>
      </c>
      <c r="G615" s="51">
        <v>2270.94</v>
      </c>
      <c r="H615" s="50">
        <v>44337</v>
      </c>
      <c r="I615" s="53" t="s">
        <v>6383</v>
      </c>
      <c r="J615" s="53" t="s">
        <v>9688</v>
      </c>
      <c r="K615" s="17"/>
    </row>
    <row r="616" spans="2:11" s="14" customFormat="1">
      <c r="B616" s="49">
        <v>14000000</v>
      </c>
      <c r="C616" s="52" t="s">
        <v>9735</v>
      </c>
      <c r="D616" s="49">
        <v>502000</v>
      </c>
      <c r="E616" s="52" t="s">
        <v>9720</v>
      </c>
      <c r="F616" s="49">
        <v>5109928470</v>
      </c>
      <c r="G616" s="51">
        <v>2232.9499999999998</v>
      </c>
      <c r="H616" s="50">
        <v>44334</v>
      </c>
      <c r="I616" s="53" t="s">
        <v>6317</v>
      </c>
      <c r="J616" s="53" t="s">
        <v>2532</v>
      </c>
      <c r="K616" s="17"/>
    </row>
    <row r="617" spans="2:11" s="14" customFormat="1">
      <c r="B617" s="49">
        <v>14000000</v>
      </c>
      <c r="C617" s="52" t="s">
        <v>9735</v>
      </c>
      <c r="D617" s="49">
        <v>502000</v>
      </c>
      <c r="E617" s="52" t="s">
        <v>9720</v>
      </c>
      <c r="F617" s="49">
        <v>5109935270</v>
      </c>
      <c r="G617" s="51">
        <v>2232.9499999999998</v>
      </c>
      <c r="H617" s="50">
        <v>44342</v>
      </c>
      <c r="I617" s="53" t="s">
        <v>6317</v>
      </c>
      <c r="J617" s="53" t="s">
        <v>2532</v>
      </c>
      <c r="K617" s="17"/>
    </row>
    <row r="618" spans="2:11" s="14" customFormat="1">
      <c r="B618" s="49">
        <v>14000000</v>
      </c>
      <c r="C618" s="52" t="s">
        <v>9735</v>
      </c>
      <c r="D618" s="49">
        <v>502000</v>
      </c>
      <c r="E618" s="52" t="s">
        <v>9720</v>
      </c>
      <c r="F618" s="49">
        <v>5109935284</v>
      </c>
      <c r="G618" s="51">
        <v>2232.9499999999998</v>
      </c>
      <c r="H618" s="50">
        <v>44344</v>
      </c>
      <c r="I618" s="53" t="s">
        <v>6317</v>
      </c>
      <c r="J618" s="53" t="s">
        <v>2532</v>
      </c>
      <c r="K618" s="17"/>
    </row>
    <row r="619" spans="2:11" s="14" customFormat="1">
      <c r="B619" s="49">
        <v>10016694</v>
      </c>
      <c r="C619" s="52" t="s">
        <v>9789</v>
      </c>
      <c r="D619" s="49">
        <v>502000</v>
      </c>
      <c r="E619" s="52" t="s">
        <v>9720</v>
      </c>
      <c r="F619" s="49">
        <v>5109938810</v>
      </c>
      <c r="G619" s="51">
        <v>2200</v>
      </c>
      <c r="H619" s="50">
        <v>44334</v>
      </c>
      <c r="I619" s="53" t="s">
        <v>8588</v>
      </c>
      <c r="J619" s="53" t="s">
        <v>9694</v>
      </c>
      <c r="K619" s="17"/>
    </row>
    <row r="620" spans="2:11" s="14" customFormat="1">
      <c r="B620" s="49">
        <v>10024199</v>
      </c>
      <c r="C620" s="52" t="s">
        <v>10137</v>
      </c>
      <c r="D620" s="49">
        <v>542355</v>
      </c>
      <c r="E620" s="52" t="s">
        <v>9687</v>
      </c>
      <c r="F620" s="49">
        <v>5109947685</v>
      </c>
      <c r="G620" s="51">
        <v>2200</v>
      </c>
      <c r="H620" s="50">
        <v>44344</v>
      </c>
      <c r="I620" s="53" t="s">
        <v>6371</v>
      </c>
      <c r="J620" s="53" t="s">
        <v>9689</v>
      </c>
      <c r="K620" s="17"/>
    </row>
    <row r="621" spans="2:11" s="14" customFormat="1">
      <c r="B621" s="49">
        <v>10028527</v>
      </c>
      <c r="C621" s="52" t="s">
        <v>10138</v>
      </c>
      <c r="D621" s="49">
        <v>544075</v>
      </c>
      <c r="E621" s="52" t="s">
        <v>2459</v>
      </c>
      <c r="F621" s="49">
        <v>5109935408</v>
      </c>
      <c r="G621" s="51">
        <v>2185</v>
      </c>
      <c r="H621" s="50">
        <v>44322</v>
      </c>
      <c r="I621" s="53" t="s">
        <v>6383</v>
      </c>
      <c r="J621" s="53" t="s">
        <v>9688</v>
      </c>
      <c r="K621" s="17"/>
    </row>
    <row r="622" spans="2:11" s="14" customFormat="1">
      <c r="B622" s="49">
        <v>14000000</v>
      </c>
      <c r="C622" s="52" t="s">
        <v>9735</v>
      </c>
      <c r="D622" s="49">
        <v>502000</v>
      </c>
      <c r="E622" s="52" t="s">
        <v>9720</v>
      </c>
      <c r="F622" s="49">
        <v>5109922652</v>
      </c>
      <c r="G622" s="51">
        <v>2170.4</v>
      </c>
      <c r="H622" s="50">
        <v>44321</v>
      </c>
      <c r="I622" s="53" t="s">
        <v>564</v>
      </c>
      <c r="J622" s="53" t="s">
        <v>2532</v>
      </c>
      <c r="K622" s="17"/>
    </row>
    <row r="623" spans="2:11" s="14" customFormat="1">
      <c r="B623" s="49">
        <v>18000399</v>
      </c>
      <c r="C623" s="52" t="s">
        <v>2594</v>
      </c>
      <c r="D623" s="49">
        <v>544075</v>
      </c>
      <c r="E623" s="52" t="s">
        <v>2459</v>
      </c>
      <c r="F623" s="49">
        <v>1900054564</v>
      </c>
      <c r="G623" s="51">
        <v>2160</v>
      </c>
      <c r="H623" s="50">
        <v>44322</v>
      </c>
      <c r="I623" s="53" t="s">
        <v>6315</v>
      </c>
      <c r="J623" s="53" t="s">
        <v>9709</v>
      </c>
      <c r="K623" s="17"/>
    </row>
    <row r="624" spans="2:11" s="14" customFormat="1">
      <c r="B624" s="49">
        <v>15050001</v>
      </c>
      <c r="C624" s="52" t="s">
        <v>10139</v>
      </c>
      <c r="D624" s="49">
        <v>540013</v>
      </c>
      <c r="E624" s="52" t="s">
        <v>9718</v>
      </c>
      <c r="F624" s="49">
        <v>1900054972</v>
      </c>
      <c r="G624" s="51">
        <v>2115.13</v>
      </c>
      <c r="H624" s="50">
        <v>44328</v>
      </c>
      <c r="I624" s="53" t="s">
        <v>6371</v>
      </c>
      <c r="J624" s="53" t="s">
        <v>9689</v>
      </c>
      <c r="K624" s="17"/>
    </row>
    <row r="625" spans="2:11" s="14" customFormat="1">
      <c r="B625" s="49">
        <v>14000000</v>
      </c>
      <c r="C625" s="52" t="s">
        <v>9735</v>
      </c>
      <c r="D625" s="49">
        <v>502000</v>
      </c>
      <c r="E625" s="52" t="s">
        <v>9720</v>
      </c>
      <c r="F625" s="49">
        <v>5109929674</v>
      </c>
      <c r="G625" s="51">
        <v>2105.75</v>
      </c>
      <c r="H625" s="50">
        <v>44335</v>
      </c>
      <c r="I625" s="53" t="s">
        <v>8588</v>
      </c>
      <c r="J625" s="53" t="s">
        <v>9694</v>
      </c>
      <c r="K625" s="17"/>
    </row>
    <row r="626" spans="2:11" s="14" customFormat="1">
      <c r="B626" s="49">
        <v>10003509</v>
      </c>
      <c r="C626" s="52" t="s">
        <v>10140</v>
      </c>
      <c r="D626" s="49">
        <v>542300</v>
      </c>
      <c r="E626" s="52" t="s">
        <v>9698</v>
      </c>
      <c r="F626" s="49">
        <v>5109939374</v>
      </c>
      <c r="G626" s="51">
        <v>2077.5</v>
      </c>
      <c r="H626" s="50">
        <v>44329</v>
      </c>
      <c r="I626" s="53" t="s">
        <v>6808</v>
      </c>
      <c r="J626" s="53" t="s">
        <v>9688</v>
      </c>
      <c r="K626" s="17"/>
    </row>
    <row r="627" spans="2:11" s="14" customFormat="1">
      <c r="B627" s="49">
        <v>14000000</v>
      </c>
      <c r="C627" s="52" t="s">
        <v>9735</v>
      </c>
      <c r="D627" s="49">
        <v>502000</v>
      </c>
      <c r="E627" s="52" t="s">
        <v>9720</v>
      </c>
      <c r="F627" s="49">
        <v>5109929644</v>
      </c>
      <c r="G627" s="51">
        <v>2077.48</v>
      </c>
      <c r="H627" s="50">
        <v>44335</v>
      </c>
      <c r="I627" s="53" t="s">
        <v>8588</v>
      </c>
      <c r="J627" s="53" t="s">
        <v>9694</v>
      </c>
      <c r="K627" s="17"/>
    </row>
    <row r="628" spans="2:11" s="14" customFormat="1">
      <c r="B628" s="49">
        <v>14000000</v>
      </c>
      <c r="C628" s="52" t="s">
        <v>9735</v>
      </c>
      <c r="D628" s="49">
        <v>502000</v>
      </c>
      <c r="E628" s="52" t="s">
        <v>9720</v>
      </c>
      <c r="F628" s="49">
        <v>5109932503</v>
      </c>
      <c r="G628" s="51">
        <v>2011.39</v>
      </c>
      <c r="H628" s="50">
        <v>44341</v>
      </c>
      <c r="I628" s="53" t="s">
        <v>6808</v>
      </c>
      <c r="J628" s="53" t="s">
        <v>9688</v>
      </c>
      <c r="K628" s="17"/>
    </row>
    <row r="629" spans="2:11" s="14" customFormat="1">
      <c r="B629" s="49">
        <v>10014118</v>
      </c>
      <c r="C629" s="52" t="s">
        <v>9982</v>
      </c>
      <c r="D629" s="49">
        <v>510011</v>
      </c>
      <c r="E629" s="52" t="s">
        <v>9902</v>
      </c>
      <c r="F629" s="49">
        <v>5109924697</v>
      </c>
      <c r="G629" s="51">
        <v>2001.52</v>
      </c>
      <c r="H629" s="50">
        <v>44342</v>
      </c>
      <c r="I629" s="53" t="s">
        <v>2578</v>
      </c>
      <c r="J629" s="53" t="s">
        <v>2579</v>
      </c>
      <c r="K629" s="17"/>
    </row>
    <row r="630" spans="2:11" s="14" customFormat="1">
      <c r="B630" s="49">
        <v>10008919</v>
      </c>
      <c r="C630" s="52" t="s">
        <v>9985</v>
      </c>
      <c r="D630" s="49">
        <v>542100</v>
      </c>
      <c r="E630" s="52" t="s">
        <v>9705</v>
      </c>
      <c r="F630" s="49">
        <v>5109932864</v>
      </c>
      <c r="G630" s="51">
        <v>2000</v>
      </c>
      <c r="H630" s="50">
        <v>44341</v>
      </c>
      <c r="I630" s="53" t="s">
        <v>6808</v>
      </c>
      <c r="J630" s="53" t="s">
        <v>9688</v>
      </c>
      <c r="K630" s="17"/>
    </row>
    <row r="631" spans="2:11" s="14" customFormat="1">
      <c r="B631" s="49">
        <v>10028815</v>
      </c>
      <c r="C631" s="52" t="s">
        <v>10100</v>
      </c>
      <c r="D631" s="49">
        <v>540012</v>
      </c>
      <c r="E631" s="52" t="s">
        <v>9837</v>
      </c>
      <c r="F631" s="49">
        <v>5109946954</v>
      </c>
      <c r="G631" s="51">
        <v>2000</v>
      </c>
      <c r="H631" s="50">
        <v>44343</v>
      </c>
      <c r="I631" s="53" t="s">
        <v>2578</v>
      </c>
      <c r="J631" s="53" t="s">
        <v>2579</v>
      </c>
      <c r="K631" s="17"/>
    </row>
    <row r="632" spans="2:11" s="14" customFormat="1">
      <c r="B632" s="49">
        <v>15050001</v>
      </c>
      <c r="C632" s="52" t="s">
        <v>10141</v>
      </c>
      <c r="D632" s="49">
        <v>544075</v>
      </c>
      <c r="E632" s="52" t="s">
        <v>2459</v>
      </c>
      <c r="F632" s="49">
        <v>1900053615</v>
      </c>
      <c r="G632" s="51">
        <v>2000</v>
      </c>
      <c r="H632" s="50">
        <v>44320</v>
      </c>
      <c r="I632" s="53" t="s">
        <v>6383</v>
      </c>
      <c r="J632" s="53" t="s">
        <v>9688</v>
      </c>
      <c r="K632" s="17"/>
    </row>
    <row r="633" spans="2:11" s="14" customFormat="1">
      <c r="B633" s="49">
        <v>15500315</v>
      </c>
      <c r="C633" s="52" t="s">
        <v>9915</v>
      </c>
      <c r="D633" s="49">
        <v>542355</v>
      </c>
      <c r="E633" s="52" t="s">
        <v>9687</v>
      </c>
      <c r="F633" s="49">
        <v>5109934387</v>
      </c>
      <c r="G633" s="51">
        <v>2000</v>
      </c>
      <c r="H633" s="50">
        <v>44335</v>
      </c>
      <c r="I633" s="53" t="s">
        <v>6808</v>
      </c>
      <c r="J633" s="53" t="s">
        <v>9688</v>
      </c>
      <c r="K633" s="17"/>
    </row>
    <row r="634" spans="2:11" s="14" customFormat="1">
      <c r="B634" s="49">
        <v>14000000</v>
      </c>
      <c r="C634" s="52" t="s">
        <v>9735</v>
      </c>
      <c r="D634" s="49">
        <v>502000</v>
      </c>
      <c r="E634" s="52" t="s">
        <v>9720</v>
      </c>
      <c r="F634" s="49">
        <v>5109927670</v>
      </c>
      <c r="G634" s="51">
        <v>1984.38</v>
      </c>
      <c r="H634" s="50">
        <v>44328</v>
      </c>
      <c r="I634" s="53" t="s">
        <v>6383</v>
      </c>
      <c r="J634" s="53" t="s">
        <v>6326</v>
      </c>
      <c r="K634" s="17"/>
    </row>
    <row r="635" spans="2:11" s="14" customFormat="1">
      <c r="B635" s="49">
        <v>10030458</v>
      </c>
      <c r="C635" s="52" t="s">
        <v>9971</v>
      </c>
      <c r="D635" s="49">
        <v>544075</v>
      </c>
      <c r="E635" s="52" t="s">
        <v>2459</v>
      </c>
      <c r="F635" s="49">
        <v>5109936463</v>
      </c>
      <c r="G635" s="51">
        <v>1977</v>
      </c>
      <c r="H635" s="50">
        <v>44341</v>
      </c>
      <c r="I635" s="53" t="s">
        <v>6383</v>
      </c>
      <c r="J635" s="53" t="s">
        <v>9688</v>
      </c>
      <c r="K635" s="17"/>
    </row>
    <row r="636" spans="2:11" s="14" customFormat="1">
      <c r="B636" s="49">
        <v>10021271</v>
      </c>
      <c r="C636" s="52" t="s">
        <v>10142</v>
      </c>
      <c r="D636" s="49">
        <v>542355</v>
      </c>
      <c r="E636" s="52" t="s">
        <v>9687</v>
      </c>
      <c r="F636" s="49">
        <v>5109943231</v>
      </c>
      <c r="G636" s="51">
        <v>1950</v>
      </c>
      <c r="H636" s="50">
        <v>44336</v>
      </c>
      <c r="I636" s="53" t="s">
        <v>6808</v>
      </c>
      <c r="J636" s="53" t="s">
        <v>9689</v>
      </c>
      <c r="K636" s="17"/>
    </row>
    <row r="637" spans="2:11" s="14" customFormat="1">
      <c r="B637" s="49">
        <v>10016694</v>
      </c>
      <c r="C637" s="52" t="s">
        <v>9789</v>
      </c>
      <c r="D637" s="49">
        <v>510000</v>
      </c>
      <c r="E637" s="52" t="s">
        <v>9721</v>
      </c>
      <c r="F637" s="49">
        <v>5109940154</v>
      </c>
      <c r="G637" s="51">
        <v>1909.25</v>
      </c>
      <c r="H637" s="50">
        <v>44333</v>
      </c>
      <c r="I637" s="53" t="s">
        <v>6317</v>
      </c>
      <c r="J637" s="53" t="s">
        <v>9701</v>
      </c>
      <c r="K637" s="17"/>
    </row>
    <row r="638" spans="2:11" s="14" customFormat="1">
      <c r="B638" s="49">
        <v>14000000</v>
      </c>
      <c r="C638" s="52" t="s">
        <v>9735</v>
      </c>
      <c r="D638" s="49">
        <v>502000</v>
      </c>
      <c r="E638" s="52" t="s">
        <v>9720</v>
      </c>
      <c r="F638" s="49">
        <v>5109933160</v>
      </c>
      <c r="G638" s="51">
        <v>1907.89</v>
      </c>
      <c r="H638" s="50">
        <v>44342</v>
      </c>
      <c r="I638" s="53" t="s">
        <v>8588</v>
      </c>
      <c r="J638" s="53" t="s">
        <v>9694</v>
      </c>
      <c r="K638" s="17"/>
    </row>
    <row r="639" spans="2:11" s="14" customFormat="1">
      <c r="B639" s="49">
        <v>10021088</v>
      </c>
      <c r="C639" s="52" t="s">
        <v>9904</v>
      </c>
      <c r="D639" s="49">
        <v>536000</v>
      </c>
      <c r="E639" s="52" t="s">
        <v>9704</v>
      </c>
      <c r="F639" s="49">
        <v>5109937288</v>
      </c>
      <c r="G639" s="51">
        <v>1900</v>
      </c>
      <c r="H639" s="50">
        <v>44336</v>
      </c>
      <c r="I639" s="53" t="s">
        <v>6317</v>
      </c>
      <c r="J639" s="53" t="s">
        <v>9701</v>
      </c>
      <c r="K639" s="17"/>
    </row>
    <row r="640" spans="2:11" s="14" customFormat="1">
      <c r="B640" s="49">
        <v>10017232</v>
      </c>
      <c r="C640" s="52" t="s">
        <v>9723</v>
      </c>
      <c r="D640" s="49">
        <v>510000</v>
      </c>
      <c r="E640" s="52" t="s">
        <v>9721</v>
      </c>
      <c r="F640" s="49">
        <v>5109932280</v>
      </c>
      <c r="G640" s="51">
        <v>1895.57</v>
      </c>
      <c r="H640" s="50">
        <v>44340</v>
      </c>
      <c r="I640" s="53" t="s">
        <v>6317</v>
      </c>
      <c r="J640" s="53" t="s">
        <v>2532</v>
      </c>
      <c r="K640" s="17"/>
    </row>
    <row r="641" spans="2:11" s="14" customFormat="1">
      <c r="B641" s="49">
        <v>10030777</v>
      </c>
      <c r="C641" s="52" t="s">
        <v>10024</v>
      </c>
      <c r="D641" s="49">
        <v>537000</v>
      </c>
      <c r="E641" s="52" t="s">
        <v>9732</v>
      </c>
      <c r="F641" s="49">
        <v>5109935264</v>
      </c>
      <c r="G641" s="51">
        <v>1842</v>
      </c>
      <c r="H641" s="50">
        <v>44328</v>
      </c>
      <c r="I641" s="53" t="s">
        <v>2578</v>
      </c>
      <c r="J641" s="53" t="s">
        <v>6326</v>
      </c>
      <c r="K641" s="17"/>
    </row>
    <row r="642" spans="2:11" s="14" customFormat="1">
      <c r="B642" s="49">
        <v>10007901</v>
      </c>
      <c r="C642" s="52" t="s">
        <v>9823</v>
      </c>
      <c r="D642" s="49">
        <v>542051</v>
      </c>
      <c r="E642" s="52" t="s">
        <v>9703</v>
      </c>
      <c r="F642" s="49">
        <v>5109936193</v>
      </c>
      <c r="G642" s="51">
        <v>1827.13</v>
      </c>
      <c r="H642" s="50">
        <v>44328</v>
      </c>
      <c r="I642" s="53" t="s">
        <v>6317</v>
      </c>
      <c r="J642" s="53" t="s">
        <v>2532</v>
      </c>
      <c r="K642" s="17"/>
    </row>
    <row r="643" spans="2:11" s="14" customFormat="1">
      <c r="B643" s="49">
        <v>18000419</v>
      </c>
      <c r="C643" s="52" t="s">
        <v>2608</v>
      </c>
      <c r="D643" s="49">
        <v>544075</v>
      </c>
      <c r="E643" s="52" t="s">
        <v>2459</v>
      </c>
      <c r="F643" s="49">
        <v>1900052928</v>
      </c>
      <c r="G643" s="51">
        <v>1812.36</v>
      </c>
      <c r="H643" s="50">
        <v>44322</v>
      </c>
      <c r="I643" s="53" t="s">
        <v>6315</v>
      </c>
      <c r="J643" s="53" t="s">
        <v>9709</v>
      </c>
      <c r="K643" s="17"/>
    </row>
    <row r="644" spans="2:11" s="14" customFormat="1">
      <c r="B644" s="49">
        <v>10031216</v>
      </c>
      <c r="C644" s="52" t="s">
        <v>9963</v>
      </c>
      <c r="D644" s="49">
        <v>542002</v>
      </c>
      <c r="E644" s="52" t="s">
        <v>9692</v>
      </c>
      <c r="F644" s="49">
        <v>5109938858</v>
      </c>
      <c r="G644" s="51">
        <v>1800</v>
      </c>
      <c r="H644" s="50">
        <v>44342</v>
      </c>
      <c r="I644" s="53" t="s">
        <v>6808</v>
      </c>
      <c r="J644" s="53" t="s">
        <v>9689</v>
      </c>
      <c r="K644" s="17"/>
    </row>
    <row r="645" spans="2:11" s="14" customFormat="1">
      <c r="B645" s="49">
        <v>18000419</v>
      </c>
      <c r="C645" s="52" t="s">
        <v>2608</v>
      </c>
      <c r="D645" s="49">
        <v>544075</v>
      </c>
      <c r="E645" s="52" t="s">
        <v>2459</v>
      </c>
      <c r="F645" s="49">
        <v>1900053387</v>
      </c>
      <c r="G645" s="51">
        <v>1798.89</v>
      </c>
      <c r="H645" s="50">
        <v>44322</v>
      </c>
      <c r="I645" s="53" t="s">
        <v>6315</v>
      </c>
      <c r="J645" s="53" t="s">
        <v>9709</v>
      </c>
      <c r="K645" s="17"/>
    </row>
    <row r="646" spans="2:11" s="14" customFormat="1">
      <c r="B646" s="49">
        <v>14000000</v>
      </c>
      <c r="C646" s="52" t="s">
        <v>9735</v>
      </c>
      <c r="D646" s="49">
        <v>502000</v>
      </c>
      <c r="E646" s="52" t="s">
        <v>9720</v>
      </c>
      <c r="F646" s="49">
        <v>5109922709</v>
      </c>
      <c r="G646" s="51">
        <v>1786.36</v>
      </c>
      <c r="H646" s="50">
        <v>44321</v>
      </c>
      <c r="I646" s="53" t="s">
        <v>6317</v>
      </c>
      <c r="J646" s="53" t="s">
        <v>2532</v>
      </c>
      <c r="K646" s="17"/>
    </row>
    <row r="647" spans="2:11" s="14" customFormat="1">
      <c r="B647" s="49">
        <v>14000000</v>
      </c>
      <c r="C647" s="52" t="s">
        <v>9735</v>
      </c>
      <c r="D647" s="49">
        <v>502000</v>
      </c>
      <c r="E647" s="52" t="s">
        <v>9720</v>
      </c>
      <c r="F647" s="49">
        <v>5109926052</v>
      </c>
      <c r="G647" s="51">
        <v>1786.36</v>
      </c>
      <c r="H647" s="50">
        <v>44328</v>
      </c>
      <c r="I647" s="53" t="s">
        <v>6317</v>
      </c>
      <c r="J647" s="53" t="s">
        <v>2532</v>
      </c>
      <c r="K647" s="17"/>
    </row>
    <row r="648" spans="2:11" s="14" customFormat="1">
      <c r="B648" s="49">
        <v>14000000</v>
      </c>
      <c r="C648" s="52" t="s">
        <v>9735</v>
      </c>
      <c r="D648" s="49">
        <v>502000</v>
      </c>
      <c r="E648" s="52" t="s">
        <v>9720</v>
      </c>
      <c r="F648" s="49">
        <v>5109929295</v>
      </c>
      <c r="G648" s="51">
        <v>1761.17</v>
      </c>
      <c r="H648" s="50">
        <v>44335</v>
      </c>
      <c r="I648" s="53" t="s">
        <v>6383</v>
      </c>
      <c r="J648" s="53" t="s">
        <v>6326</v>
      </c>
      <c r="K648" s="17"/>
    </row>
    <row r="649" spans="2:11" s="14" customFormat="1">
      <c r="B649" s="49">
        <v>18000761</v>
      </c>
      <c r="C649" s="52" t="s">
        <v>9950</v>
      </c>
      <c r="D649" s="49">
        <v>542500</v>
      </c>
      <c r="E649" s="52" t="s">
        <v>9738</v>
      </c>
      <c r="F649" s="49">
        <v>1900055256</v>
      </c>
      <c r="G649" s="51">
        <v>1755.95</v>
      </c>
      <c r="H649" s="50">
        <v>44343</v>
      </c>
      <c r="I649" s="53" t="s">
        <v>6383</v>
      </c>
      <c r="J649" s="53" t="s">
        <v>9688</v>
      </c>
      <c r="K649" s="17"/>
    </row>
    <row r="650" spans="2:11" s="14" customFormat="1">
      <c r="B650" s="49">
        <v>14000000</v>
      </c>
      <c r="C650" s="52" t="s">
        <v>9735</v>
      </c>
      <c r="D650" s="49">
        <v>502000</v>
      </c>
      <c r="E650" s="52" t="s">
        <v>9720</v>
      </c>
      <c r="F650" s="49">
        <v>5109929298</v>
      </c>
      <c r="G650" s="51">
        <v>1751.52</v>
      </c>
      <c r="H650" s="50">
        <v>44335</v>
      </c>
      <c r="I650" s="53" t="s">
        <v>6371</v>
      </c>
      <c r="J650" s="53" t="s">
        <v>9701</v>
      </c>
      <c r="K650" s="17"/>
    </row>
    <row r="651" spans="2:11" s="14" customFormat="1">
      <c r="B651" s="49">
        <v>14000000</v>
      </c>
      <c r="C651" s="52" t="s">
        <v>9735</v>
      </c>
      <c r="D651" s="49">
        <v>502000</v>
      </c>
      <c r="E651" s="52" t="s">
        <v>9720</v>
      </c>
      <c r="F651" s="49">
        <v>5109932506</v>
      </c>
      <c r="G651" s="51">
        <v>1726.02</v>
      </c>
      <c r="H651" s="50">
        <v>44341</v>
      </c>
      <c r="I651" s="53" t="s">
        <v>6808</v>
      </c>
      <c r="J651" s="53" t="s">
        <v>9688</v>
      </c>
      <c r="K651" s="17"/>
    </row>
    <row r="652" spans="2:11" s="14" customFormat="1">
      <c r="B652" s="49">
        <v>14000000</v>
      </c>
      <c r="C652" s="52" t="s">
        <v>9735</v>
      </c>
      <c r="D652" s="49">
        <v>502000</v>
      </c>
      <c r="E652" s="52" t="s">
        <v>9720</v>
      </c>
      <c r="F652" s="49">
        <v>5109929628</v>
      </c>
      <c r="G652" s="51">
        <v>1716.55</v>
      </c>
      <c r="H652" s="50">
        <v>44333</v>
      </c>
      <c r="I652" s="53" t="s">
        <v>6315</v>
      </c>
      <c r="J652" s="53" t="s">
        <v>9709</v>
      </c>
      <c r="K652" s="17"/>
    </row>
    <row r="653" spans="2:11" s="14" customFormat="1">
      <c r="B653" s="49">
        <v>14000000</v>
      </c>
      <c r="C653" s="52" t="s">
        <v>9735</v>
      </c>
      <c r="D653" s="49">
        <v>502000</v>
      </c>
      <c r="E653" s="52" t="s">
        <v>9720</v>
      </c>
      <c r="F653" s="49">
        <v>5109932440</v>
      </c>
      <c r="G653" s="51">
        <v>1716.55</v>
      </c>
      <c r="H653" s="50">
        <v>44340</v>
      </c>
      <c r="I653" s="53" t="s">
        <v>6315</v>
      </c>
      <c r="J653" s="53" t="s">
        <v>9709</v>
      </c>
      <c r="K653" s="17"/>
    </row>
    <row r="654" spans="2:11" s="14" customFormat="1">
      <c r="B654" s="49">
        <v>14000000</v>
      </c>
      <c r="C654" s="52" t="s">
        <v>9735</v>
      </c>
      <c r="D654" s="49">
        <v>502000</v>
      </c>
      <c r="E654" s="52" t="s">
        <v>9720</v>
      </c>
      <c r="F654" s="49">
        <v>5109935287</v>
      </c>
      <c r="G654" s="51">
        <v>1716.55</v>
      </c>
      <c r="H654" s="50">
        <v>44344</v>
      </c>
      <c r="I654" s="53" t="s">
        <v>6315</v>
      </c>
      <c r="J654" s="53" t="s">
        <v>9709</v>
      </c>
      <c r="K654" s="17"/>
    </row>
    <row r="655" spans="2:11" s="14" customFormat="1">
      <c r="B655" s="49">
        <v>14000293</v>
      </c>
      <c r="C655" s="52" t="s">
        <v>9922</v>
      </c>
      <c r="D655" s="49">
        <v>542002</v>
      </c>
      <c r="E655" s="52" t="s">
        <v>9692</v>
      </c>
      <c r="F655" s="49">
        <v>5109922726</v>
      </c>
      <c r="G655" s="51">
        <v>1712.5</v>
      </c>
      <c r="H655" s="50">
        <v>44321</v>
      </c>
      <c r="I655" s="53" t="s">
        <v>6317</v>
      </c>
      <c r="J655" s="53" t="s">
        <v>2532</v>
      </c>
      <c r="K655" s="17"/>
    </row>
    <row r="656" spans="2:11" s="14" customFormat="1">
      <c r="B656" s="49">
        <v>14000293</v>
      </c>
      <c r="C656" s="52" t="s">
        <v>9922</v>
      </c>
      <c r="D656" s="49">
        <v>542002</v>
      </c>
      <c r="E656" s="52" t="s">
        <v>9692</v>
      </c>
      <c r="F656" s="49">
        <v>5109947116</v>
      </c>
      <c r="G656" s="51">
        <v>1712.5</v>
      </c>
      <c r="H656" s="50">
        <v>44343</v>
      </c>
      <c r="I656" s="53" t="s">
        <v>6317</v>
      </c>
      <c r="J656" s="53" t="s">
        <v>2532</v>
      </c>
      <c r="K656" s="17"/>
    </row>
    <row r="657" spans="2:11" s="14" customFormat="1">
      <c r="B657" s="49">
        <v>10023679</v>
      </c>
      <c r="C657" s="52" t="s">
        <v>9926</v>
      </c>
      <c r="D657" s="49">
        <v>536000</v>
      </c>
      <c r="E657" s="52" t="s">
        <v>9704</v>
      </c>
      <c r="F657" s="49">
        <v>5109932300</v>
      </c>
      <c r="G657" s="51">
        <v>1700</v>
      </c>
      <c r="H657" s="50">
        <v>44334</v>
      </c>
      <c r="I657" s="53" t="s">
        <v>6317</v>
      </c>
      <c r="J657" s="53" t="s">
        <v>9701</v>
      </c>
      <c r="K657" s="17"/>
    </row>
    <row r="658" spans="2:11" s="14" customFormat="1">
      <c r="B658" s="49">
        <v>14000000</v>
      </c>
      <c r="C658" s="52" t="s">
        <v>9735</v>
      </c>
      <c r="D658" s="49">
        <v>502000</v>
      </c>
      <c r="E658" s="52" t="s">
        <v>9720</v>
      </c>
      <c r="F658" s="49">
        <v>5109929207</v>
      </c>
      <c r="G658" s="51">
        <v>1690.01</v>
      </c>
      <c r="H658" s="50">
        <v>44335</v>
      </c>
      <c r="I658" s="53" t="s">
        <v>6808</v>
      </c>
      <c r="J658" s="53" t="s">
        <v>9688</v>
      </c>
      <c r="K658" s="17"/>
    </row>
    <row r="659" spans="2:11" s="14" customFormat="1">
      <c r="B659" s="49">
        <v>14000000</v>
      </c>
      <c r="C659" s="52" t="s">
        <v>9735</v>
      </c>
      <c r="D659" s="49">
        <v>502000</v>
      </c>
      <c r="E659" s="52" t="s">
        <v>9720</v>
      </c>
      <c r="F659" s="49">
        <v>5109933158</v>
      </c>
      <c r="G659" s="51">
        <v>1686.75</v>
      </c>
      <c r="H659" s="50">
        <v>44342</v>
      </c>
      <c r="I659" s="53" t="s">
        <v>6383</v>
      </c>
      <c r="J659" s="53" t="s">
        <v>6326</v>
      </c>
      <c r="K659" s="17"/>
    </row>
    <row r="660" spans="2:11" s="14" customFormat="1">
      <c r="B660" s="49">
        <v>14000000</v>
      </c>
      <c r="C660" s="52" t="s">
        <v>9735</v>
      </c>
      <c r="D660" s="49">
        <v>502000</v>
      </c>
      <c r="E660" s="52" t="s">
        <v>9720</v>
      </c>
      <c r="F660" s="49">
        <v>5109924997</v>
      </c>
      <c r="G660" s="51">
        <v>1627.8</v>
      </c>
      <c r="H660" s="50">
        <v>44327</v>
      </c>
      <c r="I660" s="53" t="s">
        <v>564</v>
      </c>
      <c r="J660" s="53" t="s">
        <v>2532</v>
      </c>
      <c r="K660" s="17"/>
    </row>
    <row r="661" spans="2:11" s="14" customFormat="1">
      <c r="B661" s="49">
        <v>18000491</v>
      </c>
      <c r="C661" s="52" t="s">
        <v>10010</v>
      </c>
      <c r="D661" s="49">
        <v>542500</v>
      </c>
      <c r="E661" s="52" t="s">
        <v>9738</v>
      </c>
      <c r="F661" s="49">
        <v>1900055228</v>
      </c>
      <c r="G661" s="51">
        <v>1606.5</v>
      </c>
      <c r="H661" s="50">
        <v>44342</v>
      </c>
      <c r="I661" s="53" t="s">
        <v>6315</v>
      </c>
      <c r="J661" s="53" t="s">
        <v>9709</v>
      </c>
      <c r="K661" s="17"/>
    </row>
    <row r="662" spans="2:11" s="14" customFormat="1">
      <c r="B662" s="49">
        <v>14000000</v>
      </c>
      <c r="C662" s="52" t="s">
        <v>9735</v>
      </c>
      <c r="D662" s="49">
        <v>502000</v>
      </c>
      <c r="E662" s="52" t="s">
        <v>9720</v>
      </c>
      <c r="F662" s="49">
        <v>5109932505</v>
      </c>
      <c r="G662" s="51">
        <v>1605.51</v>
      </c>
      <c r="H662" s="50">
        <v>44341</v>
      </c>
      <c r="I662" s="53" t="s">
        <v>6808</v>
      </c>
      <c r="J662" s="53" t="s">
        <v>9688</v>
      </c>
      <c r="K662" s="17"/>
    </row>
    <row r="663" spans="2:11" s="14" customFormat="1">
      <c r="B663" s="49">
        <v>14000000</v>
      </c>
      <c r="C663" s="52" t="s">
        <v>9735</v>
      </c>
      <c r="D663" s="49">
        <v>502000</v>
      </c>
      <c r="E663" s="52" t="s">
        <v>9720</v>
      </c>
      <c r="F663" s="49">
        <v>5109927669</v>
      </c>
      <c r="G663" s="51">
        <v>1580.38</v>
      </c>
      <c r="H663" s="50">
        <v>44330</v>
      </c>
      <c r="I663" s="53" t="s">
        <v>6808</v>
      </c>
      <c r="J663" s="53" t="s">
        <v>9688</v>
      </c>
      <c r="K663" s="17"/>
    </row>
    <row r="664" spans="2:11" s="14" customFormat="1">
      <c r="B664" s="49">
        <v>14000000</v>
      </c>
      <c r="C664" s="52" t="s">
        <v>9735</v>
      </c>
      <c r="D664" s="49">
        <v>502000</v>
      </c>
      <c r="E664" s="52" t="s">
        <v>9720</v>
      </c>
      <c r="F664" s="49">
        <v>5109916864</v>
      </c>
      <c r="G664" s="51">
        <v>1570.15</v>
      </c>
      <c r="H664" s="50">
        <v>44326</v>
      </c>
      <c r="I664" s="53" t="s">
        <v>8588</v>
      </c>
      <c r="J664" s="53" t="s">
        <v>9694</v>
      </c>
      <c r="K664" s="17"/>
    </row>
    <row r="665" spans="2:11" s="14" customFormat="1">
      <c r="B665" s="49">
        <v>14000000</v>
      </c>
      <c r="C665" s="52" t="s">
        <v>9735</v>
      </c>
      <c r="D665" s="49">
        <v>502000</v>
      </c>
      <c r="E665" s="52" t="s">
        <v>9720</v>
      </c>
      <c r="F665" s="49">
        <v>5109928792</v>
      </c>
      <c r="G665" s="51">
        <v>1570.15</v>
      </c>
      <c r="H665" s="50">
        <v>44336</v>
      </c>
      <c r="I665" s="53" t="s">
        <v>8588</v>
      </c>
      <c r="J665" s="53" t="s">
        <v>9694</v>
      </c>
      <c r="K665" s="17"/>
    </row>
    <row r="666" spans="2:11" s="14" customFormat="1">
      <c r="B666" s="49">
        <v>14000000</v>
      </c>
      <c r="C666" s="52" t="s">
        <v>9735</v>
      </c>
      <c r="D666" s="49">
        <v>502000</v>
      </c>
      <c r="E666" s="52" t="s">
        <v>9720</v>
      </c>
      <c r="F666" s="49">
        <v>5109929710</v>
      </c>
      <c r="G666" s="51">
        <v>1570.15</v>
      </c>
      <c r="H666" s="50">
        <v>44335</v>
      </c>
      <c r="I666" s="53" t="s">
        <v>8588</v>
      </c>
      <c r="J666" s="53" t="s">
        <v>9694</v>
      </c>
      <c r="K666" s="17"/>
    </row>
    <row r="667" spans="2:11" s="14" customFormat="1">
      <c r="B667" s="49">
        <v>14000000</v>
      </c>
      <c r="C667" s="52" t="s">
        <v>9735</v>
      </c>
      <c r="D667" s="49">
        <v>502000</v>
      </c>
      <c r="E667" s="52" t="s">
        <v>9720</v>
      </c>
      <c r="F667" s="49">
        <v>5109934362</v>
      </c>
      <c r="G667" s="51">
        <v>1570.15</v>
      </c>
      <c r="H667" s="50">
        <v>44342</v>
      </c>
      <c r="I667" s="53" t="s">
        <v>8588</v>
      </c>
      <c r="J667" s="53" t="s">
        <v>9694</v>
      </c>
      <c r="K667" s="17"/>
    </row>
    <row r="668" spans="2:11" s="14" customFormat="1">
      <c r="B668" s="49">
        <v>14000000</v>
      </c>
      <c r="C668" s="52" t="s">
        <v>9735</v>
      </c>
      <c r="D668" s="49">
        <v>502000</v>
      </c>
      <c r="E668" s="52" t="s">
        <v>9720</v>
      </c>
      <c r="F668" s="49">
        <v>5109922691</v>
      </c>
      <c r="G668" s="51">
        <v>1568.94</v>
      </c>
      <c r="H668" s="50">
        <v>44321</v>
      </c>
      <c r="I668" s="53" t="s">
        <v>6371</v>
      </c>
      <c r="J668" s="53" t="s">
        <v>9694</v>
      </c>
      <c r="K668" s="17"/>
    </row>
    <row r="669" spans="2:11" s="14" customFormat="1">
      <c r="B669" s="49">
        <v>14000000</v>
      </c>
      <c r="C669" s="52" t="s">
        <v>9735</v>
      </c>
      <c r="D669" s="49">
        <v>502000</v>
      </c>
      <c r="E669" s="52" t="s">
        <v>9720</v>
      </c>
      <c r="F669" s="49">
        <v>5109922682</v>
      </c>
      <c r="G669" s="51">
        <v>1565.46</v>
      </c>
      <c r="H669" s="50">
        <v>44321</v>
      </c>
      <c r="I669" s="53" t="s">
        <v>6808</v>
      </c>
      <c r="J669" s="53" t="s">
        <v>9688</v>
      </c>
      <c r="K669" s="17"/>
    </row>
    <row r="670" spans="2:11" s="14" customFormat="1">
      <c r="B670" s="49">
        <v>14000000</v>
      </c>
      <c r="C670" s="52" t="s">
        <v>9735</v>
      </c>
      <c r="D670" s="49">
        <v>502000</v>
      </c>
      <c r="E670" s="52" t="s">
        <v>9720</v>
      </c>
      <c r="F670" s="49">
        <v>5109929212</v>
      </c>
      <c r="G670" s="51">
        <v>1565.46</v>
      </c>
      <c r="H670" s="50">
        <v>44335</v>
      </c>
      <c r="I670" s="53" t="s">
        <v>6808</v>
      </c>
      <c r="J670" s="53" t="s">
        <v>9688</v>
      </c>
      <c r="K670" s="17"/>
    </row>
    <row r="671" spans="2:11" s="14" customFormat="1">
      <c r="B671" s="49">
        <v>14000000</v>
      </c>
      <c r="C671" s="52" t="s">
        <v>9735</v>
      </c>
      <c r="D671" s="49">
        <v>502000</v>
      </c>
      <c r="E671" s="52" t="s">
        <v>9720</v>
      </c>
      <c r="F671" s="49">
        <v>5109922689</v>
      </c>
      <c r="G671" s="51">
        <v>1562.73</v>
      </c>
      <c r="H671" s="50">
        <v>44321</v>
      </c>
      <c r="I671" s="53" t="s">
        <v>6383</v>
      </c>
      <c r="J671" s="53" t="s">
        <v>6326</v>
      </c>
      <c r="K671" s="17"/>
    </row>
    <row r="672" spans="2:11" s="14" customFormat="1">
      <c r="B672" s="49">
        <v>14000000</v>
      </c>
      <c r="C672" s="52" t="s">
        <v>9735</v>
      </c>
      <c r="D672" s="49">
        <v>502000</v>
      </c>
      <c r="E672" s="52" t="s">
        <v>9720</v>
      </c>
      <c r="F672" s="49">
        <v>5109925374</v>
      </c>
      <c r="G672" s="51">
        <v>1562.73</v>
      </c>
      <c r="H672" s="50">
        <v>44328</v>
      </c>
      <c r="I672" s="53" t="s">
        <v>6383</v>
      </c>
      <c r="J672" s="53" t="s">
        <v>6326</v>
      </c>
      <c r="K672" s="17"/>
    </row>
    <row r="673" spans="2:11" s="14" customFormat="1">
      <c r="B673" s="49">
        <v>10030967</v>
      </c>
      <c r="C673" s="52" t="s">
        <v>9967</v>
      </c>
      <c r="D673" s="49">
        <v>504500</v>
      </c>
      <c r="E673" s="52" t="s">
        <v>9834</v>
      </c>
      <c r="F673" s="49">
        <v>5109939320</v>
      </c>
      <c r="G673" s="51">
        <v>1560</v>
      </c>
      <c r="H673" s="50">
        <v>44342</v>
      </c>
      <c r="I673" s="53" t="s">
        <v>6317</v>
      </c>
      <c r="J673" s="53" t="s">
        <v>2532</v>
      </c>
      <c r="K673" s="17"/>
    </row>
    <row r="674" spans="2:11" s="14" customFormat="1">
      <c r="B674" s="49">
        <v>14000000</v>
      </c>
      <c r="C674" s="52" t="s">
        <v>9735</v>
      </c>
      <c r="D674" s="49">
        <v>502000</v>
      </c>
      <c r="E674" s="52" t="s">
        <v>9720</v>
      </c>
      <c r="F674" s="49">
        <v>5109923120</v>
      </c>
      <c r="G674" s="51">
        <v>1530.39</v>
      </c>
      <c r="H674" s="50">
        <v>44321</v>
      </c>
      <c r="I674" s="53" t="s">
        <v>6808</v>
      </c>
      <c r="J674" s="53" t="s">
        <v>9688</v>
      </c>
      <c r="K674" s="17"/>
    </row>
    <row r="675" spans="2:11" s="14" customFormat="1">
      <c r="B675" s="49">
        <v>14000000</v>
      </c>
      <c r="C675" s="52" t="s">
        <v>9735</v>
      </c>
      <c r="D675" s="49">
        <v>502000</v>
      </c>
      <c r="E675" s="52" t="s">
        <v>9720</v>
      </c>
      <c r="F675" s="49">
        <v>5109929303</v>
      </c>
      <c r="G675" s="51">
        <v>1530.39</v>
      </c>
      <c r="H675" s="50">
        <v>44335</v>
      </c>
      <c r="I675" s="53" t="s">
        <v>6808</v>
      </c>
      <c r="J675" s="53" t="s">
        <v>9688</v>
      </c>
      <c r="K675" s="17"/>
    </row>
    <row r="676" spans="2:11" s="14" customFormat="1">
      <c r="B676" s="49">
        <v>14000000</v>
      </c>
      <c r="C676" s="52" t="s">
        <v>9735</v>
      </c>
      <c r="D676" s="49">
        <v>502000</v>
      </c>
      <c r="E676" s="52" t="s">
        <v>9720</v>
      </c>
      <c r="F676" s="49">
        <v>5109925360</v>
      </c>
      <c r="G676" s="51">
        <v>1530.38</v>
      </c>
      <c r="H676" s="50">
        <v>44328</v>
      </c>
      <c r="I676" s="53" t="s">
        <v>6808</v>
      </c>
      <c r="J676" s="53" t="s">
        <v>9688</v>
      </c>
      <c r="K676" s="17"/>
    </row>
    <row r="677" spans="2:11" s="14" customFormat="1">
      <c r="B677" s="49">
        <v>10030757</v>
      </c>
      <c r="C677" s="52" t="s">
        <v>9978</v>
      </c>
      <c r="D677" s="49">
        <v>537000</v>
      </c>
      <c r="E677" s="52" t="s">
        <v>9732</v>
      </c>
      <c r="F677" s="49">
        <v>5109936084</v>
      </c>
      <c r="G677" s="51">
        <v>1526</v>
      </c>
      <c r="H677" s="50">
        <v>44323</v>
      </c>
      <c r="I677" s="53" t="s">
        <v>2578</v>
      </c>
      <c r="J677" s="53" t="s">
        <v>6326</v>
      </c>
      <c r="K677" s="17"/>
    </row>
    <row r="678" spans="2:11" s="14" customFormat="1">
      <c r="B678" s="49">
        <v>14000000</v>
      </c>
      <c r="C678" s="52" t="s">
        <v>9735</v>
      </c>
      <c r="D678" s="49">
        <v>502000</v>
      </c>
      <c r="E678" s="52" t="s">
        <v>9720</v>
      </c>
      <c r="F678" s="49">
        <v>5109918026</v>
      </c>
      <c r="G678" s="51">
        <v>1525.32</v>
      </c>
      <c r="H678" s="50">
        <v>44323</v>
      </c>
      <c r="I678" s="53" t="s">
        <v>6808</v>
      </c>
      <c r="J678" s="53" t="s">
        <v>9688</v>
      </c>
      <c r="K678" s="17"/>
    </row>
    <row r="679" spans="2:11" s="14" customFormat="1">
      <c r="B679" s="49">
        <v>14000000</v>
      </c>
      <c r="C679" s="52" t="s">
        <v>9735</v>
      </c>
      <c r="D679" s="49">
        <v>502000</v>
      </c>
      <c r="E679" s="52" t="s">
        <v>9720</v>
      </c>
      <c r="F679" s="49">
        <v>5109922687</v>
      </c>
      <c r="G679" s="51">
        <v>1521</v>
      </c>
      <c r="H679" s="50">
        <v>44321</v>
      </c>
      <c r="I679" s="53" t="s">
        <v>6808</v>
      </c>
      <c r="J679" s="53" t="s">
        <v>9688</v>
      </c>
      <c r="K679" s="17"/>
    </row>
    <row r="680" spans="2:11" s="14" customFormat="1">
      <c r="B680" s="49">
        <v>14000000</v>
      </c>
      <c r="C680" s="52" t="s">
        <v>9735</v>
      </c>
      <c r="D680" s="49">
        <v>502000</v>
      </c>
      <c r="E680" s="52" t="s">
        <v>9720</v>
      </c>
      <c r="F680" s="49">
        <v>5109926054</v>
      </c>
      <c r="G680" s="51">
        <v>1521</v>
      </c>
      <c r="H680" s="50">
        <v>44328</v>
      </c>
      <c r="I680" s="53" t="s">
        <v>6808</v>
      </c>
      <c r="J680" s="53" t="s">
        <v>9688</v>
      </c>
      <c r="K680" s="17"/>
    </row>
    <row r="681" spans="2:11" s="14" customFormat="1">
      <c r="B681" s="49">
        <v>14000000</v>
      </c>
      <c r="C681" s="52" t="s">
        <v>9735</v>
      </c>
      <c r="D681" s="49">
        <v>502000</v>
      </c>
      <c r="E681" s="52" t="s">
        <v>9720</v>
      </c>
      <c r="F681" s="49">
        <v>5109929292</v>
      </c>
      <c r="G681" s="51">
        <v>1509.36</v>
      </c>
      <c r="H681" s="50">
        <v>44335</v>
      </c>
      <c r="I681" s="53" t="s">
        <v>6371</v>
      </c>
      <c r="J681" s="53" t="s">
        <v>9694</v>
      </c>
      <c r="K681" s="17"/>
    </row>
    <row r="682" spans="2:11" s="14" customFormat="1">
      <c r="B682" s="49">
        <v>14000000</v>
      </c>
      <c r="C682" s="52" t="s">
        <v>9735</v>
      </c>
      <c r="D682" s="49">
        <v>502000</v>
      </c>
      <c r="E682" s="52" t="s">
        <v>9720</v>
      </c>
      <c r="F682" s="49">
        <v>5109916299</v>
      </c>
      <c r="G682" s="51">
        <v>1509.26</v>
      </c>
      <c r="H682" s="50">
        <v>44326</v>
      </c>
      <c r="I682" s="53" t="s">
        <v>6808</v>
      </c>
      <c r="J682" s="53" t="s">
        <v>9688</v>
      </c>
      <c r="K682" s="17"/>
    </row>
    <row r="683" spans="2:11" s="14" customFormat="1">
      <c r="B683" s="49">
        <v>14000000</v>
      </c>
      <c r="C683" s="52" t="s">
        <v>9735</v>
      </c>
      <c r="D683" s="49">
        <v>502000</v>
      </c>
      <c r="E683" s="52" t="s">
        <v>9720</v>
      </c>
      <c r="F683" s="49">
        <v>5109918548</v>
      </c>
      <c r="G683" s="51">
        <v>1509.26</v>
      </c>
      <c r="H683" s="50">
        <v>44326</v>
      </c>
      <c r="I683" s="53" t="s">
        <v>6808</v>
      </c>
      <c r="J683" s="53" t="s">
        <v>9688</v>
      </c>
      <c r="K683" s="17"/>
    </row>
    <row r="684" spans="2:11" s="14" customFormat="1">
      <c r="B684" s="49">
        <v>10029508</v>
      </c>
      <c r="C684" s="52" t="s">
        <v>9981</v>
      </c>
      <c r="D684" s="49">
        <v>544075</v>
      </c>
      <c r="E684" s="52" t="s">
        <v>2459</v>
      </c>
      <c r="F684" s="49">
        <v>5109936330</v>
      </c>
      <c r="G684" s="51">
        <v>1500</v>
      </c>
      <c r="H684" s="50">
        <v>44323</v>
      </c>
      <c r="I684" s="53" t="s">
        <v>6371</v>
      </c>
      <c r="J684" s="53" t="s">
        <v>9689</v>
      </c>
      <c r="K684" s="17"/>
    </row>
    <row r="685" spans="2:11" s="14" customFormat="1">
      <c r="B685" s="49">
        <v>10031232</v>
      </c>
      <c r="C685" s="52" t="s">
        <v>10143</v>
      </c>
      <c r="D685" s="49">
        <v>544075</v>
      </c>
      <c r="E685" s="52" t="s">
        <v>2459</v>
      </c>
      <c r="F685" s="49">
        <v>5109939838</v>
      </c>
      <c r="G685" s="51">
        <v>1500</v>
      </c>
      <c r="H685" s="50">
        <v>44330</v>
      </c>
      <c r="I685" s="53" t="s">
        <v>6371</v>
      </c>
      <c r="J685" s="53" t="s">
        <v>9689</v>
      </c>
      <c r="K685" s="17"/>
    </row>
    <row r="686" spans="2:11" s="14" customFormat="1">
      <c r="B686" s="49">
        <v>10030436</v>
      </c>
      <c r="C686" s="52" t="s">
        <v>10144</v>
      </c>
      <c r="D686" s="49">
        <v>544075</v>
      </c>
      <c r="E686" s="52" t="s">
        <v>2459</v>
      </c>
      <c r="F686" s="49">
        <v>5109934304</v>
      </c>
      <c r="G686" s="51">
        <v>1497</v>
      </c>
      <c r="H686" s="50">
        <v>44320</v>
      </c>
      <c r="I686" s="53" t="s">
        <v>6383</v>
      </c>
      <c r="J686" s="53" t="s">
        <v>9688</v>
      </c>
      <c r="K686" s="17"/>
    </row>
    <row r="687" spans="2:11" s="14" customFormat="1">
      <c r="B687" s="49">
        <v>14000000</v>
      </c>
      <c r="C687" s="52" t="s">
        <v>9735</v>
      </c>
      <c r="D687" s="49">
        <v>502000</v>
      </c>
      <c r="E687" s="52" t="s">
        <v>9720</v>
      </c>
      <c r="F687" s="49">
        <v>5109918238</v>
      </c>
      <c r="G687" s="51">
        <v>1485.18</v>
      </c>
      <c r="H687" s="50">
        <v>44326</v>
      </c>
      <c r="I687" s="53" t="s">
        <v>6808</v>
      </c>
      <c r="J687" s="53" t="s">
        <v>9688</v>
      </c>
      <c r="K687" s="17"/>
    </row>
    <row r="688" spans="2:11" s="14" customFormat="1">
      <c r="B688" s="49">
        <v>10031231</v>
      </c>
      <c r="C688" s="52" t="s">
        <v>10073</v>
      </c>
      <c r="D688" s="49">
        <v>537000</v>
      </c>
      <c r="E688" s="52" t="s">
        <v>9732</v>
      </c>
      <c r="F688" s="49">
        <v>5109923012</v>
      </c>
      <c r="G688" s="51">
        <v>1485</v>
      </c>
      <c r="H688" s="50">
        <v>44321</v>
      </c>
      <c r="I688" s="53" t="s">
        <v>2578</v>
      </c>
      <c r="J688" s="53" t="s">
        <v>6326</v>
      </c>
      <c r="K688" s="17"/>
    </row>
    <row r="689" spans="2:11" s="14" customFormat="1">
      <c r="B689" s="49">
        <v>10030777</v>
      </c>
      <c r="C689" s="52" t="s">
        <v>10024</v>
      </c>
      <c r="D689" s="49">
        <v>537000</v>
      </c>
      <c r="E689" s="52" t="s">
        <v>9732</v>
      </c>
      <c r="F689" s="49">
        <v>5109935263</v>
      </c>
      <c r="G689" s="51">
        <v>1480.8</v>
      </c>
      <c r="H689" s="50">
        <v>44328</v>
      </c>
      <c r="I689" s="53" t="s">
        <v>2578</v>
      </c>
      <c r="J689" s="53" t="s">
        <v>6326</v>
      </c>
      <c r="K689" s="17"/>
    </row>
    <row r="690" spans="2:11" s="14" customFormat="1">
      <c r="B690" s="49">
        <v>14000000</v>
      </c>
      <c r="C690" s="52" t="s">
        <v>9735</v>
      </c>
      <c r="D690" s="49">
        <v>502000</v>
      </c>
      <c r="E690" s="52" t="s">
        <v>9720</v>
      </c>
      <c r="F690" s="49">
        <v>5109939777</v>
      </c>
      <c r="G690" s="51">
        <v>1465.32</v>
      </c>
      <c r="H690" s="50">
        <v>44337</v>
      </c>
      <c r="I690" s="53" t="s">
        <v>8588</v>
      </c>
      <c r="J690" s="53" t="s">
        <v>9694</v>
      </c>
      <c r="K690" s="17"/>
    </row>
    <row r="691" spans="2:11" s="14" customFormat="1">
      <c r="B691" s="49">
        <v>14000000</v>
      </c>
      <c r="C691" s="52" t="s">
        <v>9735</v>
      </c>
      <c r="D691" s="49">
        <v>502000</v>
      </c>
      <c r="E691" s="52" t="s">
        <v>9720</v>
      </c>
      <c r="F691" s="49">
        <v>5109929766</v>
      </c>
      <c r="G691" s="51">
        <v>1452.55</v>
      </c>
      <c r="H691" s="50">
        <v>44335</v>
      </c>
      <c r="I691" s="53" t="s">
        <v>6371</v>
      </c>
      <c r="J691" s="53" t="s">
        <v>9689</v>
      </c>
      <c r="K691" s="17"/>
    </row>
    <row r="692" spans="2:11" s="14" customFormat="1">
      <c r="B692" s="49">
        <v>14000000</v>
      </c>
      <c r="C692" s="52" t="s">
        <v>9735</v>
      </c>
      <c r="D692" s="49">
        <v>502000</v>
      </c>
      <c r="E692" s="52" t="s">
        <v>9720</v>
      </c>
      <c r="F692" s="49">
        <v>5109917427</v>
      </c>
      <c r="G692" s="51">
        <v>1444.86</v>
      </c>
      <c r="H692" s="50">
        <v>44336</v>
      </c>
      <c r="I692" s="53" t="s">
        <v>8024</v>
      </c>
      <c r="J692" s="53" t="s">
        <v>9694</v>
      </c>
      <c r="K692" s="17"/>
    </row>
    <row r="693" spans="2:11" s="14" customFormat="1">
      <c r="B693" s="49">
        <v>14000000</v>
      </c>
      <c r="C693" s="52" t="s">
        <v>9735</v>
      </c>
      <c r="D693" s="49">
        <v>502000</v>
      </c>
      <c r="E693" s="52" t="s">
        <v>9720</v>
      </c>
      <c r="F693" s="49">
        <v>5109922661</v>
      </c>
      <c r="G693" s="51">
        <v>1441.52</v>
      </c>
      <c r="H693" s="50">
        <v>44321</v>
      </c>
      <c r="I693" s="53" t="s">
        <v>8588</v>
      </c>
      <c r="J693" s="53" t="s">
        <v>9694</v>
      </c>
      <c r="K693" s="17"/>
    </row>
    <row r="694" spans="2:11" s="14" customFormat="1">
      <c r="B694" s="49">
        <v>14000000</v>
      </c>
      <c r="C694" s="52" t="s">
        <v>9735</v>
      </c>
      <c r="D694" s="49">
        <v>502000</v>
      </c>
      <c r="E694" s="52" t="s">
        <v>9720</v>
      </c>
      <c r="F694" s="49">
        <v>5109928459</v>
      </c>
      <c r="G694" s="51">
        <v>1432.32</v>
      </c>
      <c r="H694" s="50">
        <v>44335</v>
      </c>
      <c r="I694" s="53" t="s">
        <v>8024</v>
      </c>
      <c r="J694" s="53" t="s">
        <v>9694</v>
      </c>
      <c r="K694" s="17"/>
    </row>
    <row r="695" spans="2:11" s="14" customFormat="1">
      <c r="B695" s="49">
        <v>10025406</v>
      </c>
      <c r="C695" s="52" t="s">
        <v>10145</v>
      </c>
      <c r="D695" s="49">
        <v>542002</v>
      </c>
      <c r="E695" s="52" t="s">
        <v>9692</v>
      </c>
      <c r="F695" s="49">
        <v>5109922066</v>
      </c>
      <c r="G695" s="51">
        <v>1431</v>
      </c>
      <c r="H695" s="50">
        <v>44320</v>
      </c>
      <c r="I695" s="53" t="s">
        <v>6808</v>
      </c>
      <c r="J695" s="53" t="s">
        <v>9688</v>
      </c>
      <c r="K695" s="17"/>
    </row>
    <row r="696" spans="2:11" s="14" customFormat="1">
      <c r="B696" s="49">
        <v>14000000</v>
      </c>
      <c r="C696" s="52" t="s">
        <v>9735</v>
      </c>
      <c r="D696" s="49">
        <v>502000</v>
      </c>
      <c r="E696" s="52" t="s">
        <v>9720</v>
      </c>
      <c r="F696" s="49">
        <v>5109933169</v>
      </c>
      <c r="G696" s="51">
        <v>1429.92</v>
      </c>
      <c r="H696" s="50">
        <v>44342</v>
      </c>
      <c r="I696" s="53" t="s">
        <v>6371</v>
      </c>
      <c r="J696" s="53" t="s">
        <v>9694</v>
      </c>
      <c r="K696" s="17"/>
    </row>
    <row r="697" spans="2:11" s="14" customFormat="1">
      <c r="B697" s="49">
        <v>14000000</v>
      </c>
      <c r="C697" s="52" t="s">
        <v>9735</v>
      </c>
      <c r="D697" s="49">
        <v>502000</v>
      </c>
      <c r="E697" s="52" t="s">
        <v>9720</v>
      </c>
      <c r="F697" s="49">
        <v>5109917717</v>
      </c>
      <c r="G697" s="51">
        <v>1409.65</v>
      </c>
      <c r="H697" s="50">
        <v>44336</v>
      </c>
      <c r="I697" s="53" t="s">
        <v>6371</v>
      </c>
      <c r="J697" s="53" t="s">
        <v>9688</v>
      </c>
      <c r="K697" s="17"/>
    </row>
    <row r="698" spans="2:11" s="14" customFormat="1">
      <c r="B698" s="49">
        <v>14000000</v>
      </c>
      <c r="C698" s="52" t="s">
        <v>9735</v>
      </c>
      <c r="D698" s="49">
        <v>502000</v>
      </c>
      <c r="E698" s="52" t="s">
        <v>9720</v>
      </c>
      <c r="F698" s="49">
        <v>5109918543</v>
      </c>
      <c r="G698" s="51">
        <v>1409.65</v>
      </c>
      <c r="H698" s="50">
        <v>44336</v>
      </c>
      <c r="I698" s="53" t="s">
        <v>6371</v>
      </c>
      <c r="J698" s="53" t="s">
        <v>9688</v>
      </c>
      <c r="K698" s="17"/>
    </row>
    <row r="699" spans="2:11" s="14" customFormat="1">
      <c r="B699" s="49">
        <v>14000000</v>
      </c>
      <c r="C699" s="52" t="s">
        <v>9735</v>
      </c>
      <c r="D699" s="49">
        <v>502000</v>
      </c>
      <c r="E699" s="52" t="s">
        <v>9720</v>
      </c>
      <c r="F699" s="49">
        <v>5109924230</v>
      </c>
      <c r="G699" s="51">
        <v>1386.62</v>
      </c>
      <c r="H699" s="50">
        <v>44321</v>
      </c>
      <c r="I699" s="53" t="s">
        <v>6371</v>
      </c>
      <c r="J699" s="53" t="s">
        <v>9701</v>
      </c>
      <c r="K699" s="17"/>
    </row>
    <row r="700" spans="2:11" s="14" customFormat="1">
      <c r="B700" s="49">
        <v>14000000</v>
      </c>
      <c r="C700" s="52" t="s">
        <v>9735</v>
      </c>
      <c r="D700" s="49">
        <v>502000</v>
      </c>
      <c r="E700" s="52" t="s">
        <v>9720</v>
      </c>
      <c r="F700" s="49">
        <v>5109932433</v>
      </c>
      <c r="G700" s="51">
        <v>1379.25</v>
      </c>
      <c r="H700" s="50">
        <v>44340</v>
      </c>
      <c r="I700" s="53" t="s">
        <v>6371</v>
      </c>
      <c r="J700" s="53" t="s">
        <v>9688</v>
      </c>
      <c r="K700" s="17"/>
    </row>
    <row r="701" spans="2:11" s="14" customFormat="1">
      <c r="B701" s="49">
        <v>14000000</v>
      </c>
      <c r="C701" s="52" t="s">
        <v>9735</v>
      </c>
      <c r="D701" s="49">
        <v>502000</v>
      </c>
      <c r="E701" s="52" t="s">
        <v>9720</v>
      </c>
      <c r="F701" s="49">
        <v>5109921447</v>
      </c>
      <c r="G701" s="51">
        <v>1373.24</v>
      </c>
      <c r="H701" s="50">
        <v>44320</v>
      </c>
      <c r="I701" s="53" t="s">
        <v>6315</v>
      </c>
      <c r="J701" s="53" t="s">
        <v>9709</v>
      </c>
      <c r="K701" s="17"/>
    </row>
    <row r="702" spans="2:11" s="14" customFormat="1">
      <c r="B702" s="49">
        <v>14000000</v>
      </c>
      <c r="C702" s="52" t="s">
        <v>9735</v>
      </c>
      <c r="D702" s="49">
        <v>502000</v>
      </c>
      <c r="E702" s="52" t="s">
        <v>9720</v>
      </c>
      <c r="F702" s="49">
        <v>5109925356</v>
      </c>
      <c r="G702" s="51">
        <v>1373.24</v>
      </c>
      <c r="H702" s="50">
        <v>44328</v>
      </c>
      <c r="I702" s="53" t="s">
        <v>6315</v>
      </c>
      <c r="J702" s="53" t="s">
        <v>9709</v>
      </c>
      <c r="K702" s="17"/>
    </row>
    <row r="703" spans="2:11" s="14" customFormat="1">
      <c r="B703" s="49">
        <v>14000293</v>
      </c>
      <c r="C703" s="52" t="s">
        <v>9922</v>
      </c>
      <c r="D703" s="49">
        <v>542002</v>
      </c>
      <c r="E703" s="52" t="s">
        <v>9692</v>
      </c>
      <c r="F703" s="49">
        <v>5109947069</v>
      </c>
      <c r="G703" s="51">
        <v>1370</v>
      </c>
      <c r="H703" s="50">
        <v>44343</v>
      </c>
      <c r="I703" s="53" t="s">
        <v>6317</v>
      </c>
      <c r="J703" s="53" t="s">
        <v>2532</v>
      </c>
      <c r="K703" s="17"/>
    </row>
    <row r="704" spans="2:11" s="14" customFormat="1">
      <c r="B704" s="49">
        <v>14000293</v>
      </c>
      <c r="C704" s="52" t="s">
        <v>9922</v>
      </c>
      <c r="D704" s="49">
        <v>542002</v>
      </c>
      <c r="E704" s="52" t="s">
        <v>9692</v>
      </c>
      <c r="F704" s="49">
        <v>5109947099</v>
      </c>
      <c r="G704" s="51">
        <v>1370</v>
      </c>
      <c r="H704" s="50">
        <v>44343</v>
      </c>
      <c r="I704" s="53" t="s">
        <v>6317</v>
      </c>
      <c r="J704" s="53" t="s">
        <v>2532</v>
      </c>
      <c r="K704" s="17"/>
    </row>
    <row r="705" spans="2:11" s="14" customFormat="1">
      <c r="B705" s="49">
        <v>14000293</v>
      </c>
      <c r="C705" s="52" t="s">
        <v>9922</v>
      </c>
      <c r="D705" s="49">
        <v>542002</v>
      </c>
      <c r="E705" s="52" t="s">
        <v>9692</v>
      </c>
      <c r="F705" s="49">
        <v>5109947108</v>
      </c>
      <c r="G705" s="51">
        <v>1370</v>
      </c>
      <c r="H705" s="50">
        <v>44343</v>
      </c>
      <c r="I705" s="53" t="s">
        <v>6317</v>
      </c>
      <c r="J705" s="53" t="s">
        <v>2532</v>
      </c>
      <c r="K705" s="17"/>
    </row>
    <row r="706" spans="2:11" s="14" customFormat="1">
      <c r="B706" s="49">
        <v>14000000</v>
      </c>
      <c r="C706" s="52" t="s">
        <v>9735</v>
      </c>
      <c r="D706" s="49">
        <v>502000</v>
      </c>
      <c r="E706" s="52" t="s">
        <v>9720</v>
      </c>
      <c r="F706" s="49">
        <v>5109915592</v>
      </c>
      <c r="G706" s="51">
        <v>1369.44</v>
      </c>
      <c r="H706" s="50">
        <v>44335</v>
      </c>
      <c r="I706" s="53" t="s">
        <v>8024</v>
      </c>
      <c r="J706" s="53" t="s">
        <v>9694</v>
      </c>
      <c r="K706" s="17"/>
    </row>
    <row r="707" spans="2:11" s="14" customFormat="1">
      <c r="B707" s="49">
        <v>14000000</v>
      </c>
      <c r="C707" s="52" t="s">
        <v>9735</v>
      </c>
      <c r="D707" s="49">
        <v>502000</v>
      </c>
      <c r="E707" s="52" t="s">
        <v>9720</v>
      </c>
      <c r="F707" s="49">
        <v>5109916008</v>
      </c>
      <c r="G707" s="51">
        <v>1369.44</v>
      </c>
      <c r="H707" s="50">
        <v>44335</v>
      </c>
      <c r="I707" s="53" t="s">
        <v>8024</v>
      </c>
      <c r="J707" s="53" t="s">
        <v>9694</v>
      </c>
      <c r="K707" s="17"/>
    </row>
    <row r="708" spans="2:11" s="14" customFormat="1">
      <c r="B708" s="49">
        <v>14000000</v>
      </c>
      <c r="C708" s="52" t="s">
        <v>9735</v>
      </c>
      <c r="D708" s="49">
        <v>502000</v>
      </c>
      <c r="E708" s="52" t="s">
        <v>9720</v>
      </c>
      <c r="F708" s="49">
        <v>5109916362</v>
      </c>
      <c r="G708" s="51">
        <v>1369.44</v>
      </c>
      <c r="H708" s="50">
        <v>44335</v>
      </c>
      <c r="I708" s="53" t="s">
        <v>8024</v>
      </c>
      <c r="J708" s="53" t="s">
        <v>9694</v>
      </c>
      <c r="K708" s="17"/>
    </row>
    <row r="709" spans="2:11" s="14" customFormat="1">
      <c r="B709" s="49">
        <v>14000000</v>
      </c>
      <c r="C709" s="52" t="s">
        <v>9735</v>
      </c>
      <c r="D709" s="49">
        <v>502000</v>
      </c>
      <c r="E709" s="52" t="s">
        <v>9720</v>
      </c>
      <c r="F709" s="49">
        <v>5109918214</v>
      </c>
      <c r="G709" s="51">
        <v>1369.44</v>
      </c>
      <c r="H709" s="50">
        <v>44335</v>
      </c>
      <c r="I709" s="53" t="s">
        <v>8024</v>
      </c>
      <c r="J709" s="53" t="s">
        <v>9694</v>
      </c>
      <c r="K709" s="17"/>
    </row>
    <row r="710" spans="2:11" s="14" customFormat="1">
      <c r="B710" s="49">
        <v>14000000</v>
      </c>
      <c r="C710" s="52" t="s">
        <v>9735</v>
      </c>
      <c r="D710" s="49">
        <v>502000</v>
      </c>
      <c r="E710" s="52" t="s">
        <v>9720</v>
      </c>
      <c r="F710" s="49">
        <v>5109933166</v>
      </c>
      <c r="G710" s="51">
        <v>1359.99</v>
      </c>
      <c r="H710" s="50">
        <v>44341</v>
      </c>
      <c r="I710" s="53" t="s">
        <v>2578</v>
      </c>
      <c r="J710" s="53" t="s">
        <v>2579</v>
      </c>
      <c r="K710" s="17"/>
    </row>
    <row r="711" spans="2:11" s="14" customFormat="1">
      <c r="B711" s="49">
        <v>14000000</v>
      </c>
      <c r="C711" s="52" t="s">
        <v>9735</v>
      </c>
      <c r="D711" s="49">
        <v>502000</v>
      </c>
      <c r="E711" s="52" t="s">
        <v>9720</v>
      </c>
      <c r="F711" s="49">
        <v>5109932439</v>
      </c>
      <c r="G711" s="51">
        <v>1356.4</v>
      </c>
      <c r="H711" s="50">
        <v>44340</v>
      </c>
      <c r="I711" s="53" t="s">
        <v>6371</v>
      </c>
      <c r="J711" s="53" t="s">
        <v>2532</v>
      </c>
      <c r="K711" s="17"/>
    </row>
    <row r="712" spans="2:11" s="14" customFormat="1">
      <c r="B712" s="49">
        <v>14000000</v>
      </c>
      <c r="C712" s="52" t="s">
        <v>9735</v>
      </c>
      <c r="D712" s="49">
        <v>502000</v>
      </c>
      <c r="E712" s="52" t="s">
        <v>9720</v>
      </c>
      <c r="F712" s="49">
        <v>5109934354</v>
      </c>
      <c r="G712" s="51">
        <v>1356.4</v>
      </c>
      <c r="H712" s="50">
        <v>44342</v>
      </c>
      <c r="I712" s="53" t="s">
        <v>6371</v>
      </c>
      <c r="J712" s="53" t="s">
        <v>2532</v>
      </c>
      <c r="K712" s="17"/>
    </row>
    <row r="713" spans="2:11" s="14" customFormat="1">
      <c r="B713" s="49">
        <v>10028815</v>
      </c>
      <c r="C713" s="52" t="s">
        <v>10100</v>
      </c>
      <c r="D713" s="49">
        <v>540012</v>
      </c>
      <c r="E713" s="52" t="s">
        <v>9837</v>
      </c>
      <c r="F713" s="49">
        <v>5109947178</v>
      </c>
      <c r="G713" s="51">
        <v>1350</v>
      </c>
      <c r="H713" s="50">
        <v>44343</v>
      </c>
      <c r="I713" s="53" t="s">
        <v>2578</v>
      </c>
      <c r="J713" s="53" t="s">
        <v>2579</v>
      </c>
      <c r="K713" s="17"/>
    </row>
    <row r="714" spans="2:11" s="14" customFormat="1">
      <c r="B714" s="49">
        <v>14000000</v>
      </c>
      <c r="C714" s="52" t="s">
        <v>9735</v>
      </c>
      <c r="D714" s="49">
        <v>502000</v>
      </c>
      <c r="E714" s="52" t="s">
        <v>9720</v>
      </c>
      <c r="F714" s="49">
        <v>5109924549</v>
      </c>
      <c r="G714" s="51">
        <v>1348.7</v>
      </c>
      <c r="H714" s="50">
        <v>44326</v>
      </c>
      <c r="I714" s="53" t="s">
        <v>6808</v>
      </c>
      <c r="J714" s="53" t="s">
        <v>9688</v>
      </c>
      <c r="K714" s="17"/>
    </row>
    <row r="715" spans="2:11" s="14" customFormat="1">
      <c r="B715" s="49">
        <v>10011017</v>
      </c>
      <c r="C715" s="52" t="s">
        <v>9715</v>
      </c>
      <c r="D715" s="49">
        <v>540015</v>
      </c>
      <c r="E715" s="52" t="s">
        <v>9716</v>
      </c>
      <c r="F715" s="49">
        <v>5109940136</v>
      </c>
      <c r="G715" s="51">
        <v>1345.98</v>
      </c>
      <c r="H715" s="50">
        <v>44341</v>
      </c>
      <c r="I715" s="53" t="s">
        <v>6371</v>
      </c>
      <c r="J715" s="53" t="s">
        <v>2532</v>
      </c>
      <c r="K715" s="17"/>
    </row>
    <row r="716" spans="2:11" s="14" customFormat="1">
      <c r="B716" s="49">
        <v>13002176</v>
      </c>
      <c r="C716" s="52" t="s">
        <v>9782</v>
      </c>
      <c r="D716" s="49">
        <v>510010</v>
      </c>
      <c r="E716" s="52" t="s">
        <v>9724</v>
      </c>
      <c r="F716" s="49">
        <v>5109940335</v>
      </c>
      <c r="G716" s="51">
        <v>1342.07</v>
      </c>
      <c r="H716" s="50">
        <v>44342</v>
      </c>
      <c r="I716" s="53" t="s">
        <v>6317</v>
      </c>
      <c r="J716" s="53" t="s">
        <v>2532</v>
      </c>
      <c r="K716" s="17"/>
    </row>
    <row r="717" spans="2:11" s="14" customFormat="1">
      <c r="B717" s="49">
        <v>14000000</v>
      </c>
      <c r="C717" s="52" t="s">
        <v>9735</v>
      </c>
      <c r="D717" s="49">
        <v>502000</v>
      </c>
      <c r="E717" s="52" t="s">
        <v>9720</v>
      </c>
      <c r="F717" s="49">
        <v>5109929634</v>
      </c>
      <c r="G717" s="51">
        <v>1322.92</v>
      </c>
      <c r="H717" s="50">
        <v>44328</v>
      </c>
      <c r="I717" s="53" t="s">
        <v>6383</v>
      </c>
      <c r="J717" s="53" t="s">
        <v>6326</v>
      </c>
      <c r="K717" s="17"/>
    </row>
    <row r="718" spans="2:11" s="14" customFormat="1">
      <c r="B718" s="49">
        <v>14000000</v>
      </c>
      <c r="C718" s="52" t="s">
        <v>9735</v>
      </c>
      <c r="D718" s="49">
        <v>502000</v>
      </c>
      <c r="E718" s="52" t="s">
        <v>9720</v>
      </c>
      <c r="F718" s="49">
        <v>5109927940</v>
      </c>
      <c r="G718" s="51">
        <v>1316.98</v>
      </c>
      <c r="H718" s="50">
        <v>44333</v>
      </c>
      <c r="I718" s="53" t="s">
        <v>6808</v>
      </c>
      <c r="J718" s="53" t="s">
        <v>9688</v>
      </c>
      <c r="K718" s="17"/>
    </row>
    <row r="719" spans="2:11" s="14" customFormat="1">
      <c r="B719" s="49">
        <v>14000000</v>
      </c>
      <c r="C719" s="52" t="s">
        <v>9735</v>
      </c>
      <c r="D719" s="49">
        <v>502000</v>
      </c>
      <c r="E719" s="52" t="s">
        <v>9720</v>
      </c>
      <c r="F719" s="49">
        <v>5109922672</v>
      </c>
      <c r="G719" s="51">
        <v>1300</v>
      </c>
      <c r="H719" s="50">
        <v>44321</v>
      </c>
      <c r="I719" s="53" t="s">
        <v>6808</v>
      </c>
      <c r="J719" s="53" t="s">
        <v>9689</v>
      </c>
      <c r="K719" s="17"/>
    </row>
    <row r="720" spans="2:11" s="14" customFormat="1">
      <c r="B720" s="49">
        <v>18000399</v>
      </c>
      <c r="C720" s="52" t="s">
        <v>2594</v>
      </c>
      <c r="D720" s="49">
        <v>544075</v>
      </c>
      <c r="E720" s="52" t="s">
        <v>2459</v>
      </c>
      <c r="F720" s="49">
        <v>1900054565</v>
      </c>
      <c r="G720" s="51">
        <v>1297.5</v>
      </c>
      <c r="H720" s="50">
        <v>44322</v>
      </c>
      <c r="I720" s="53" t="s">
        <v>6315</v>
      </c>
      <c r="J720" s="53" t="s">
        <v>9709</v>
      </c>
      <c r="K720" s="17"/>
    </row>
    <row r="721" spans="2:11" s="14" customFormat="1">
      <c r="B721" s="49">
        <v>10030874</v>
      </c>
      <c r="C721" s="52" t="s">
        <v>9980</v>
      </c>
      <c r="D721" s="49">
        <v>542500</v>
      </c>
      <c r="E721" s="52" t="s">
        <v>9738</v>
      </c>
      <c r="F721" s="49">
        <v>5109933392</v>
      </c>
      <c r="G721" s="51">
        <v>1296</v>
      </c>
      <c r="H721" s="50">
        <v>44341</v>
      </c>
      <c r="I721" s="53" t="s">
        <v>2578</v>
      </c>
      <c r="J721" s="53" t="s">
        <v>6326</v>
      </c>
      <c r="K721" s="17"/>
    </row>
    <row r="722" spans="2:11" s="14" customFormat="1">
      <c r="B722" s="49">
        <v>14000000</v>
      </c>
      <c r="C722" s="52" t="s">
        <v>9735</v>
      </c>
      <c r="D722" s="49">
        <v>502000</v>
      </c>
      <c r="E722" s="52" t="s">
        <v>9720</v>
      </c>
      <c r="F722" s="49">
        <v>5109925992</v>
      </c>
      <c r="G722" s="51">
        <v>1284.48</v>
      </c>
      <c r="H722" s="50">
        <v>44328</v>
      </c>
      <c r="I722" s="53" t="s">
        <v>6808</v>
      </c>
      <c r="J722" s="53" t="s">
        <v>9688</v>
      </c>
      <c r="K722" s="17"/>
    </row>
    <row r="723" spans="2:11" s="14" customFormat="1">
      <c r="B723" s="49">
        <v>18000399</v>
      </c>
      <c r="C723" s="52" t="s">
        <v>2594</v>
      </c>
      <c r="D723" s="49">
        <v>544075</v>
      </c>
      <c r="E723" s="52" t="s">
        <v>2459</v>
      </c>
      <c r="F723" s="49">
        <v>1900054568</v>
      </c>
      <c r="G723" s="51">
        <v>1284</v>
      </c>
      <c r="H723" s="50">
        <v>44322</v>
      </c>
      <c r="I723" s="53" t="s">
        <v>6315</v>
      </c>
      <c r="J723" s="53" t="s">
        <v>9709</v>
      </c>
      <c r="K723" s="17"/>
    </row>
    <row r="724" spans="2:11" s="14" customFormat="1">
      <c r="B724" s="49">
        <v>14000000</v>
      </c>
      <c r="C724" s="52" t="s">
        <v>9735</v>
      </c>
      <c r="D724" s="49">
        <v>502000</v>
      </c>
      <c r="E724" s="52" t="s">
        <v>9720</v>
      </c>
      <c r="F724" s="49">
        <v>5109915441</v>
      </c>
      <c r="G724" s="51">
        <v>1283.8800000000001</v>
      </c>
      <c r="H724" s="50">
        <v>44335</v>
      </c>
      <c r="I724" s="53" t="s">
        <v>8024</v>
      </c>
      <c r="J724" s="53" t="s">
        <v>9694</v>
      </c>
      <c r="K724" s="17"/>
    </row>
    <row r="725" spans="2:11" s="14" customFormat="1">
      <c r="B725" s="49">
        <v>14000000</v>
      </c>
      <c r="C725" s="52" t="s">
        <v>9735</v>
      </c>
      <c r="D725" s="49">
        <v>502000</v>
      </c>
      <c r="E725" s="52" t="s">
        <v>9720</v>
      </c>
      <c r="F725" s="49">
        <v>5109916359</v>
      </c>
      <c r="G725" s="51">
        <v>1283.8800000000001</v>
      </c>
      <c r="H725" s="50">
        <v>44335</v>
      </c>
      <c r="I725" s="53" t="s">
        <v>8024</v>
      </c>
      <c r="J725" s="53" t="s">
        <v>9694</v>
      </c>
      <c r="K725" s="17"/>
    </row>
    <row r="726" spans="2:11" s="14" customFormat="1">
      <c r="B726" s="49">
        <v>14000000</v>
      </c>
      <c r="C726" s="52" t="s">
        <v>9735</v>
      </c>
      <c r="D726" s="49">
        <v>502000</v>
      </c>
      <c r="E726" s="52" t="s">
        <v>9720</v>
      </c>
      <c r="F726" s="49">
        <v>5109917656</v>
      </c>
      <c r="G726" s="51">
        <v>1283.8800000000001</v>
      </c>
      <c r="H726" s="50">
        <v>44335</v>
      </c>
      <c r="I726" s="53" t="s">
        <v>8024</v>
      </c>
      <c r="J726" s="53" t="s">
        <v>9694</v>
      </c>
      <c r="K726" s="17"/>
    </row>
    <row r="727" spans="2:11" s="14" customFormat="1">
      <c r="B727" s="49">
        <v>14000000</v>
      </c>
      <c r="C727" s="52" t="s">
        <v>9735</v>
      </c>
      <c r="D727" s="49">
        <v>502000</v>
      </c>
      <c r="E727" s="52" t="s">
        <v>9720</v>
      </c>
      <c r="F727" s="49">
        <v>5109917837</v>
      </c>
      <c r="G727" s="51">
        <v>1283.8800000000001</v>
      </c>
      <c r="H727" s="50">
        <v>44335</v>
      </c>
      <c r="I727" s="53" t="s">
        <v>8024</v>
      </c>
      <c r="J727" s="53" t="s">
        <v>9694</v>
      </c>
      <c r="K727" s="17"/>
    </row>
    <row r="728" spans="2:11" s="14" customFormat="1">
      <c r="B728" s="49">
        <v>14000000</v>
      </c>
      <c r="C728" s="52" t="s">
        <v>9735</v>
      </c>
      <c r="D728" s="49">
        <v>502000</v>
      </c>
      <c r="E728" s="52" t="s">
        <v>9720</v>
      </c>
      <c r="F728" s="49">
        <v>5109929306</v>
      </c>
      <c r="G728" s="51">
        <v>1282.1300000000001</v>
      </c>
      <c r="H728" s="50">
        <v>44335</v>
      </c>
      <c r="I728" s="53" t="s">
        <v>6808</v>
      </c>
      <c r="J728" s="53" t="s">
        <v>9689</v>
      </c>
      <c r="K728" s="17"/>
    </row>
    <row r="729" spans="2:11" s="14" customFormat="1">
      <c r="B729" s="49">
        <v>14000000</v>
      </c>
      <c r="C729" s="52" t="s">
        <v>9735</v>
      </c>
      <c r="D729" s="49">
        <v>502000</v>
      </c>
      <c r="E729" s="52" t="s">
        <v>9720</v>
      </c>
      <c r="F729" s="49">
        <v>5109935282</v>
      </c>
      <c r="G729" s="51">
        <v>1282.1300000000001</v>
      </c>
      <c r="H729" s="50">
        <v>44342</v>
      </c>
      <c r="I729" s="53" t="s">
        <v>6808</v>
      </c>
      <c r="J729" s="53" t="s">
        <v>9689</v>
      </c>
      <c r="K729" s="17"/>
    </row>
    <row r="730" spans="2:11" s="14" customFormat="1">
      <c r="B730" s="49">
        <v>14000000</v>
      </c>
      <c r="C730" s="52" t="s">
        <v>9735</v>
      </c>
      <c r="D730" s="49">
        <v>502000</v>
      </c>
      <c r="E730" s="52" t="s">
        <v>9720</v>
      </c>
      <c r="F730" s="49">
        <v>5109915197</v>
      </c>
      <c r="G730" s="51">
        <v>1274.8800000000001</v>
      </c>
      <c r="H730" s="50">
        <v>44336</v>
      </c>
      <c r="I730" s="53" t="s">
        <v>8024</v>
      </c>
      <c r="J730" s="53" t="s">
        <v>9694</v>
      </c>
      <c r="K730" s="17"/>
    </row>
    <row r="731" spans="2:11" s="14" customFormat="1">
      <c r="B731" s="49">
        <v>14000000</v>
      </c>
      <c r="C731" s="52" t="s">
        <v>9735</v>
      </c>
      <c r="D731" s="49">
        <v>502000</v>
      </c>
      <c r="E731" s="52" t="s">
        <v>9720</v>
      </c>
      <c r="F731" s="49">
        <v>5109916330</v>
      </c>
      <c r="G731" s="51">
        <v>1274.8800000000001</v>
      </c>
      <c r="H731" s="50">
        <v>44336</v>
      </c>
      <c r="I731" s="53" t="s">
        <v>8024</v>
      </c>
      <c r="J731" s="53" t="s">
        <v>9694</v>
      </c>
      <c r="K731" s="17"/>
    </row>
    <row r="732" spans="2:11" s="14" customFormat="1">
      <c r="B732" s="49">
        <v>14000000</v>
      </c>
      <c r="C732" s="52" t="s">
        <v>9735</v>
      </c>
      <c r="D732" s="49">
        <v>502000</v>
      </c>
      <c r="E732" s="52" t="s">
        <v>9720</v>
      </c>
      <c r="F732" s="49">
        <v>5109917069</v>
      </c>
      <c r="G732" s="51">
        <v>1274.8800000000001</v>
      </c>
      <c r="H732" s="50">
        <v>44336</v>
      </c>
      <c r="I732" s="53" t="s">
        <v>8024</v>
      </c>
      <c r="J732" s="53" t="s">
        <v>9694</v>
      </c>
      <c r="K732" s="17"/>
    </row>
    <row r="733" spans="2:11" s="14" customFormat="1">
      <c r="B733" s="49">
        <v>14000000</v>
      </c>
      <c r="C733" s="52" t="s">
        <v>9735</v>
      </c>
      <c r="D733" s="49">
        <v>502000</v>
      </c>
      <c r="E733" s="52" t="s">
        <v>9720</v>
      </c>
      <c r="F733" s="49">
        <v>5109917829</v>
      </c>
      <c r="G733" s="51">
        <v>1274.8800000000001</v>
      </c>
      <c r="H733" s="50">
        <v>44336</v>
      </c>
      <c r="I733" s="53" t="s">
        <v>8024</v>
      </c>
      <c r="J733" s="53" t="s">
        <v>9694</v>
      </c>
      <c r="K733" s="17"/>
    </row>
    <row r="734" spans="2:11" s="14" customFormat="1">
      <c r="B734" s="49">
        <v>14000000</v>
      </c>
      <c r="C734" s="52" t="s">
        <v>9735</v>
      </c>
      <c r="D734" s="49">
        <v>502000</v>
      </c>
      <c r="E734" s="52" t="s">
        <v>9720</v>
      </c>
      <c r="F734" s="49">
        <v>5109920250</v>
      </c>
      <c r="G734" s="51">
        <v>1274.8800000000001</v>
      </c>
      <c r="H734" s="50">
        <v>44336</v>
      </c>
      <c r="I734" s="53" t="s">
        <v>8024</v>
      </c>
      <c r="J734" s="53" t="s">
        <v>9694</v>
      </c>
      <c r="K734" s="17"/>
    </row>
    <row r="735" spans="2:11" s="14" customFormat="1">
      <c r="B735" s="49">
        <v>14000000</v>
      </c>
      <c r="C735" s="52" t="s">
        <v>9735</v>
      </c>
      <c r="D735" s="49">
        <v>502000</v>
      </c>
      <c r="E735" s="52" t="s">
        <v>9720</v>
      </c>
      <c r="F735" s="49">
        <v>5109929590</v>
      </c>
      <c r="G735" s="51">
        <v>1274.8800000000001</v>
      </c>
      <c r="H735" s="50">
        <v>44336</v>
      </c>
      <c r="I735" s="53" t="s">
        <v>8024</v>
      </c>
      <c r="J735" s="53" t="s">
        <v>9694</v>
      </c>
      <c r="K735" s="17"/>
    </row>
    <row r="736" spans="2:11" s="14" customFormat="1">
      <c r="B736" s="49">
        <v>10013691</v>
      </c>
      <c r="C736" s="52" t="s">
        <v>10146</v>
      </c>
      <c r="D736" s="49">
        <v>542060</v>
      </c>
      <c r="E736" s="52" t="s">
        <v>9711</v>
      </c>
      <c r="F736" s="49">
        <v>5109932499</v>
      </c>
      <c r="G736" s="51">
        <v>1260</v>
      </c>
      <c r="H736" s="50">
        <v>44320</v>
      </c>
      <c r="I736" s="53" t="s">
        <v>6808</v>
      </c>
      <c r="J736" s="53" t="s">
        <v>9688</v>
      </c>
      <c r="K736" s="17"/>
    </row>
    <row r="737" spans="2:11" s="14" customFormat="1">
      <c r="B737" s="49">
        <v>14000000</v>
      </c>
      <c r="C737" s="52" t="s">
        <v>9735</v>
      </c>
      <c r="D737" s="49">
        <v>502000</v>
      </c>
      <c r="E737" s="52" t="s">
        <v>9720</v>
      </c>
      <c r="F737" s="49">
        <v>5109928780</v>
      </c>
      <c r="G737" s="51">
        <v>1256.5</v>
      </c>
      <c r="H737" s="50">
        <v>44334</v>
      </c>
      <c r="I737" s="53" t="s">
        <v>6808</v>
      </c>
      <c r="J737" s="53" t="s">
        <v>9688</v>
      </c>
      <c r="K737" s="17"/>
    </row>
    <row r="738" spans="2:11" s="14" customFormat="1">
      <c r="B738" s="49">
        <v>14000000</v>
      </c>
      <c r="C738" s="52" t="s">
        <v>9735</v>
      </c>
      <c r="D738" s="49">
        <v>502000</v>
      </c>
      <c r="E738" s="52" t="s">
        <v>9720</v>
      </c>
      <c r="F738" s="49">
        <v>5109929763</v>
      </c>
      <c r="G738" s="51">
        <v>1256.1199999999999</v>
      </c>
      <c r="H738" s="50">
        <v>44335</v>
      </c>
      <c r="I738" s="53" t="s">
        <v>8588</v>
      </c>
      <c r="J738" s="53" t="s">
        <v>9694</v>
      </c>
      <c r="K738" s="17"/>
    </row>
    <row r="739" spans="2:11" s="14" customFormat="1">
      <c r="B739" s="49">
        <v>10030874</v>
      </c>
      <c r="C739" s="52" t="s">
        <v>9980</v>
      </c>
      <c r="D739" s="49">
        <v>542500</v>
      </c>
      <c r="E739" s="52" t="s">
        <v>9738</v>
      </c>
      <c r="F739" s="49">
        <v>5109933379</v>
      </c>
      <c r="G739" s="51">
        <v>1243.2</v>
      </c>
      <c r="H739" s="50">
        <v>44341</v>
      </c>
      <c r="I739" s="53" t="s">
        <v>2578</v>
      </c>
      <c r="J739" s="53" t="s">
        <v>6326</v>
      </c>
      <c r="K739" s="17"/>
    </row>
    <row r="740" spans="2:11" s="14" customFormat="1">
      <c r="B740" s="49">
        <v>14000000</v>
      </c>
      <c r="C740" s="52" t="s">
        <v>9735</v>
      </c>
      <c r="D740" s="49">
        <v>502000</v>
      </c>
      <c r="E740" s="52" t="s">
        <v>9720</v>
      </c>
      <c r="F740" s="49">
        <v>5109925377</v>
      </c>
      <c r="G740" s="51">
        <v>1239.1600000000001</v>
      </c>
      <c r="H740" s="50">
        <v>44336</v>
      </c>
      <c r="I740" s="53" t="s">
        <v>8024</v>
      </c>
      <c r="J740" s="53" t="s">
        <v>9694</v>
      </c>
      <c r="K740" s="17"/>
    </row>
    <row r="741" spans="2:11" s="14" customFormat="1">
      <c r="B741" s="49">
        <v>14000000</v>
      </c>
      <c r="C741" s="52" t="s">
        <v>9735</v>
      </c>
      <c r="D741" s="49">
        <v>502000</v>
      </c>
      <c r="E741" s="52" t="s">
        <v>9720</v>
      </c>
      <c r="F741" s="49">
        <v>5109925357</v>
      </c>
      <c r="G741" s="51">
        <v>1231.32</v>
      </c>
      <c r="H741" s="50">
        <v>44328</v>
      </c>
      <c r="I741" s="53" t="s">
        <v>6371</v>
      </c>
      <c r="J741" s="53" t="s">
        <v>9694</v>
      </c>
      <c r="K741" s="17"/>
    </row>
    <row r="742" spans="2:11" s="14" customFormat="1">
      <c r="B742" s="49">
        <v>14000000</v>
      </c>
      <c r="C742" s="52" t="s">
        <v>9735</v>
      </c>
      <c r="D742" s="49">
        <v>502000</v>
      </c>
      <c r="E742" s="52" t="s">
        <v>9720</v>
      </c>
      <c r="F742" s="49">
        <v>5109932430</v>
      </c>
      <c r="G742" s="51">
        <v>1226</v>
      </c>
      <c r="H742" s="50">
        <v>44340</v>
      </c>
      <c r="I742" s="53" t="s">
        <v>6371</v>
      </c>
      <c r="J742" s="53" t="s">
        <v>2532</v>
      </c>
      <c r="K742" s="17"/>
    </row>
    <row r="743" spans="2:11" s="14" customFormat="1">
      <c r="B743" s="49">
        <v>14000000</v>
      </c>
      <c r="C743" s="52" t="s">
        <v>9735</v>
      </c>
      <c r="D743" s="49">
        <v>502000</v>
      </c>
      <c r="E743" s="52" t="s">
        <v>9720</v>
      </c>
      <c r="F743" s="49">
        <v>5109932435</v>
      </c>
      <c r="G743" s="51">
        <v>1226</v>
      </c>
      <c r="H743" s="50">
        <v>44340</v>
      </c>
      <c r="I743" s="53" t="s">
        <v>6371</v>
      </c>
      <c r="J743" s="53" t="s">
        <v>2532</v>
      </c>
      <c r="K743" s="17"/>
    </row>
    <row r="744" spans="2:11" s="14" customFormat="1">
      <c r="B744" s="49">
        <v>14000000</v>
      </c>
      <c r="C744" s="52" t="s">
        <v>9735</v>
      </c>
      <c r="D744" s="49">
        <v>502000</v>
      </c>
      <c r="E744" s="52" t="s">
        <v>9720</v>
      </c>
      <c r="F744" s="49">
        <v>5109934359</v>
      </c>
      <c r="G744" s="51">
        <v>1226</v>
      </c>
      <c r="H744" s="50">
        <v>44342</v>
      </c>
      <c r="I744" s="53" t="s">
        <v>6371</v>
      </c>
      <c r="J744" s="53" t="s">
        <v>2532</v>
      </c>
      <c r="K744" s="17"/>
    </row>
    <row r="745" spans="2:11" s="14" customFormat="1">
      <c r="B745" s="49">
        <v>14000000</v>
      </c>
      <c r="C745" s="52" t="s">
        <v>9735</v>
      </c>
      <c r="D745" s="49">
        <v>502000</v>
      </c>
      <c r="E745" s="52" t="s">
        <v>9720</v>
      </c>
      <c r="F745" s="49">
        <v>5109924999</v>
      </c>
      <c r="G745" s="51">
        <v>1224.53</v>
      </c>
      <c r="H745" s="50">
        <v>44327</v>
      </c>
      <c r="I745" s="53" t="s">
        <v>6317</v>
      </c>
      <c r="J745" s="53" t="s">
        <v>2532</v>
      </c>
      <c r="K745" s="17"/>
    </row>
    <row r="746" spans="2:11" s="14" customFormat="1">
      <c r="B746" s="49">
        <v>14000000</v>
      </c>
      <c r="C746" s="52" t="s">
        <v>9735</v>
      </c>
      <c r="D746" s="49">
        <v>502000</v>
      </c>
      <c r="E746" s="52" t="s">
        <v>9720</v>
      </c>
      <c r="F746" s="49">
        <v>5109919089</v>
      </c>
      <c r="G746" s="51">
        <v>1218.05</v>
      </c>
      <c r="H746" s="50">
        <v>44320</v>
      </c>
      <c r="I746" s="53" t="s">
        <v>6371</v>
      </c>
      <c r="J746" s="53" t="s">
        <v>2532</v>
      </c>
      <c r="K746" s="17"/>
    </row>
    <row r="747" spans="2:11" s="14" customFormat="1">
      <c r="B747" s="49">
        <v>14000000</v>
      </c>
      <c r="C747" s="52" t="s">
        <v>9735</v>
      </c>
      <c r="D747" s="49">
        <v>502000</v>
      </c>
      <c r="E747" s="52" t="s">
        <v>9720</v>
      </c>
      <c r="F747" s="49">
        <v>5109929301</v>
      </c>
      <c r="G747" s="51">
        <v>1218.04</v>
      </c>
      <c r="H747" s="50">
        <v>44335</v>
      </c>
      <c r="I747" s="53" t="s">
        <v>6371</v>
      </c>
      <c r="J747" s="53" t="s">
        <v>2532</v>
      </c>
      <c r="K747" s="17"/>
    </row>
    <row r="748" spans="2:11" s="14" customFormat="1">
      <c r="B748" s="49">
        <v>14000000</v>
      </c>
      <c r="C748" s="52" t="s">
        <v>9735</v>
      </c>
      <c r="D748" s="49">
        <v>502000</v>
      </c>
      <c r="E748" s="52" t="s">
        <v>9720</v>
      </c>
      <c r="F748" s="49">
        <v>5109934355</v>
      </c>
      <c r="G748" s="51">
        <v>1218.04</v>
      </c>
      <c r="H748" s="50">
        <v>44342</v>
      </c>
      <c r="I748" s="53" t="s">
        <v>6371</v>
      </c>
      <c r="J748" s="53" t="s">
        <v>2532</v>
      </c>
      <c r="K748" s="17"/>
    </row>
    <row r="749" spans="2:11" s="14" customFormat="1">
      <c r="B749" s="49">
        <v>14000000</v>
      </c>
      <c r="C749" s="52" t="s">
        <v>9735</v>
      </c>
      <c r="D749" s="49">
        <v>502000</v>
      </c>
      <c r="E749" s="52" t="s">
        <v>9720</v>
      </c>
      <c r="F749" s="49">
        <v>5109934363</v>
      </c>
      <c r="G749" s="51">
        <v>1215.45</v>
      </c>
      <c r="H749" s="50">
        <v>44342</v>
      </c>
      <c r="I749" s="53" t="s">
        <v>6371</v>
      </c>
      <c r="J749" s="53" t="s">
        <v>9694</v>
      </c>
      <c r="K749" s="17"/>
    </row>
    <row r="750" spans="2:11" s="14" customFormat="1">
      <c r="B750" s="49">
        <v>14000000</v>
      </c>
      <c r="C750" s="52" t="s">
        <v>9735</v>
      </c>
      <c r="D750" s="49">
        <v>502000</v>
      </c>
      <c r="E750" s="52" t="s">
        <v>9720</v>
      </c>
      <c r="F750" s="49">
        <v>5109922650</v>
      </c>
      <c r="G750" s="51">
        <v>1211.96</v>
      </c>
      <c r="H750" s="50">
        <v>44336</v>
      </c>
      <c r="I750" s="53" t="s">
        <v>8024</v>
      </c>
      <c r="J750" s="53" t="s">
        <v>9694</v>
      </c>
      <c r="K750" s="17"/>
    </row>
    <row r="751" spans="2:11" s="14" customFormat="1">
      <c r="B751" s="49">
        <v>14000000</v>
      </c>
      <c r="C751" s="52" t="s">
        <v>9735</v>
      </c>
      <c r="D751" s="49">
        <v>502000</v>
      </c>
      <c r="E751" s="52" t="s">
        <v>9720</v>
      </c>
      <c r="F751" s="49">
        <v>5109929296</v>
      </c>
      <c r="G751" s="51">
        <v>1210.9000000000001</v>
      </c>
      <c r="H751" s="50">
        <v>44335</v>
      </c>
      <c r="I751" s="53" t="s">
        <v>6808</v>
      </c>
      <c r="J751" s="53" t="s">
        <v>9688</v>
      </c>
      <c r="K751" s="17"/>
    </row>
    <row r="752" spans="2:11" s="14" customFormat="1">
      <c r="B752" s="49">
        <v>14000000</v>
      </c>
      <c r="C752" s="52" t="s">
        <v>9735</v>
      </c>
      <c r="D752" s="49">
        <v>502000</v>
      </c>
      <c r="E752" s="52" t="s">
        <v>9720</v>
      </c>
      <c r="F752" s="49">
        <v>5109922699</v>
      </c>
      <c r="G752" s="51">
        <v>1204.2</v>
      </c>
      <c r="H752" s="50">
        <v>44321</v>
      </c>
      <c r="I752" s="53" t="s">
        <v>6808</v>
      </c>
      <c r="J752" s="53" t="s">
        <v>9688</v>
      </c>
      <c r="K752" s="17"/>
    </row>
    <row r="753" spans="2:11" s="14" customFormat="1">
      <c r="B753" s="49">
        <v>14000000</v>
      </c>
      <c r="C753" s="52" t="s">
        <v>9735</v>
      </c>
      <c r="D753" s="49">
        <v>502000</v>
      </c>
      <c r="E753" s="52" t="s">
        <v>9720</v>
      </c>
      <c r="F753" s="49">
        <v>5109917619</v>
      </c>
      <c r="G753" s="51">
        <v>1200</v>
      </c>
      <c r="H753" s="50">
        <v>44333</v>
      </c>
      <c r="I753" s="53" t="s">
        <v>6808</v>
      </c>
      <c r="J753" s="53" t="s">
        <v>9688</v>
      </c>
      <c r="K753" s="17"/>
    </row>
    <row r="754" spans="2:11" s="14" customFormat="1">
      <c r="B754" s="49">
        <v>14000000</v>
      </c>
      <c r="C754" s="52" t="s">
        <v>9735</v>
      </c>
      <c r="D754" s="49">
        <v>502000</v>
      </c>
      <c r="E754" s="52" t="s">
        <v>9720</v>
      </c>
      <c r="F754" s="49">
        <v>5109947627</v>
      </c>
      <c r="G754" s="51">
        <v>1200</v>
      </c>
      <c r="H754" s="50">
        <v>44344</v>
      </c>
      <c r="I754" s="53" t="s">
        <v>6808</v>
      </c>
      <c r="J754" s="53" t="s">
        <v>9688</v>
      </c>
      <c r="K754" s="17"/>
    </row>
    <row r="755" spans="2:11" s="14" customFormat="1">
      <c r="B755" s="49">
        <v>14000000</v>
      </c>
      <c r="C755" s="52" t="s">
        <v>9735</v>
      </c>
      <c r="D755" s="49">
        <v>502000</v>
      </c>
      <c r="E755" s="52" t="s">
        <v>9720</v>
      </c>
      <c r="F755" s="49">
        <v>5109933162</v>
      </c>
      <c r="G755" s="51">
        <v>1196.6500000000001</v>
      </c>
      <c r="H755" s="50">
        <v>44342</v>
      </c>
      <c r="I755" s="53" t="s">
        <v>2578</v>
      </c>
      <c r="J755" s="53" t="s">
        <v>2579</v>
      </c>
      <c r="K755" s="17"/>
    </row>
    <row r="756" spans="2:11" s="14" customFormat="1">
      <c r="B756" s="49">
        <v>10011017</v>
      </c>
      <c r="C756" s="52" t="s">
        <v>9715</v>
      </c>
      <c r="D756" s="49">
        <v>533100</v>
      </c>
      <c r="E756" s="52" t="s">
        <v>9693</v>
      </c>
      <c r="F756" s="49">
        <v>5109940140</v>
      </c>
      <c r="G756" s="51">
        <v>1193.4000000000001</v>
      </c>
      <c r="H756" s="50">
        <v>44335</v>
      </c>
      <c r="I756" s="53" t="s">
        <v>6383</v>
      </c>
      <c r="J756" s="53" t="s">
        <v>9688</v>
      </c>
      <c r="K756" s="17"/>
    </row>
    <row r="757" spans="2:11" s="14" customFormat="1">
      <c r="B757" s="49">
        <v>14000000</v>
      </c>
      <c r="C757" s="52" t="s">
        <v>9735</v>
      </c>
      <c r="D757" s="49">
        <v>502000</v>
      </c>
      <c r="E757" s="52" t="s">
        <v>9720</v>
      </c>
      <c r="F757" s="49">
        <v>5109915603</v>
      </c>
      <c r="G757" s="51">
        <v>1189.8599999999999</v>
      </c>
      <c r="H757" s="50">
        <v>44336</v>
      </c>
      <c r="I757" s="53" t="s">
        <v>8024</v>
      </c>
      <c r="J757" s="53" t="s">
        <v>9694</v>
      </c>
      <c r="K757" s="17"/>
    </row>
    <row r="758" spans="2:11" s="14" customFormat="1">
      <c r="B758" s="49">
        <v>14000000</v>
      </c>
      <c r="C758" s="52" t="s">
        <v>9735</v>
      </c>
      <c r="D758" s="49">
        <v>502000</v>
      </c>
      <c r="E758" s="52" t="s">
        <v>9720</v>
      </c>
      <c r="F758" s="49">
        <v>5109918669</v>
      </c>
      <c r="G758" s="51">
        <v>1189.8599999999999</v>
      </c>
      <c r="H758" s="50">
        <v>44336</v>
      </c>
      <c r="I758" s="53" t="s">
        <v>8024</v>
      </c>
      <c r="J758" s="53" t="s">
        <v>9694</v>
      </c>
      <c r="K758" s="17"/>
    </row>
    <row r="759" spans="2:11" s="14" customFormat="1">
      <c r="B759" s="49">
        <v>14000000</v>
      </c>
      <c r="C759" s="52" t="s">
        <v>9735</v>
      </c>
      <c r="D759" s="49">
        <v>502000</v>
      </c>
      <c r="E759" s="52" t="s">
        <v>9720</v>
      </c>
      <c r="F759" s="49">
        <v>5109929293</v>
      </c>
      <c r="G759" s="51">
        <v>1184</v>
      </c>
      <c r="H759" s="50">
        <v>44335</v>
      </c>
      <c r="I759" s="53" t="s">
        <v>6808</v>
      </c>
      <c r="J759" s="53" t="s">
        <v>9688</v>
      </c>
      <c r="K759" s="17"/>
    </row>
    <row r="760" spans="2:11" s="14" customFormat="1">
      <c r="B760" s="49">
        <v>14000000</v>
      </c>
      <c r="C760" s="52" t="s">
        <v>9735</v>
      </c>
      <c r="D760" s="49">
        <v>502000</v>
      </c>
      <c r="E760" s="52" t="s">
        <v>9720</v>
      </c>
      <c r="F760" s="49">
        <v>5109935274</v>
      </c>
      <c r="G760" s="51">
        <v>1184</v>
      </c>
      <c r="H760" s="50">
        <v>44342</v>
      </c>
      <c r="I760" s="53" t="s">
        <v>6808</v>
      </c>
      <c r="J760" s="53" t="s">
        <v>9688</v>
      </c>
      <c r="K760" s="17"/>
    </row>
    <row r="761" spans="2:11" s="14" customFormat="1">
      <c r="B761" s="49">
        <v>14000000</v>
      </c>
      <c r="C761" s="52" t="s">
        <v>9735</v>
      </c>
      <c r="D761" s="49">
        <v>502000</v>
      </c>
      <c r="E761" s="52" t="s">
        <v>9720</v>
      </c>
      <c r="F761" s="49">
        <v>5109929646</v>
      </c>
      <c r="G761" s="51">
        <v>1184</v>
      </c>
      <c r="H761" s="50">
        <v>44335</v>
      </c>
      <c r="I761" s="53" t="s">
        <v>6317</v>
      </c>
      <c r="J761" s="53" t="s">
        <v>2532</v>
      </c>
      <c r="K761" s="17"/>
    </row>
    <row r="762" spans="2:11" s="14" customFormat="1">
      <c r="B762" s="49">
        <v>14000000</v>
      </c>
      <c r="C762" s="52" t="s">
        <v>9735</v>
      </c>
      <c r="D762" s="49">
        <v>502000</v>
      </c>
      <c r="E762" s="52" t="s">
        <v>9720</v>
      </c>
      <c r="F762" s="49">
        <v>5109932437</v>
      </c>
      <c r="G762" s="51">
        <v>1180.03</v>
      </c>
      <c r="H762" s="50">
        <v>44340</v>
      </c>
      <c r="I762" s="53" t="s">
        <v>6371</v>
      </c>
      <c r="J762" s="53" t="s">
        <v>2532</v>
      </c>
      <c r="K762" s="17"/>
    </row>
    <row r="763" spans="2:11" s="14" customFormat="1">
      <c r="B763" s="49">
        <v>14000000</v>
      </c>
      <c r="C763" s="52" t="s">
        <v>9735</v>
      </c>
      <c r="D763" s="49">
        <v>502000</v>
      </c>
      <c r="E763" s="52" t="s">
        <v>9720</v>
      </c>
      <c r="F763" s="49">
        <v>5109924556</v>
      </c>
      <c r="G763" s="51">
        <v>1162.04</v>
      </c>
      <c r="H763" s="50">
        <v>44326</v>
      </c>
      <c r="I763" s="53" t="s">
        <v>6371</v>
      </c>
      <c r="J763" s="53" t="s">
        <v>9689</v>
      </c>
      <c r="K763" s="17"/>
    </row>
    <row r="764" spans="2:11" s="14" customFormat="1">
      <c r="B764" s="49">
        <v>14000000</v>
      </c>
      <c r="C764" s="52" t="s">
        <v>9735</v>
      </c>
      <c r="D764" s="49">
        <v>502000</v>
      </c>
      <c r="E764" s="52" t="s">
        <v>9720</v>
      </c>
      <c r="F764" s="49">
        <v>5109925018</v>
      </c>
      <c r="G764" s="51">
        <v>1162.04</v>
      </c>
      <c r="H764" s="50">
        <v>44327</v>
      </c>
      <c r="I764" s="53" t="s">
        <v>6371</v>
      </c>
      <c r="J764" s="53" t="s">
        <v>9689</v>
      </c>
      <c r="K764" s="17"/>
    </row>
    <row r="765" spans="2:11" s="14" customFormat="1">
      <c r="B765" s="49">
        <v>14000000</v>
      </c>
      <c r="C765" s="52" t="s">
        <v>9735</v>
      </c>
      <c r="D765" s="49">
        <v>502000</v>
      </c>
      <c r="E765" s="52" t="s">
        <v>9720</v>
      </c>
      <c r="F765" s="49">
        <v>5109932553</v>
      </c>
      <c r="G765" s="51">
        <v>1157.6500000000001</v>
      </c>
      <c r="H765" s="50">
        <v>44341</v>
      </c>
      <c r="I765" s="53" t="s">
        <v>6315</v>
      </c>
      <c r="J765" s="53" t="s">
        <v>9709</v>
      </c>
      <c r="K765" s="17"/>
    </row>
    <row r="766" spans="2:11" s="14" customFormat="1">
      <c r="B766" s="49">
        <v>14000000</v>
      </c>
      <c r="C766" s="52" t="s">
        <v>9735</v>
      </c>
      <c r="D766" s="49">
        <v>502000</v>
      </c>
      <c r="E766" s="52" t="s">
        <v>9720</v>
      </c>
      <c r="F766" s="49">
        <v>5109915990</v>
      </c>
      <c r="G766" s="51">
        <v>1157.6500000000001</v>
      </c>
      <c r="H766" s="50">
        <v>44321</v>
      </c>
      <c r="I766" s="53" t="s">
        <v>6808</v>
      </c>
      <c r="J766" s="53" t="s">
        <v>9688</v>
      </c>
      <c r="K766" s="17"/>
    </row>
    <row r="767" spans="2:11" s="14" customFormat="1">
      <c r="B767" s="49">
        <v>10024162</v>
      </c>
      <c r="C767" s="52" t="s">
        <v>10136</v>
      </c>
      <c r="D767" s="49">
        <v>542060</v>
      </c>
      <c r="E767" s="52" t="s">
        <v>9711</v>
      </c>
      <c r="F767" s="49">
        <v>5109911094</v>
      </c>
      <c r="G767" s="51">
        <v>1150</v>
      </c>
      <c r="H767" s="50">
        <v>44340</v>
      </c>
      <c r="I767" s="53" t="s">
        <v>6808</v>
      </c>
      <c r="J767" s="53" t="s">
        <v>9688</v>
      </c>
      <c r="K767" s="17"/>
    </row>
    <row r="768" spans="2:11" s="14" customFormat="1">
      <c r="B768" s="49">
        <v>14000000</v>
      </c>
      <c r="C768" s="52" t="s">
        <v>9735</v>
      </c>
      <c r="D768" s="49">
        <v>502000</v>
      </c>
      <c r="E768" s="52" t="s">
        <v>9720</v>
      </c>
      <c r="F768" s="49">
        <v>5109928785</v>
      </c>
      <c r="G768" s="51">
        <v>1142.21</v>
      </c>
      <c r="H768" s="50">
        <v>44334</v>
      </c>
      <c r="I768" s="53" t="s">
        <v>6808</v>
      </c>
      <c r="J768" s="53" t="s">
        <v>9688</v>
      </c>
      <c r="K768" s="17"/>
    </row>
    <row r="769" spans="2:11" s="14" customFormat="1">
      <c r="B769" s="49">
        <v>14000000</v>
      </c>
      <c r="C769" s="52" t="s">
        <v>9735</v>
      </c>
      <c r="D769" s="49">
        <v>502000</v>
      </c>
      <c r="E769" s="52" t="s">
        <v>9720</v>
      </c>
      <c r="F769" s="49">
        <v>5109932557</v>
      </c>
      <c r="G769" s="51">
        <v>1142.2</v>
      </c>
      <c r="H769" s="50">
        <v>44341</v>
      </c>
      <c r="I769" s="53" t="s">
        <v>6808</v>
      </c>
      <c r="J769" s="53" t="s">
        <v>9688</v>
      </c>
      <c r="K769" s="17"/>
    </row>
    <row r="770" spans="2:11" s="14" customFormat="1">
      <c r="B770" s="49">
        <v>14000000</v>
      </c>
      <c r="C770" s="52" t="s">
        <v>9735</v>
      </c>
      <c r="D770" s="49">
        <v>544075</v>
      </c>
      <c r="E770" s="52" t="s">
        <v>2459</v>
      </c>
      <c r="F770" s="49">
        <v>5109918311</v>
      </c>
      <c r="G770" s="51">
        <v>1142.2</v>
      </c>
      <c r="H770" s="50">
        <v>44337</v>
      </c>
      <c r="I770" s="53" t="s">
        <v>6808</v>
      </c>
      <c r="J770" s="53" t="s">
        <v>9688</v>
      </c>
      <c r="K770" s="17"/>
    </row>
    <row r="771" spans="2:11" s="14" customFormat="1">
      <c r="B771" s="49">
        <v>14000000</v>
      </c>
      <c r="C771" s="52" t="s">
        <v>9735</v>
      </c>
      <c r="D771" s="49">
        <v>544075</v>
      </c>
      <c r="E771" s="52" t="s">
        <v>2459</v>
      </c>
      <c r="F771" s="49">
        <v>5109918413</v>
      </c>
      <c r="G771" s="51">
        <v>1142.2</v>
      </c>
      <c r="H771" s="50">
        <v>44337</v>
      </c>
      <c r="I771" s="53" t="s">
        <v>6808</v>
      </c>
      <c r="J771" s="53" t="s">
        <v>9688</v>
      </c>
      <c r="K771" s="17"/>
    </row>
    <row r="772" spans="2:11" s="14" customFormat="1">
      <c r="B772" s="49">
        <v>14000000</v>
      </c>
      <c r="C772" s="52" t="s">
        <v>9735</v>
      </c>
      <c r="D772" s="49">
        <v>544075</v>
      </c>
      <c r="E772" s="52" t="s">
        <v>2459</v>
      </c>
      <c r="F772" s="49">
        <v>5109932510</v>
      </c>
      <c r="G772" s="51">
        <v>1142.2</v>
      </c>
      <c r="H772" s="50">
        <v>44341</v>
      </c>
      <c r="I772" s="53" t="s">
        <v>6808</v>
      </c>
      <c r="J772" s="53" t="s">
        <v>9688</v>
      </c>
      <c r="K772" s="17"/>
    </row>
    <row r="773" spans="2:11" s="14" customFormat="1">
      <c r="B773" s="49">
        <v>14000000</v>
      </c>
      <c r="C773" s="52" t="s">
        <v>9735</v>
      </c>
      <c r="D773" s="49">
        <v>544075</v>
      </c>
      <c r="E773" s="52" t="s">
        <v>2459</v>
      </c>
      <c r="F773" s="49">
        <v>5109937295</v>
      </c>
      <c r="G773" s="51">
        <v>1142.2</v>
      </c>
      <c r="H773" s="50">
        <v>44333</v>
      </c>
      <c r="I773" s="53" t="s">
        <v>6808</v>
      </c>
      <c r="J773" s="53" t="s">
        <v>9688</v>
      </c>
      <c r="K773" s="17"/>
    </row>
    <row r="774" spans="2:11" s="14" customFormat="1">
      <c r="B774" s="49">
        <v>14000000</v>
      </c>
      <c r="C774" s="52" t="s">
        <v>9735</v>
      </c>
      <c r="D774" s="49">
        <v>502000</v>
      </c>
      <c r="E774" s="52" t="s">
        <v>9720</v>
      </c>
      <c r="F774" s="49">
        <v>5109932411</v>
      </c>
      <c r="G774" s="51">
        <v>1142.2</v>
      </c>
      <c r="H774" s="50">
        <v>44335</v>
      </c>
      <c r="I774" s="53" t="s">
        <v>6808</v>
      </c>
      <c r="J774" s="53" t="s">
        <v>9689</v>
      </c>
      <c r="K774" s="17"/>
    </row>
    <row r="775" spans="2:11" s="14" customFormat="1">
      <c r="B775" s="49">
        <v>14000000</v>
      </c>
      <c r="C775" s="52" t="s">
        <v>9735</v>
      </c>
      <c r="D775" s="49">
        <v>544075</v>
      </c>
      <c r="E775" s="52" t="s">
        <v>2459</v>
      </c>
      <c r="F775" s="49">
        <v>5109929699</v>
      </c>
      <c r="G775" s="51">
        <v>1134.05</v>
      </c>
      <c r="H775" s="50">
        <v>44335</v>
      </c>
      <c r="I775" s="53" t="s">
        <v>6808</v>
      </c>
      <c r="J775" s="53" t="s">
        <v>9688</v>
      </c>
      <c r="K775" s="17"/>
    </row>
    <row r="776" spans="2:11" s="14" customFormat="1">
      <c r="B776" s="49">
        <v>14000000</v>
      </c>
      <c r="C776" s="52" t="s">
        <v>9735</v>
      </c>
      <c r="D776" s="49">
        <v>502000</v>
      </c>
      <c r="E776" s="52" t="s">
        <v>9720</v>
      </c>
      <c r="F776" s="49">
        <v>5109929668</v>
      </c>
      <c r="G776" s="51">
        <v>1117.9000000000001</v>
      </c>
      <c r="H776" s="50">
        <v>44335</v>
      </c>
      <c r="I776" s="53" t="s">
        <v>6317</v>
      </c>
      <c r="J776" s="53" t="s">
        <v>2532</v>
      </c>
      <c r="K776" s="17"/>
    </row>
    <row r="777" spans="2:11" s="14" customFormat="1">
      <c r="B777" s="49">
        <v>18000399</v>
      </c>
      <c r="C777" s="52" t="s">
        <v>2594</v>
      </c>
      <c r="D777" s="49">
        <v>544075</v>
      </c>
      <c r="E777" s="52" t="s">
        <v>2459</v>
      </c>
      <c r="F777" s="49">
        <v>1900054563</v>
      </c>
      <c r="G777" s="51">
        <v>1113</v>
      </c>
      <c r="H777" s="50">
        <v>44322</v>
      </c>
      <c r="I777" s="53" t="s">
        <v>6315</v>
      </c>
      <c r="J777" s="53" t="s">
        <v>9709</v>
      </c>
      <c r="K777" s="17"/>
    </row>
    <row r="778" spans="2:11" s="14" customFormat="1">
      <c r="B778" s="49">
        <v>14000000</v>
      </c>
      <c r="C778" s="52" t="s">
        <v>9735</v>
      </c>
      <c r="D778" s="49">
        <v>502000</v>
      </c>
      <c r="E778" s="52" t="s">
        <v>9720</v>
      </c>
      <c r="F778" s="49">
        <v>5109926055</v>
      </c>
      <c r="G778" s="51">
        <v>1103.4000000000001</v>
      </c>
      <c r="H778" s="50">
        <v>44328</v>
      </c>
      <c r="I778" s="53" t="s">
        <v>6371</v>
      </c>
      <c r="J778" s="53" t="s">
        <v>9688</v>
      </c>
      <c r="K778" s="17"/>
    </row>
    <row r="779" spans="2:11" s="14" customFormat="1">
      <c r="B779" s="49">
        <v>14000000</v>
      </c>
      <c r="C779" s="52" t="s">
        <v>9735</v>
      </c>
      <c r="D779" s="49">
        <v>502000</v>
      </c>
      <c r="E779" s="52" t="s">
        <v>9720</v>
      </c>
      <c r="F779" s="49">
        <v>5109922615</v>
      </c>
      <c r="G779" s="51">
        <v>1098.99</v>
      </c>
      <c r="H779" s="50">
        <v>44321</v>
      </c>
      <c r="I779" s="53" t="s">
        <v>8588</v>
      </c>
      <c r="J779" s="53" t="s">
        <v>9694</v>
      </c>
      <c r="K779" s="17"/>
    </row>
    <row r="780" spans="2:11" s="14" customFormat="1">
      <c r="B780" s="49">
        <v>14000000</v>
      </c>
      <c r="C780" s="52" t="s">
        <v>9735</v>
      </c>
      <c r="D780" s="49">
        <v>502000</v>
      </c>
      <c r="E780" s="52" t="s">
        <v>9720</v>
      </c>
      <c r="F780" s="49">
        <v>5109929666</v>
      </c>
      <c r="G780" s="51">
        <v>1098.99</v>
      </c>
      <c r="H780" s="50">
        <v>44335</v>
      </c>
      <c r="I780" s="53" t="s">
        <v>8588</v>
      </c>
      <c r="J780" s="53" t="s">
        <v>9694</v>
      </c>
      <c r="K780" s="17"/>
    </row>
    <row r="781" spans="2:11" s="14" customFormat="1">
      <c r="B781" s="49">
        <v>14000000</v>
      </c>
      <c r="C781" s="52" t="s">
        <v>9735</v>
      </c>
      <c r="D781" s="49">
        <v>502000</v>
      </c>
      <c r="E781" s="52" t="s">
        <v>9720</v>
      </c>
      <c r="F781" s="49">
        <v>5109934365</v>
      </c>
      <c r="G781" s="51">
        <v>1098.99</v>
      </c>
      <c r="H781" s="50">
        <v>44342</v>
      </c>
      <c r="I781" s="53" t="s">
        <v>8588</v>
      </c>
      <c r="J781" s="53" t="s">
        <v>9694</v>
      </c>
      <c r="K781" s="17"/>
    </row>
    <row r="782" spans="2:11" s="14" customFormat="1">
      <c r="B782" s="49">
        <v>14000000</v>
      </c>
      <c r="C782" s="52" t="s">
        <v>9735</v>
      </c>
      <c r="D782" s="49">
        <v>502000</v>
      </c>
      <c r="E782" s="52" t="s">
        <v>9720</v>
      </c>
      <c r="F782" s="49">
        <v>5109924566</v>
      </c>
      <c r="G782" s="51">
        <v>1095.55</v>
      </c>
      <c r="H782" s="50">
        <v>44335</v>
      </c>
      <c r="I782" s="53" t="s">
        <v>8024</v>
      </c>
      <c r="J782" s="53" t="s">
        <v>9694</v>
      </c>
      <c r="K782" s="17"/>
    </row>
    <row r="783" spans="2:11" s="14" customFormat="1">
      <c r="B783" s="49">
        <v>14000000</v>
      </c>
      <c r="C783" s="52" t="s">
        <v>9735</v>
      </c>
      <c r="D783" s="49">
        <v>502000</v>
      </c>
      <c r="E783" s="52" t="s">
        <v>9720</v>
      </c>
      <c r="F783" s="49">
        <v>5109916313</v>
      </c>
      <c r="G783" s="51">
        <v>1094.6500000000001</v>
      </c>
      <c r="H783" s="50">
        <v>44336</v>
      </c>
      <c r="I783" s="53" t="s">
        <v>6371</v>
      </c>
      <c r="J783" s="53" t="s">
        <v>9688</v>
      </c>
      <c r="K783" s="17"/>
    </row>
    <row r="784" spans="2:11" s="14" customFormat="1">
      <c r="B784" s="49">
        <v>14000000</v>
      </c>
      <c r="C784" s="52" t="s">
        <v>9735</v>
      </c>
      <c r="D784" s="49">
        <v>502000</v>
      </c>
      <c r="E784" s="52" t="s">
        <v>9720</v>
      </c>
      <c r="F784" s="49">
        <v>5109916698</v>
      </c>
      <c r="G784" s="51">
        <v>1094.6500000000001</v>
      </c>
      <c r="H784" s="50">
        <v>44336</v>
      </c>
      <c r="I784" s="53" t="s">
        <v>6371</v>
      </c>
      <c r="J784" s="53" t="s">
        <v>9688</v>
      </c>
      <c r="K784" s="17"/>
    </row>
    <row r="785" spans="2:11" s="14" customFormat="1">
      <c r="B785" s="49">
        <v>14000000</v>
      </c>
      <c r="C785" s="52" t="s">
        <v>9735</v>
      </c>
      <c r="D785" s="49">
        <v>502000</v>
      </c>
      <c r="E785" s="52" t="s">
        <v>9720</v>
      </c>
      <c r="F785" s="49">
        <v>5109916808</v>
      </c>
      <c r="G785" s="51">
        <v>1094.6500000000001</v>
      </c>
      <c r="H785" s="50">
        <v>44336</v>
      </c>
      <c r="I785" s="53" t="s">
        <v>6371</v>
      </c>
      <c r="J785" s="53" t="s">
        <v>9688</v>
      </c>
      <c r="K785" s="17"/>
    </row>
    <row r="786" spans="2:11" s="14" customFormat="1">
      <c r="B786" s="49">
        <v>14000000</v>
      </c>
      <c r="C786" s="52" t="s">
        <v>9735</v>
      </c>
      <c r="D786" s="49">
        <v>502000</v>
      </c>
      <c r="E786" s="52" t="s">
        <v>9720</v>
      </c>
      <c r="F786" s="49">
        <v>5109917627</v>
      </c>
      <c r="G786" s="51">
        <v>1094.6500000000001</v>
      </c>
      <c r="H786" s="50">
        <v>44336</v>
      </c>
      <c r="I786" s="53" t="s">
        <v>6371</v>
      </c>
      <c r="J786" s="53" t="s">
        <v>9688</v>
      </c>
      <c r="K786" s="17"/>
    </row>
    <row r="787" spans="2:11" s="14" customFormat="1">
      <c r="B787" s="49">
        <v>14000000</v>
      </c>
      <c r="C787" s="52" t="s">
        <v>9735</v>
      </c>
      <c r="D787" s="49">
        <v>502000</v>
      </c>
      <c r="E787" s="52" t="s">
        <v>9720</v>
      </c>
      <c r="F787" s="49">
        <v>5109918584</v>
      </c>
      <c r="G787" s="51">
        <v>1094.6500000000001</v>
      </c>
      <c r="H787" s="50">
        <v>44336</v>
      </c>
      <c r="I787" s="53" t="s">
        <v>6371</v>
      </c>
      <c r="J787" s="53" t="s">
        <v>9688</v>
      </c>
      <c r="K787" s="17"/>
    </row>
    <row r="788" spans="2:11" s="14" customFormat="1">
      <c r="B788" s="49">
        <v>14000000</v>
      </c>
      <c r="C788" s="52" t="s">
        <v>9735</v>
      </c>
      <c r="D788" s="49">
        <v>502000</v>
      </c>
      <c r="E788" s="52" t="s">
        <v>9720</v>
      </c>
      <c r="F788" s="49">
        <v>5109920140</v>
      </c>
      <c r="G788" s="51">
        <v>1094.6500000000001</v>
      </c>
      <c r="H788" s="50">
        <v>44336</v>
      </c>
      <c r="I788" s="53" t="s">
        <v>6371</v>
      </c>
      <c r="J788" s="53" t="s">
        <v>9688</v>
      </c>
      <c r="K788" s="17"/>
    </row>
    <row r="789" spans="2:11" s="14" customFormat="1">
      <c r="B789" s="49">
        <v>14000000</v>
      </c>
      <c r="C789" s="52" t="s">
        <v>9735</v>
      </c>
      <c r="D789" s="49">
        <v>502000</v>
      </c>
      <c r="E789" s="52" t="s">
        <v>9720</v>
      </c>
      <c r="F789" s="49">
        <v>5109924512</v>
      </c>
      <c r="G789" s="51">
        <v>1092.3</v>
      </c>
      <c r="H789" s="50">
        <v>44321</v>
      </c>
      <c r="I789" s="53" t="s">
        <v>6371</v>
      </c>
      <c r="J789" s="53" t="s">
        <v>9694</v>
      </c>
      <c r="K789" s="17"/>
    </row>
    <row r="790" spans="2:11" s="14" customFormat="1">
      <c r="B790" s="49">
        <v>14000000</v>
      </c>
      <c r="C790" s="52" t="s">
        <v>9735</v>
      </c>
      <c r="D790" s="49">
        <v>502000</v>
      </c>
      <c r="E790" s="52" t="s">
        <v>9720</v>
      </c>
      <c r="F790" s="49">
        <v>5109922623</v>
      </c>
      <c r="G790" s="51">
        <v>1089.18</v>
      </c>
      <c r="H790" s="50">
        <v>44321</v>
      </c>
      <c r="I790" s="53" t="s">
        <v>6371</v>
      </c>
      <c r="J790" s="53" t="s">
        <v>9694</v>
      </c>
      <c r="K790" s="17"/>
    </row>
    <row r="791" spans="2:11" s="14" customFormat="1">
      <c r="B791" s="49">
        <v>14000000</v>
      </c>
      <c r="C791" s="52" t="s">
        <v>9735</v>
      </c>
      <c r="D791" s="49">
        <v>502000</v>
      </c>
      <c r="E791" s="52" t="s">
        <v>9720</v>
      </c>
      <c r="F791" s="49">
        <v>5109925354</v>
      </c>
      <c r="G791" s="51">
        <v>1088.8699999999999</v>
      </c>
      <c r="H791" s="50">
        <v>44328</v>
      </c>
      <c r="I791" s="53" t="s">
        <v>6808</v>
      </c>
      <c r="J791" s="53" t="s">
        <v>9688</v>
      </c>
      <c r="K791" s="17"/>
    </row>
    <row r="792" spans="2:11" s="14" customFormat="1">
      <c r="B792" s="49">
        <v>14000000</v>
      </c>
      <c r="C792" s="52" t="s">
        <v>9735</v>
      </c>
      <c r="D792" s="49">
        <v>502000</v>
      </c>
      <c r="E792" s="52" t="s">
        <v>9720</v>
      </c>
      <c r="F792" s="49">
        <v>5109922607</v>
      </c>
      <c r="G792" s="51">
        <v>1088.8499999999999</v>
      </c>
      <c r="H792" s="50">
        <v>44321</v>
      </c>
      <c r="I792" s="53" t="s">
        <v>6383</v>
      </c>
      <c r="J792" s="53" t="s">
        <v>6326</v>
      </c>
      <c r="K792" s="17"/>
    </row>
    <row r="793" spans="2:11" s="14" customFormat="1">
      <c r="B793" s="49">
        <v>14000000</v>
      </c>
      <c r="C793" s="52" t="s">
        <v>9735</v>
      </c>
      <c r="D793" s="49">
        <v>502000</v>
      </c>
      <c r="E793" s="52" t="s">
        <v>9720</v>
      </c>
      <c r="F793" s="49">
        <v>5109922634</v>
      </c>
      <c r="G793" s="51">
        <v>1088.8499999999999</v>
      </c>
      <c r="H793" s="50">
        <v>44321</v>
      </c>
      <c r="I793" s="53" t="s">
        <v>6383</v>
      </c>
      <c r="J793" s="53" t="s">
        <v>6326</v>
      </c>
      <c r="K793" s="17"/>
    </row>
    <row r="794" spans="2:11" s="14" customFormat="1">
      <c r="B794" s="49">
        <v>14001123</v>
      </c>
      <c r="C794" s="52" t="s">
        <v>9737</v>
      </c>
      <c r="D794" s="49">
        <v>502000</v>
      </c>
      <c r="E794" s="52" t="s">
        <v>9720</v>
      </c>
      <c r="F794" s="49">
        <v>5109936133</v>
      </c>
      <c r="G794" s="51">
        <v>1085.28</v>
      </c>
      <c r="H794" s="50">
        <v>44335</v>
      </c>
      <c r="I794" s="53" t="s">
        <v>8024</v>
      </c>
      <c r="J794" s="53" t="s">
        <v>9694</v>
      </c>
      <c r="K794" s="17"/>
    </row>
    <row r="795" spans="2:11" s="14" customFormat="1">
      <c r="B795" s="49">
        <v>14000000</v>
      </c>
      <c r="C795" s="52" t="s">
        <v>9735</v>
      </c>
      <c r="D795" s="49">
        <v>502000</v>
      </c>
      <c r="E795" s="52" t="s">
        <v>9720</v>
      </c>
      <c r="F795" s="49">
        <v>5109923130</v>
      </c>
      <c r="G795" s="51">
        <v>1085.1199999999999</v>
      </c>
      <c r="H795" s="50">
        <v>44321</v>
      </c>
      <c r="I795" s="53" t="s">
        <v>6371</v>
      </c>
      <c r="J795" s="53" t="s">
        <v>2532</v>
      </c>
      <c r="K795" s="17"/>
    </row>
    <row r="796" spans="2:11" s="14" customFormat="1">
      <c r="B796" s="49">
        <v>14000000</v>
      </c>
      <c r="C796" s="52" t="s">
        <v>9735</v>
      </c>
      <c r="D796" s="49">
        <v>502000</v>
      </c>
      <c r="E796" s="52" t="s">
        <v>9720</v>
      </c>
      <c r="F796" s="49">
        <v>5109926070</v>
      </c>
      <c r="G796" s="51">
        <v>1085.1199999999999</v>
      </c>
      <c r="H796" s="50">
        <v>44336</v>
      </c>
      <c r="I796" s="53" t="s">
        <v>6371</v>
      </c>
      <c r="J796" s="53" t="s">
        <v>2532</v>
      </c>
      <c r="K796" s="17"/>
    </row>
    <row r="797" spans="2:11" s="14" customFormat="1">
      <c r="B797" s="49">
        <v>10025406</v>
      </c>
      <c r="C797" s="52" t="s">
        <v>10145</v>
      </c>
      <c r="D797" s="49">
        <v>542002</v>
      </c>
      <c r="E797" s="52" t="s">
        <v>9692</v>
      </c>
      <c r="F797" s="49">
        <v>5109936713</v>
      </c>
      <c r="G797" s="51">
        <v>1076</v>
      </c>
      <c r="H797" s="50">
        <v>44342</v>
      </c>
      <c r="I797" s="53" t="s">
        <v>6808</v>
      </c>
      <c r="J797" s="53" t="s">
        <v>9688</v>
      </c>
      <c r="K797" s="17"/>
    </row>
    <row r="798" spans="2:11" s="14" customFormat="1">
      <c r="B798" s="49">
        <v>10000758</v>
      </c>
      <c r="C798" s="52" t="s">
        <v>10052</v>
      </c>
      <c r="D798" s="49">
        <v>542051</v>
      </c>
      <c r="E798" s="52" t="s">
        <v>9703</v>
      </c>
      <c r="F798" s="49">
        <v>5109936356</v>
      </c>
      <c r="G798" s="51">
        <v>1063</v>
      </c>
      <c r="H798" s="50">
        <v>44342</v>
      </c>
      <c r="I798" s="53" t="s">
        <v>2578</v>
      </c>
      <c r="J798" s="53" t="s">
        <v>2579</v>
      </c>
      <c r="K798" s="17"/>
    </row>
    <row r="799" spans="2:11" s="14" customFormat="1">
      <c r="B799" s="49">
        <v>18000399</v>
      </c>
      <c r="C799" s="52" t="s">
        <v>2594</v>
      </c>
      <c r="D799" s="49">
        <v>544075</v>
      </c>
      <c r="E799" s="52" t="s">
        <v>2459</v>
      </c>
      <c r="F799" s="49">
        <v>1900054567</v>
      </c>
      <c r="G799" s="51">
        <v>1059</v>
      </c>
      <c r="H799" s="50">
        <v>44322</v>
      </c>
      <c r="I799" s="53" t="s">
        <v>6315</v>
      </c>
      <c r="J799" s="53" t="s">
        <v>9709</v>
      </c>
      <c r="K799" s="17"/>
    </row>
    <row r="800" spans="2:11" s="14" customFormat="1">
      <c r="B800" s="49">
        <v>14000000</v>
      </c>
      <c r="C800" s="52" t="s">
        <v>9735</v>
      </c>
      <c r="D800" s="49">
        <v>502000</v>
      </c>
      <c r="E800" s="52" t="s">
        <v>9720</v>
      </c>
      <c r="F800" s="49">
        <v>5109923198</v>
      </c>
      <c r="G800" s="51">
        <v>1057.76</v>
      </c>
      <c r="H800" s="50">
        <v>44327</v>
      </c>
      <c r="I800" s="53" t="s">
        <v>6808</v>
      </c>
      <c r="J800" s="53" t="s">
        <v>9688</v>
      </c>
      <c r="K800" s="17"/>
    </row>
    <row r="801" spans="2:11" s="14" customFormat="1">
      <c r="B801" s="49">
        <v>14000000</v>
      </c>
      <c r="C801" s="52" t="s">
        <v>9735</v>
      </c>
      <c r="D801" s="49">
        <v>502000</v>
      </c>
      <c r="E801" s="52" t="s">
        <v>9720</v>
      </c>
      <c r="F801" s="49">
        <v>5109931408</v>
      </c>
      <c r="G801" s="51">
        <v>1057.76</v>
      </c>
      <c r="H801" s="50">
        <v>44335</v>
      </c>
      <c r="I801" s="53" t="s">
        <v>6808</v>
      </c>
      <c r="J801" s="53" t="s">
        <v>9688</v>
      </c>
      <c r="K801" s="17"/>
    </row>
    <row r="802" spans="2:11" s="14" customFormat="1">
      <c r="B802" s="49">
        <v>14000000</v>
      </c>
      <c r="C802" s="52" t="s">
        <v>9735</v>
      </c>
      <c r="D802" s="49">
        <v>502000</v>
      </c>
      <c r="E802" s="52" t="s">
        <v>9720</v>
      </c>
      <c r="F802" s="49">
        <v>5109933155</v>
      </c>
      <c r="G802" s="51">
        <v>1057.76</v>
      </c>
      <c r="H802" s="50">
        <v>44342</v>
      </c>
      <c r="I802" s="53" t="s">
        <v>6808</v>
      </c>
      <c r="J802" s="53" t="s">
        <v>9688</v>
      </c>
      <c r="K802" s="17"/>
    </row>
    <row r="803" spans="2:11" s="14" customFormat="1">
      <c r="B803" s="49">
        <v>14001123</v>
      </c>
      <c r="C803" s="52" t="s">
        <v>9737</v>
      </c>
      <c r="D803" s="49">
        <v>502000</v>
      </c>
      <c r="E803" s="52" t="s">
        <v>9720</v>
      </c>
      <c r="F803" s="49">
        <v>5109930378</v>
      </c>
      <c r="G803" s="51">
        <v>1053.3599999999999</v>
      </c>
      <c r="H803" s="50">
        <v>44328</v>
      </c>
      <c r="I803" s="53" t="s">
        <v>8024</v>
      </c>
      <c r="J803" s="53" t="s">
        <v>9694</v>
      </c>
      <c r="K803" s="17"/>
    </row>
    <row r="804" spans="2:11" s="14" customFormat="1">
      <c r="B804" s="49">
        <v>14000000</v>
      </c>
      <c r="C804" s="52" t="s">
        <v>9735</v>
      </c>
      <c r="D804" s="49">
        <v>502000</v>
      </c>
      <c r="E804" s="52" t="s">
        <v>9720</v>
      </c>
      <c r="F804" s="49">
        <v>5109931409</v>
      </c>
      <c r="G804" s="51">
        <v>1042.8</v>
      </c>
      <c r="H804" s="50">
        <v>44335</v>
      </c>
      <c r="I804" s="53" t="s">
        <v>6808</v>
      </c>
      <c r="J804" s="53" t="s">
        <v>9689</v>
      </c>
      <c r="K804" s="17"/>
    </row>
    <row r="805" spans="2:11" s="14" customFormat="1">
      <c r="B805" s="49">
        <v>10030874</v>
      </c>
      <c r="C805" s="52" t="s">
        <v>9980</v>
      </c>
      <c r="D805" s="49">
        <v>542500</v>
      </c>
      <c r="E805" s="52" t="s">
        <v>9738</v>
      </c>
      <c r="F805" s="49">
        <v>5109933394</v>
      </c>
      <c r="G805" s="51">
        <v>1041.5999999999999</v>
      </c>
      <c r="H805" s="50">
        <v>44341</v>
      </c>
      <c r="I805" s="53" t="s">
        <v>2578</v>
      </c>
      <c r="J805" s="53" t="s">
        <v>6326</v>
      </c>
      <c r="K805" s="17"/>
    </row>
    <row r="806" spans="2:11" s="14" customFormat="1">
      <c r="B806" s="49">
        <v>14000000</v>
      </c>
      <c r="C806" s="52" t="s">
        <v>9735</v>
      </c>
      <c r="D806" s="49">
        <v>502000</v>
      </c>
      <c r="E806" s="52" t="s">
        <v>9720</v>
      </c>
      <c r="F806" s="49">
        <v>5109922685</v>
      </c>
      <c r="G806" s="51">
        <v>1029.93</v>
      </c>
      <c r="H806" s="50">
        <v>44321</v>
      </c>
      <c r="I806" s="53" t="s">
        <v>6315</v>
      </c>
      <c r="J806" s="53" t="s">
        <v>9709</v>
      </c>
      <c r="K806" s="17"/>
    </row>
    <row r="807" spans="2:11" s="14" customFormat="1">
      <c r="B807" s="49">
        <v>14000000</v>
      </c>
      <c r="C807" s="52" t="s">
        <v>9735</v>
      </c>
      <c r="D807" s="49">
        <v>502000</v>
      </c>
      <c r="E807" s="52" t="s">
        <v>9720</v>
      </c>
      <c r="F807" s="49">
        <v>5109926073</v>
      </c>
      <c r="G807" s="51">
        <v>1028.45</v>
      </c>
      <c r="H807" s="50">
        <v>44328</v>
      </c>
      <c r="I807" s="53" t="s">
        <v>6317</v>
      </c>
      <c r="J807" s="53" t="s">
        <v>2532</v>
      </c>
      <c r="K807" s="17"/>
    </row>
    <row r="808" spans="2:11" s="14" customFormat="1">
      <c r="B808" s="49">
        <v>14000000</v>
      </c>
      <c r="C808" s="52" t="s">
        <v>9735</v>
      </c>
      <c r="D808" s="49">
        <v>502000</v>
      </c>
      <c r="E808" s="52" t="s">
        <v>9720</v>
      </c>
      <c r="F808" s="49">
        <v>5109934370</v>
      </c>
      <c r="G808" s="51">
        <v>1026.6300000000001</v>
      </c>
      <c r="H808" s="50">
        <v>44342</v>
      </c>
      <c r="I808" s="53" t="s">
        <v>6383</v>
      </c>
      <c r="J808" s="53" t="s">
        <v>6326</v>
      </c>
      <c r="K808" s="17"/>
    </row>
    <row r="809" spans="2:11" s="14" customFormat="1">
      <c r="B809" s="49">
        <v>13003240</v>
      </c>
      <c r="C809" s="52" t="s">
        <v>10147</v>
      </c>
      <c r="D809" s="49">
        <v>510900</v>
      </c>
      <c r="E809" s="52" t="s">
        <v>10008</v>
      </c>
      <c r="F809" s="49">
        <v>5109944848</v>
      </c>
      <c r="G809" s="51">
        <v>1026.44</v>
      </c>
      <c r="H809" s="50">
        <v>44343</v>
      </c>
      <c r="I809" s="53" t="s">
        <v>6317</v>
      </c>
      <c r="J809" s="53" t="s">
        <v>2532</v>
      </c>
      <c r="K809" s="17"/>
    </row>
    <row r="810" spans="2:11" s="14" customFormat="1">
      <c r="B810" s="49">
        <v>14000000</v>
      </c>
      <c r="C810" s="52" t="s">
        <v>9735</v>
      </c>
      <c r="D810" s="49">
        <v>502000</v>
      </c>
      <c r="E810" s="52" t="s">
        <v>9720</v>
      </c>
      <c r="F810" s="49">
        <v>5109932690</v>
      </c>
      <c r="G810" s="51">
        <v>1005.2</v>
      </c>
      <c r="H810" s="50">
        <v>44341</v>
      </c>
      <c r="I810" s="53" t="s">
        <v>6808</v>
      </c>
      <c r="J810" s="53" t="s">
        <v>9688</v>
      </c>
      <c r="K810" s="17"/>
    </row>
    <row r="811" spans="2:11" s="14" customFormat="1">
      <c r="B811" s="49">
        <v>10013441</v>
      </c>
      <c r="C811" s="52" t="s">
        <v>9913</v>
      </c>
      <c r="D811" s="49">
        <v>542051</v>
      </c>
      <c r="E811" s="52" t="s">
        <v>9703</v>
      </c>
      <c r="F811" s="49">
        <v>5109938791</v>
      </c>
      <c r="G811" s="51">
        <v>1000</v>
      </c>
      <c r="H811" s="50">
        <v>44328</v>
      </c>
      <c r="I811" s="53" t="s">
        <v>2578</v>
      </c>
      <c r="J811" s="53" t="s">
        <v>2579</v>
      </c>
      <c r="K811" s="17"/>
    </row>
    <row r="812" spans="2:11" s="14" customFormat="1">
      <c r="B812" s="49">
        <v>10017829</v>
      </c>
      <c r="C812" s="52" t="s">
        <v>9986</v>
      </c>
      <c r="D812" s="49">
        <v>504500</v>
      </c>
      <c r="E812" s="52" t="s">
        <v>9834</v>
      </c>
      <c r="F812" s="49">
        <v>5109928596</v>
      </c>
      <c r="G812" s="51">
        <v>1000</v>
      </c>
      <c r="H812" s="50">
        <v>44322</v>
      </c>
      <c r="I812" s="53" t="s">
        <v>6317</v>
      </c>
      <c r="J812" s="53" t="s">
        <v>2532</v>
      </c>
      <c r="K812" s="17"/>
    </row>
    <row r="813" spans="2:11" s="14" customFormat="1">
      <c r="B813" s="49">
        <v>10028805</v>
      </c>
      <c r="C813" s="52" t="s">
        <v>9938</v>
      </c>
      <c r="D813" s="49">
        <v>542002</v>
      </c>
      <c r="E813" s="52" t="s">
        <v>9692</v>
      </c>
      <c r="F813" s="49">
        <v>5109938977</v>
      </c>
      <c r="G813" s="51">
        <v>1000</v>
      </c>
      <c r="H813" s="50">
        <v>44330</v>
      </c>
      <c r="I813" s="53" t="s">
        <v>6808</v>
      </c>
      <c r="J813" s="53" t="s">
        <v>9688</v>
      </c>
      <c r="K813" s="17"/>
    </row>
    <row r="814" spans="2:11" s="14" customFormat="1">
      <c r="B814" s="49">
        <v>10029924</v>
      </c>
      <c r="C814" s="52" t="s">
        <v>9976</v>
      </c>
      <c r="D814" s="49">
        <v>544075</v>
      </c>
      <c r="E814" s="52" t="s">
        <v>2459</v>
      </c>
      <c r="F814" s="49">
        <v>5109933389</v>
      </c>
      <c r="G814" s="51">
        <v>1000</v>
      </c>
      <c r="H814" s="50">
        <v>44329</v>
      </c>
      <c r="I814" s="53" t="s">
        <v>2578</v>
      </c>
      <c r="J814" s="53" t="s">
        <v>2579</v>
      </c>
      <c r="K814" s="17"/>
    </row>
    <row r="815" spans="2:11" s="14" customFormat="1">
      <c r="B815" s="49">
        <v>10030436</v>
      </c>
      <c r="C815" s="52" t="s">
        <v>10144</v>
      </c>
      <c r="D815" s="49">
        <v>544075</v>
      </c>
      <c r="E815" s="52" t="s">
        <v>2459</v>
      </c>
      <c r="F815" s="49">
        <v>5109934300</v>
      </c>
      <c r="G815" s="51">
        <v>1000</v>
      </c>
      <c r="H815" s="50">
        <v>44320</v>
      </c>
      <c r="I815" s="53" t="s">
        <v>6383</v>
      </c>
      <c r="J815" s="53" t="s">
        <v>9688</v>
      </c>
      <c r="K815" s="17"/>
    </row>
    <row r="816" spans="2:11" s="14" customFormat="1">
      <c r="B816" s="49">
        <v>10030458</v>
      </c>
      <c r="C816" s="52" t="s">
        <v>9971</v>
      </c>
      <c r="D816" s="49">
        <v>544075</v>
      </c>
      <c r="E816" s="52" t="s">
        <v>2459</v>
      </c>
      <c r="F816" s="49">
        <v>5109936464</v>
      </c>
      <c r="G816" s="51">
        <v>1000</v>
      </c>
      <c r="H816" s="50">
        <v>44341</v>
      </c>
      <c r="I816" s="53" t="s">
        <v>6383</v>
      </c>
      <c r="J816" s="53" t="s">
        <v>9688</v>
      </c>
      <c r="K816" s="17"/>
    </row>
    <row r="817" spans="2:11" s="14" customFormat="1">
      <c r="B817" s="49">
        <v>15050001</v>
      </c>
      <c r="C817" s="52" t="s">
        <v>10148</v>
      </c>
      <c r="D817" s="49">
        <v>544075</v>
      </c>
      <c r="E817" s="52" t="s">
        <v>2459</v>
      </c>
      <c r="F817" s="49">
        <v>1900054903</v>
      </c>
      <c r="G817" s="51">
        <v>1000</v>
      </c>
      <c r="H817" s="50">
        <v>44320</v>
      </c>
      <c r="I817" s="53" t="s">
        <v>6383</v>
      </c>
      <c r="J817" s="53" t="s">
        <v>9688</v>
      </c>
      <c r="K817" s="17"/>
    </row>
    <row r="818" spans="2:11" s="14" customFormat="1">
      <c r="B818" s="49">
        <v>16000667</v>
      </c>
      <c r="C818" s="52" t="s">
        <v>10149</v>
      </c>
      <c r="D818" s="49">
        <v>542060</v>
      </c>
      <c r="E818" s="52" t="s">
        <v>9711</v>
      </c>
      <c r="F818" s="49">
        <v>5109915443</v>
      </c>
      <c r="G818" s="51">
        <v>1000</v>
      </c>
      <c r="H818" s="50">
        <v>44320</v>
      </c>
      <c r="I818" s="53" t="s">
        <v>6808</v>
      </c>
      <c r="J818" s="53" t="s">
        <v>9688</v>
      </c>
      <c r="K818" s="17"/>
    </row>
    <row r="819" spans="2:11" s="14" customFormat="1">
      <c r="B819" s="49">
        <v>14001123</v>
      </c>
      <c r="C819" s="52" t="s">
        <v>9737</v>
      </c>
      <c r="D819" s="49">
        <v>502000</v>
      </c>
      <c r="E819" s="52" t="s">
        <v>9720</v>
      </c>
      <c r="F819" s="49">
        <v>5109939505</v>
      </c>
      <c r="G819" s="51">
        <v>999.36</v>
      </c>
      <c r="H819" s="50">
        <v>44342</v>
      </c>
      <c r="I819" s="53" t="s">
        <v>8024</v>
      </c>
      <c r="J819" s="53" t="s">
        <v>9694</v>
      </c>
      <c r="K819" s="17"/>
    </row>
    <row r="820" spans="2:11" s="14" customFormat="1">
      <c r="B820" s="49">
        <v>14000000</v>
      </c>
      <c r="C820" s="52" t="s">
        <v>9735</v>
      </c>
      <c r="D820" s="49">
        <v>502000</v>
      </c>
      <c r="E820" s="52" t="s">
        <v>9720</v>
      </c>
      <c r="F820" s="49">
        <v>5109922614</v>
      </c>
      <c r="G820" s="51">
        <v>995.52</v>
      </c>
      <c r="H820" s="50">
        <v>44321</v>
      </c>
      <c r="I820" s="53" t="s">
        <v>6383</v>
      </c>
      <c r="J820" s="53" t="s">
        <v>6326</v>
      </c>
      <c r="K820" s="17"/>
    </row>
    <row r="821" spans="2:11" s="14" customFormat="1">
      <c r="B821" s="49">
        <v>10013716</v>
      </c>
      <c r="C821" s="52" t="s">
        <v>9935</v>
      </c>
      <c r="D821" s="49">
        <v>540026</v>
      </c>
      <c r="E821" s="52" t="s">
        <v>10150</v>
      </c>
      <c r="F821" s="49">
        <v>5109931964</v>
      </c>
      <c r="G821" s="51">
        <v>995</v>
      </c>
      <c r="H821" s="50">
        <v>44335</v>
      </c>
      <c r="I821" s="53" t="s">
        <v>6371</v>
      </c>
      <c r="J821" s="53" t="s">
        <v>2532</v>
      </c>
      <c r="K821" s="17"/>
    </row>
    <row r="822" spans="2:11" s="14" customFormat="1">
      <c r="B822" s="49">
        <v>14000000</v>
      </c>
      <c r="C822" s="52" t="s">
        <v>9735</v>
      </c>
      <c r="D822" s="49">
        <v>502000</v>
      </c>
      <c r="E822" s="52" t="s">
        <v>9720</v>
      </c>
      <c r="F822" s="49">
        <v>5109927671</v>
      </c>
      <c r="G822" s="51">
        <v>993.6</v>
      </c>
      <c r="H822" s="50">
        <v>44328</v>
      </c>
      <c r="I822" s="53" t="s">
        <v>6808</v>
      </c>
      <c r="J822" s="53" t="s">
        <v>9688</v>
      </c>
      <c r="K822" s="17"/>
    </row>
    <row r="823" spans="2:11" s="14" customFormat="1">
      <c r="B823" s="49">
        <v>13000011</v>
      </c>
      <c r="C823" s="52" t="s">
        <v>9733</v>
      </c>
      <c r="D823" s="49">
        <v>536300</v>
      </c>
      <c r="E823" s="52" t="s">
        <v>9702</v>
      </c>
      <c r="F823" s="49">
        <v>5109933019</v>
      </c>
      <c r="G823" s="51">
        <v>991.02</v>
      </c>
      <c r="H823" s="50">
        <v>44342</v>
      </c>
      <c r="I823" s="53" t="s">
        <v>2578</v>
      </c>
      <c r="J823" s="53" t="s">
        <v>2579</v>
      </c>
      <c r="K823" s="17"/>
    </row>
    <row r="824" spans="2:11" s="14" customFormat="1">
      <c r="B824" s="49">
        <v>14000000</v>
      </c>
      <c r="C824" s="52" t="s">
        <v>9735</v>
      </c>
      <c r="D824" s="49">
        <v>502000</v>
      </c>
      <c r="E824" s="52" t="s">
        <v>9720</v>
      </c>
      <c r="F824" s="49">
        <v>5109918329</v>
      </c>
      <c r="G824" s="51">
        <v>981.18</v>
      </c>
      <c r="H824" s="50">
        <v>44326</v>
      </c>
      <c r="I824" s="53" t="s">
        <v>6808</v>
      </c>
      <c r="J824" s="53" t="s">
        <v>9688</v>
      </c>
      <c r="K824" s="17"/>
    </row>
    <row r="825" spans="2:11" s="14" customFormat="1">
      <c r="B825" s="49">
        <v>14000000</v>
      </c>
      <c r="C825" s="52" t="s">
        <v>9735</v>
      </c>
      <c r="D825" s="49">
        <v>502000</v>
      </c>
      <c r="E825" s="52" t="s">
        <v>9720</v>
      </c>
      <c r="F825" s="49">
        <v>5109933167</v>
      </c>
      <c r="G825" s="51">
        <v>980.8</v>
      </c>
      <c r="H825" s="50">
        <v>44340</v>
      </c>
      <c r="I825" s="53" t="s">
        <v>6371</v>
      </c>
      <c r="J825" s="53" t="s">
        <v>2532</v>
      </c>
      <c r="K825" s="17"/>
    </row>
    <row r="826" spans="2:11" s="14" customFormat="1">
      <c r="B826" s="49">
        <v>14000000</v>
      </c>
      <c r="C826" s="52" t="s">
        <v>9735</v>
      </c>
      <c r="D826" s="49">
        <v>502000</v>
      </c>
      <c r="E826" s="52" t="s">
        <v>9720</v>
      </c>
      <c r="F826" s="49">
        <v>5109922712</v>
      </c>
      <c r="G826" s="51">
        <v>974.44</v>
      </c>
      <c r="H826" s="50">
        <v>44321</v>
      </c>
      <c r="I826" s="53" t="s">
        <v>6371</v>
      </c>
      <c r="J826" s="53" t="s">
        <v>2532</v>
      </c>
      <c r="K826" s="17"/>
    </row>
    <row r="827" spans="2:11" s="14" customFormat="1">
      <c r="B827" s="49">
        <v>14000000</v>
      </c>
      <c r="C827" s="52" t="s">
        <v>9735</v>
      </c>
      <c r="D827" s="49">
        <v>502000</v>
      </c>
      <c r="E827" s="52" t="s">
        <v>9720</v>
      </c>
      <c r="F827" s="49">
        <v>5109925380</v>
      </c>
      <c r="G827" s="51">
        <v>974.44</v>
      </c>
      <c r="H827" s="50">
        <v>44328</v>
      </c>
      <c r="I827" s="53" t="s">
        <v>6371</v>
      </c>
      <c r="J827" s="53" t="s">
        <v>2532</v>
      </c>
      <c r="K827" s="17"/>
    </row>
    <row r="828" spans="2:11" s="14" customFormat="1">
      <c r="B828" s="49">
        <v>10024162</v>
      </c>
      <c r="C828" s="52" t="s">
        <v>10136</v>
      </c>
      <c r="D828" s="49">
        <v>540015</v>
      </c>
      <c r="E828" s="52" t="s">
        <v>9716</v>
      </c>
      <c r="F828" s="49">
        <v>5109918782</v>
      </c>
      <c r="G828" s="51">
        <v>969</v>
      </c>
      <c r="H828" s="50">
        <v>44340</v>
      </c>
      <c r="I828" s="53" t="s">
        <v>2578</v>
      </c>
      <c r="J828" s="53" t="s">
        <v>2579</v>
      </c>
      <c r="K828" s="17"/>
    </row>
    <row r="829" spans="2:11" s="14" customFormat="1">
      <c r="B829" s="49">
        <v>14000000</v>
      </c>
      <c r="C829" s="52" t="s">
        <v>9735</v>
      </c>
      <c r="D829" s="49">
        <v>502000</v>
      </c>
      <c r="E829" s="52" t="s">
        <v>9720</v>
      </c>
      <c r="F829" s="49">
        <v>5109927957</v>
      </c>
      <c r="G829" s="51">
        <v>968.72</v>
      </c>
      <c r="H829" s="50">
        <v>44333</v>
      </c>
      <c r="I829" s="53" t="s">
        <v>6808</v>
      </c>
      <c r="J829" s="53" t="s">
        <v>9688</v>
      </c>
      <c r="K829" s="17"/>
    </row>
    <row r="830" spans="2:11" s="14" customFormat="1">
      <c r="B830" s="49">
        <v>10019572</v>
      </c>
      <c r="C830" s="52" t="s">
        <v>9790</v>
      </c>
      <c r="D830" s="49">
        <v>536510</v>
      </c>
      <c r="E830" s="52" t="s">
        <v>9822</v>
      </c>
      <c r="F830" s="49">
        <v>5109935504</v>
      </c>
      <c r="G830" s="51">
        <v>967.04</v>
      </c>
      <c r="H830" s="50">
        <v>44342</v>
      </c>
      <c r="I830" s="53" t="s">
        <v>6317</v>
      </c>
      <c r="J830" s="53" t="s">
        <v>2532</v>
      </c>
      <c r="K830" s="17"/>
    </row>
    <row r="831" spans="2:11" s="14" customFormat="1">
      <c r="B831" s="49">
        <v>14000000</v>
      </c>
      <c r="C831" s="52" t="s">
        <v>9735</v>
      </c>
      <c r="D831" s="49">
        <v>502000</v>
      </c>
      <c r="E831" s="52" t="s">
        <v>9720</v>
      </c>
      <c r="F831" s="49">
        <v>5109922760</v>
      </c>
      <c r="G831" s="51">
        <v>955.59</v>
      </c>
      <c r="H831" s="50">
        <v>44321</v>
      </c>
      <c r="I831" s="53" t="s">
        <v>6808</v>
      </c>
      <c r="J831" s="53" t="s">
        <v>9688</v>
      </c>
      <c r="K831" s="17"/>
    </row>
    <row r="832" spans="2:11" s="14" customFormat="1">
      <c r="B832" s="49">
        <v>14000000</v>
      </c>
      <c r="C832" s="52" t="s">
        <v>9735</v>
      </c>
      <c r="D832" s="49">
        <v>502000</v>
      </c>
      <c r="E832" s="52" t="s">
        <v>9720</v>
      </c>
      <c r="F832" s="49">
        <v>5109925353</v>
      </c>
      <c r="G832" s="51">
        <v>955.59</v>
      </c>
      <c r="H832" s="50">
        <v>44328</v>
      </c>
      <c r="I832" s="53" t="s">
        <v>6808</v>
      </c>
      <c r="J832" s="53" t="s">
        <v>9688</v>
      </c>
      <c r="K832" s="17"/>
    </row>
    <row r="833" spans="2:11" s="14" customFormat="1">
      <c r="B833" s="49">
        <v>14000000</v>
      </c>
      <c r="C833" s="52" t="s">
        <v>9735</v>
      </c>
      <c r="D833" s="49">
        <v>502000</v>
      </c>
      <c r="E833" s="52" t="s">
        <v>9720</v>
      </c>
      <c r="F833" s="49">
        <v>5109929655</v>
      </c>
      <c r="G833" s="51">
        <v>955.59</v>
      </c>
      <c r="H833" s="50">
        <v>44335</v>
      </c>
      <c r="I833" s="53" t="s">
        <v>6808</v>
      </c>
      <c r="J833" s="53" t="s">
        <v>9688</v>
      </c>
      <c r="K833" s="17"/>
    </row>
    <row r="834" spans="2:11" s="14" customFormat="1">
      <c r="B834" s="49">
        <v>14000000</v>
      </c>
      <c r="C834" s="52" t="s">
        <v>9735</v>
      </c>
      <c r="D834" s="49">
        <v>502000</v>
      </c>
      <c r="E834" s="52" t="s">
        <v>9720</v>
      </c>
      <c r="F834" s="49">
        <v>5109933163</v>
      </c>
      <c r="G834" s="51">
        <v>955.59</v>
      </c>
      <c r="H834" s="50">
        <v>44342</v>
      </c>
      <c r="I834" s="53" t="s">
        <v>6808</v>
      </c>
      <c r="J834" s="53" t="s">
        <v>9688</v>
      </c>
      <c r="K834" s="17"/>
    </row>
    <row r="835" spans="2:11" s="14" customFormat="1">
      <c r="B835" s="49">
        <v>14000000</v>
      </c>
      <c r="C835" s="52" t="s">
        <v>9735</v>
      </c>
      <c r="D835" s="49">
        <v>502000</v>
      </c>
      <c r="E835" s="52" t="s">
        <v>9720</v>
      </c>
      <c r="F835" s="49">
        <v>5109926051</v>
      </c>
      <c r="G835" s="51">
        <v>947.2</v>
      </c>
      <c r="H835" s="50">
        <v>44328</v>
      </c>
      <c r="I835" s="53" t="s">
        <v>6808</v>
      </c>
      <c r="J835" s="53" t="s">
        <v>9688</v>
      </c>
      <c r="K835" s="17"/>
    </row>
    <row r="836" spans="2:11" s="14" customFormat="1">
      <c r="B836" s="49">
        <v>14000000</v>
      </c>
      <c r="C836" s="52" t="s">
        <v>9735</v>
      </c>
      <c r="D836" s="49">
        <v>502000</v>
      </c>
      <c r="E836" s="52" t="s">
        <v>9720</v>
      </c>
      <c r="F836" s="49">
        <v>5109925987</v>
      </c>
      <c r="G836" s="51">
        <v>947.2</v>
      </c>
      <c r="H836" s="50">
        <v>44328</v>
      </c>
      <c r="I836" s="53" t="s">
        <v>6317</v>
      </c>
      <c r="J836" s="53" t="s">
        <v>2532</v>
      </c>
      <c r="K836" s="17"/>
    </row>
    <row r="837" spans="2:11" s="14" customFormat="1">
      <c r="B837" s="49">
        <v>14000000</v>
      </c>
      <c r="C837" s="52" t="s">
        <v>9735</v>
      </c>
      <c r="D837" s="49">
        <v>502000</v>
      </c>
      <c r="E837" s="52" t="s">
        <v>9720</v>
      </c>
      <c r="F837" s="49">
        <v>5109925375</v>
      </c>
      <c r="G837" s="51">
        <v>947.11</v>
      </c>
      <c r="H837" s="50">
        <v>44328</v>
      </c>
      <c r="I837" s="53" t="s">
        <v>6371</v>
      </c>
      <c r="J837" s="53" t="s">
        <v>9694</v>
      </c>
      <c r="K837" s="17"/>
    </row>
    <row r="838" spans="2:11" s="14" customFormat="1">
      <c r="B838" s="49">
        <v>14000000</v>
      </c>
      <c r="C838" s="52" t="s">
        <v>9735</v>
      </c>
      <c r="D838" s="49">
        <v>502000</v>
      </c>
      <c r="E838" s="52" t="s">
        <v>9720</v>
      </c>
      <c r="F838" s="49">
        <v>5109916028</v>
      </c>
      <c r="G838" s="51">
        <v>942.09</v>
      </c>
      <c r="H838" s="50">
        <v>44326</v>
      </c>
      <c r="I838" s="53" t="s">
        <v>8588</v>
      </c>
      <c r="J838" s="53" t="s">
        <v>9694</v>
      </c>
      <c r="K838" s="17"/>
    </row>
    <row r="839" spans="2:11" s="14" customFormat="1">
      <c r="B839" s="49">
        <v>14000000</v>
      </c>
      <c r="C839" s="52" t="s">
        <v>9735</v>
      </c>
      <c r="D839" s="49">
        <v>502000</v>
      </c>
      <c r="E839" s="52" t="s">
        <v>9720</v>
      </c>
      <c r="F839" s="49">
        <v>5109922749</v>
      </c>
      <c r="G839" s="51">
        <v>942.09</v>
      </c>
      <c r="H839" s="50">
        <v>44321</v>
      </c>
      <c r="I839" s="53" t="s">
        <v>8588</v>
      </c>
      <c r="J839" s="53" t="s">
        <v>9694</v>
      </c>
      <c r="K839" s="17"/>
    </row>
    <row r="840" spans="2:11" s="14" customFormat="1">
      <c r="B840" s="49">
        <v>14000000</v>
      </c>
      <c r="C840" s="52" t="s">
        <v>9735</v>
      </c>
      <c r="D840" s="49">
        <v>502000</v>
      </c>
      <c r="E840" s="52" t="s">
        <v>9720</v>
      </c>
      <c r="F840" s="49">
        <v>5109922770</v>
      </c>
      <c r="G840" s="51">
        <v>942.09</v>
      </c>
      <c r="H840" s="50">
        <v>44321</v>
      </c>
      <c r="I840" s="53" t="s">
        <v>8588</v>
      </c>
      <c r="J840" s="53" t="s">
        <v>9694</v>
      </c>
      <c r="K840" s="17"/>
    </row>
    <row r="841" spans="2:11" s="14" customFormat="1">
      <c r="B841" s="49">
        <v>14000000</v>
      </c>
      <c r="C841" s="52" t="s">
        <v>9735</v>
      </c>
      <c r="D841" s="49">
        <v>502000</v>
      </c>
      <c r="E841" s="52" t="s">
        <v>9720</v>
      </c>
      <c r="F841" s="49">
        <v>5109925995</v>
      </c>
      <c r="G841" s="51">
        <v>942.09</v>
      </c>
      <c r="H841" s="50">
        <v>44328</v>
      </c>
      <c r="I841" s="53" t="s">
        <v>8588</v>
      </c>
      <c r="J841" s="53" t="s">
        <v>9694</v>
      </c>
      <c r="K841" s="17"/>
    </row>
    <row r="842" spans="2:11" s="14" customFormat="1">
      <c r="B842" s="49">
        <v>14000000</v>
      </c>
      <c r="C842" s="52" t="s">
        <v>9735</v>
      </c>
      <c r="D842" s="49">
        <v>502000</v>
      </c>
      <c r="E842" s="52" t="s">
        <v>9720</v>
      </c>
      <c r="F842" s="49">
        <v>5109926072</v>
      </c>
      <c r="G842" s="51">
        <v>942.09</v>
      </c>
      <c r="H842" s="50">
        <v>44328</v>
      </c>
      <c r="I842" s="53" t="s">
        <v>8588</v>
      </c>
      <c r="J842" s="53" t="s">
        <v>9694</v>
      </c>
      <c r="K842" s="17"/>
    </row>
    <row r="843" spans="2:11" s="14" customFormat="1">
      <c r="B843" s="49">
        <v>14000000</v>
      </c>
      <c r="C843" s="52" t="s">
        <v>9735</v>
      </c>
      <c r="D843" s="49">
        <v>502000</v>
      </c>
      <c r="E843" s="52" t="s">
        <v>9720</v>
      </c>
      <c r="F843" s="49">
        <v>5109925359</v>
      </c>
      <c r="G843" s="51">
        <v>930</v>
      </c>
      <c r="H843" s="50">
        <v>44328</v>
      </c>
      <c r="I843" s="53" t="s">
        <v>6808</v>
      </c>
      <c r="J843" s="53" t="s">
        <v>9689</v>
      </c>
      <c r="K843" s="17"/>
    </row>
    <row r="844" spans="2:11" s="14" customFormat="1">
      <c r="B844" s="49">
        <v>14000000</v>
      </c>
      <c r="C844" s="52" t="s">
        <v>9735</v>
      </c>
      <c r="D844" s="49">
        <v>502000</v>
      </c>
      <c r="E844" s="52" t="s">
        <v>9720</v>
      </c>
      <c r="F844" s="49">
        <v>5109925363</v>
      </c>
      <c r="G844" s="51">
        <v>930</v>
      </c>
      <c r="H844" s="50">
        <v>44328</v>
      </c>
      <c r="I844" s="53" t="s">
        <v>6808</v>
      </c>
      <c r="J844" s="53" t="s">
        <v>9689</v>
      </c>
      <c r="K844" s="17"/>
    </row>
    <row r="845" spans="2:11" s="14" customFormat="1">
      <c r="B845" s="49">
        <v>14000000</v>
      </c>
      <c r="C845" s="52" t="s">
        <v>9735</v>
      </c>
      <c r="D845" s="49">
        <v>502000</v>
      </c>
      <c r="E845" s="52" t="s">
        <v>9720</v>
      </c>
      <c r="F845" s="49">
        <v>5109922679</v>
      </c>
      <c r="G845" s="51">
        <v>926.12</v>
      </c>
      <c r="H845" s="50">
        <v>44321</v>
      </c>
      <c r="I845" s="53" t="s">
        <v>6315</v>
      </c>
      <c r="J845" s="53" t="s">
        <v>9709</v>
      </c>
      <c r="K845" s="17"/>
    </row>
    <row r="846" spans="2:11" s="14" customFormat="1">
      <c r="B846" s="49">
        <v>14000000</v>
      </c>
      <c r="C846" s="52" t="s">
        <v>9735</v>
      </c>
      <c r="D846" s="49">
        <v>502000</v>
      </c>
      <c r="E846" s="52" t="s">
        <v>9720</v>
      </c>
      <c r="F846" s="49">
        <v>5109925008</v>
      </c>
      <c r="G846" s="51">
        <v>926.12</v>
      </c>
      <c r="H846" s="50">
        <v>44327</v>
      </c>
      <c r="I846" s="53" t="s">
        <v>6315</v>
      </c>
      <c r="J846" s="53" t="s">
        <v>9709</v>
      </c>
      <c r="K846" s="17"/>
    </row>
    <row r="847" spans="2:11" s="14" customFormat="1">
      <c r="B847" s="49">
        <v>14000000</v>
      </c>
      <c r="C847" s="52" t="s">
        <v>9735</v>
      </c>
      <c r="D847" s="49">
        <v>502000</v>
      </c>
      <c r="E847" s="52" t="s">
        <v>9720</v>
      </c>
      <c r="F847" s="49">
        <v>5109928778</v>
      </c>
      <c r="G847" s="51">
        <v>926.12</v>
      </c>
      <c r="H847" s="50">
        <v>44334</v>
      </c>
      <c r="I847" s="53" t="s">
        <v>6315</v>
      </c>
      <c r="J847" s="53" t="s">
        <v>9709</v>
      </c>
      <c r="K847" s="17"/>
    </row>
    <row r="848" spans="2:11" s="14" customFormat="1">
      <c r="B848" s="49">
        <v>14000000</v>
      </c>
      <c r="C848" s="52" t="s">
        <v>9735</v>
      </c>
      <c r="D848" s="49">
        <v>502000</v>
      </c>
      <c r="E848" s="52" t="s">
        <v>9720</v>
      </c>
      <c r="F848" s="49">
        <v>5109918741</v>
      </c>
      <c r="G848" s="51">
        <v>926.12</v>
      </c>
      <c r="H848" s="50">
        <v>44334</v>
      </c>
      <c r="I848" s="53" t="s">
        <v>6808</v>
      </c>
      <c r="J848" s="53" t="s">
        <v>9689</v>
      </c>
      <c r="K848" s="17"/>
    </row>
    <row r="849" spans="2:11" s="14" customFormat="1">
      <c r="B849" s="49">
        <v>14000000</v>
      </c>
      <c r="C849" s="52" t="s">
        <v>9735</v>
      </c>
      <c r="D849" s="49">
        <v>502000</v>
      </c>
      <c r="E849" s="52" t="s">
        <v>9720</v>
      </c>
      <c r="F849" s="49">
        <v>5109929216</v>
      </c>
      <c r="G849" s="51">
        <v>919.08</v>
      </c>
      <c r="H849" s="50">
        <v>44335</v>
      </c>
      <c r="I849" s="53" t="s">
        <v>6371</v>
      </c>
      <c r="J849" s="53" t="s">
        <v>9689</v>
      </c>
      <c r="K849" s="17"/>
    </row>
    <row r="850" spans="2:11" s="14" customFormat="1">
      <c r="B850" s="49">
        <v>14000000</v>
      </c>
      <c r="C850" s="52" t="s">
        <v>9735</v>
      </c>
      <c r="D850" s="49">
        <v>502000</v>
      </c>
      <c r="E850" s="52" t="s">
        <v>9720</v>
      </c>
      <c r="F850" s="49">
        <v>5109934897</v>
      </c>
      <c r="G850" s="51">
        <v>919.08</v>
      </c>
      <c r="H850" s="50">
        <v>44342</v>
      </c>
      <c r="I850" s="53" t="s">
        <v>6371</v>
      </c>
      <c r="J850" s="53" t="s">
        <v>9689</v>
      </c>
      <c r="K850" s="17"/>
    </row>
    <row r="851" spans="2:11" s="14" customFormat="1">
      <c r="B851" s="49">
        <v>14000000</v>
      </c>
      <c r="C851" s="52" t="s">
        <v>9735</v>
      </c>
      <c r="D851" s="49">
        <v>502000</v>
      </c>
      <c r="E851" s="52" t="s">
        <v>9720</v>
      </c>
      <c r="F851" s="49">
        <v>5109929217</v>
      </c>
      <c r="G851" s="51">
        <v>919.08</v>
      </c>
      <c r="H851" s="50">
        <v>44335</v>
      </c>
      <c r="I851" s="53" t="s">
        <v>6808</v>
      </c>
      <c r="J851" s="53" t="s">
        <v>9688</v>
      </c>
      <c r="K851" s="17"/>
    </row>
    <row r="852" spans="2:11" s="14" customFormat="1">
      <c r="B852" s="49">
        <v>14000000</v>
      </c>
      <c r="C852" s="52" t="s">
        <v>9735</v>
      </c>
      <c r="D852" s="49">
        <v>544075</v>
      </c>
      <c r="E852" s="52" t="s">
        <v>2459</v>
      </c>
      <c r="F852" s="49">
        <v>5109926005</v>
      </c>
      <c r="G852" s="51">
        <v>913.76</v>
      </c>
      <c r="H852" s="50">
        <v>44329</v>
      </c>
      <c r="I852" s="53" t="s">
        <v>6808</v>
      </c>
      <c r="J852" s="53" t="s">
        <v>9688</v>
      </c>
      <c r="K852" s="17"/>
    </row>
    <row r="853" spans="2:11" s="14" customFormat="1">
      <c r="B853" s="49">
        <v>14000000</v>
      </c>
      <c r="C853" s="52" t="s">
        <v>9735</v>
      </c>
      <c r="D853" s="49">
        <v>544075</v>
      </c>
      <c r="E853" s="52" t="s">
        <v>2459</v>
      </c>
      <c r="F853" s="49">
        <v>5109937293</v>
      </c>
      <c r="G853" s="51">
        <v>913.76</v>
      </c>
      <c r="H853" s="50">
        <v>44327</v>
      </c>
      <c r="I853" s="53" t="s">
        <v>6808</v>
      </c>
      <c r="J853" s="53" t="s">
        <v>9688</v>
      </c>
      <c r="K853" s="17"/>
    </row>
    <row r="854" spans="2:11" s="14" customFormat="1">
      <c r="B854" s="49">
        <v>10012154</v>
      </c>
      <c r="C854" s="52" t="s">
        <v>9717</v>
      </c>
      <c r="D854" s="49">
        <v>533040</v>
      </c>
      <c r="E854" s="52" t="s">
        <v>9984</v>
      </c>
      <c r="F854" s="49">
        <v>5109915561</v>
      </c>
      <c r="G854" s="51">
        <v>909.7</v>
      </c>
      <c r="H854" s="50">
        <v>44330</v>
      </c>
      <c r="I854" s="53" t="s">
        <v>6317</v>
      </c>
      <c r="J854" s="53" t="s">
        <v>2532</v>
      </c>
      <c r="K854" s="17"/>
    </row>
    <row r="855" spans="2:11" s="14" customFormat="1">
      <c r="B855" s="49">
        <v>14000000</v>
      </c>
      <c r="C855" s="52" t="s">
        <v>9735</v>
      </c>
      <c r="D855" s="49">
        <v>502000</v>
      </c>
      <c r="E855" s="52" t="s">
        <v>9720</v>
      </c>
      <c r="F855" s="49">
        <v>5109922638</v>
      </c>
      <c r="G855" s="51">
        <v>907.24</v>
      </c>
      <c r="H855" s="50">
        <v>44321</v>
      </c>
      <c r="I855" s="53" t="s">
        <v>6317</v>
      </c>
      <c r="J855" s="53" t="s">
        <v>2532</v>
      </c>
      <c r="K855" s="17"/>
    </row>
    <row r="856" spans="2:11" s="14" customFormat="1">
      <c r="B856" s="49">
        <v>14000000</v>
      </c>
      <c r="C856" s="52" t="s">
        <v>9735</v>
      </c>
      <c r="D856" s="49">
        <v>544075</v>
      </c>
      <c r="E856" s="52" t="s">
        <v>2459</v>
      </c>
      <c r="F856" s="49">
        <v>5109922608</v>
      </c>
      <c r="G856" s="51">
        <v>907.24</v>
      </c>
      <c r="H856" s="50">
        <v>44321</v>
      </c>
      <c r="I856" s="53" t="s">
        <v>6808</v>
      </c>
      <c r="J856" s="53" t="s">
        <v>9688</v>
      </c>
      <c r="K856" s="17"/>
    </row>
    <row r="857" spans="2:11" s="14" customFormat="1">
      <c r="B857" s="49">
        <v>14000000</v>
      </c>
      <c r="C857" s="52" t="s">
        <v>9735</v>
      </c>
      <c r="D857" s="49">
        <v>544075</v>
      </c>
      <c r="E857" s="52" t="s">
        <v>2459</v>
      </c>
      <c r="F857" s="49">
        <v>5109934361</v>
      </c>
      <c r="G857" s="51">
        <v>907.24</v>
      </c>
      <c r="H857" s="50">
        <v>44342</v>
      </c>
      <c r="I857" s="53" t="s">
        <v>6808</v>
      </c>
      <c r="J857" s="53" t="s">
        <v>9688</v>
      </c>
      <c r="K857" s="17"/>
    </row>
    <row r="858" spans="2:11" s="14" customFormat="1">
      <c r="B858" s="49">
        <v>14000000</v>
      </c>
      <c r="C858" s="52" t="s">
        <v>9735</v>
      </c>
      <c r="D858" s="49">
        <v>502000</v>
      </c>
      <c r="E858" s="52" t="s">
        <v>9720</v>
      </c>
      <c r="F858" s="49">
        <v>5109929195</v>
      </c>
      <c r="G858" s="51">
        <v>905.25</v>
      </c>
      <c r="H858" s="50">
        <v>44335</v>
      </c>
      <c r="I858" s="53" t="s">
        <v>6371</v>
      </c>
      <c r="J858" s="53" t="s">
        <v>9689</v>
      </c>
      <c r="K858" s="17"/>
    </row>
    <row r="859" spans="2:11" s="14" customFormat="1">
      <c r="B859" s="49">
        <v>14000000</v>
      </c>
      <c r="C859" s="52" t="s">
        <v>9735</v>
      </c>
      <c r="D859" s="49">
        <v>502000</v>
      </c>
      <c r="E859" s="52" t="s">
        <v>9720</v>
      </c>
      <c r="F859" s="49">
        <v>5109922783</v>
      </c>
      <c r="G859" s="51">
        <v>894.32</v>
      </c>
      <c r="H859" s="50">
        <v>44321</v>
      </c>
      <c r="I859" s="53" t="s">
        <v>6317</v>
      </c>
      <c r="J859" s="53" t="s">
        <v>2532</v>
      </c>
      <c r="K859" s="17"/>
    </row>
    <row r="860" spans="2:11" s="14" customFormat="1">
      <c r="B860" s="49">
        <v>14000000</v>
      </c>
      <c r="C860" s="52" t="s">
        <v>9735</v>
      </c>
      <c r="D860" s="49">
        <v>504020</v>
      </c>
      <c r="E860" s="52" t="s">
        <v>9736</v>
      </c>
      <c r="F860" s="49">
        <v>5109918050</v>
      </c>
      <c r="G860" s="51">
        <v>893.2</v>
      </c>
      <c r="H860" s="50">
        <v>44321</v>
      </c>
      <c r="I860" s="53" t="s">
        <v>6317</v>
      </c>
      <c r="J860" s="53" t="s">
        <v>2532</v>
      </c>
      <c r="K860" s="17"/>
    </row>
    <row r="861" spans="2:11" s="14" customFormat="1">
      <c r="B861" s="49">
        <v>14000000</v>
      </c>
      <c r="C861" s="52" t="s">
        <v>9735</v>
      </c>
      <c r="D861" s="49">
        <v>504020</v>
      </c>
      <c r="E861" s="52" t="s">
        <v>9736</v>
      </c>
      <c r="F861" s="49">
        <v>5109932232</v>
      </c>
      <c r="G861" s="51">
        <v>893.2</v>
      </c>
      <c r="H861" s="50">
        <v>44330</v>
      </c>
      <c r="I861" s="53" t="s">
        <v>6317</v>
      </c>
      <c r="J861" s="53" t="s">
        <v>2532</v>
      </c>
      <c r="K861" s="17"/>
    </row>
    <row r="862" spans="2:11" s="14" customFormat="1">
      <c r="B862" s="49">
        <v>14000000</v>
      </c>
      <c r="C862" s="52" t="s">
        <v>9735</v>
      </c>
      <c r="D862" s="49">
        <v>504020</v>
      </c>
      <c r="E862" s="52" t="s">
        <v>9736</v>
      </c>
      <c r="F862" s="49">
        <v>5109934356</v>
      </c>
      <c r="G862" s="51">
        <v>893.2</v>
      </c>
      <c r="H862" s="50">
        <v>44342</v>
      </c>
      <c r="I862" s="53" t="s">
        <v>6317</v>
      </c>
      <c r="J862" s="53" t="s">
        <v>2532</v>
      </c>
      <c r="K862" s="17"/>
    </row>
    <row r="863" spans="2:11" s="14" customFormat="1">
      <c r="B863" s="49">
        <v>14000000</v>
      </c>
      <c r="C863" s="52" t="s">
        <v>9735</v>
      </c>
      <c r="D863" s="49">
        <v>502000</v>
      </c>
      <c r="E863" s="52" t="s">
        <v>9720</v>
      </c>
      <c r="F863" s="49">
        <v>5109932513</v>
      </c>
      <c r="G863" s="51">
        <v>888.85</v>
      </c>
      <c r="H863" s="50">
        <v>44340</v>
      </c>
      <c r="I863" s="53" t="s">
        <v>6371</v>
      </c>
      <c r="J863" s="53" t="s">
        <v>2532</v>
      </c>
      <c r="K863" s="17"/>
    </row>
    <row r="864" spans="2:11" s="14" customFormat="1">
      <c r="B864" s="49">
        <v>14000000</v>
      </c>
      <c r="C864" s="52" t="s">
        <v>9735</v>
      </c>
      <c r="D864" s="49">
        <v>502000</v>
      </c>
      <c r="E864" s="52" t="s">
        <v>9720</v>
      </c>
      <c r="F864" s="49">
        <v>5109929308</v>
      </c>
      <c r="G864" s="51">
        <v>881.13</v>
      </c>
      <c r="H864" s="50">
        <v>44343</v>
      </c>
      <c r="I864" s="53" t="s">
        <v>564</v>
      </c>
      <c r="J864" s="53" t="s">
        <v>2532</v>
      </c>
      <c r="K864" s="17"/>
    </row>
    <row r="865" spans="2:11" s="14" customFormat="1">
      <c r="B865" s="49">
        <v>14000000</v>
      </c>
      <c r="C865" s="52" t="s">
        <v>9735</v>
      </c>
      <c r="D865" s="49">
        <v>502000</v>
      </c>
      <c r="E865" s="52" t="s">
        <v>9720</v>
      </c>
      <c r="F865" s="49">
        <v>5109933156</v>
      </c>
      <c r="G865" s="51">
        <v>881.12</v>
      </c>
      <c r="H865" s="50">
        <v>44343</v>
      </c>
      <c r="I865" s="53" t="s">
        <v>564</v>
      </c>
      <c r="J865" s="53" t="s">
        <v>2532</v>
      </c>
      <c r="K865" s="17"/>
    </row>
    <row r="866" spans="2:11" s="14" customFormat="1">
      <c r="B866" s="49">
        <v>14000000</v>
      </c>
      <c r="C866" s="52" t="s">
        <v>9735</v>
      </c>
      <c r="D866" s="49">
        <v>502000</v>
      </c>
      <c r="E866" s="52" t="s">
        <v>9720</v>
      </c>
      <c r="F866" s="49">
        <v>5109932874</v>
      </c>
      <c r="G866" s="51">
        <v>879.85</v>
      </c>
      <c r="H866" s="50">
        <v>44342</v>
      </c>
      <c r="I866" s="53" t="s">
        <v>8588</v>
      </c>
      <c r="J866" s="53" t="s">
        <v>9694</v>
      </c>
      <c r="K866" s="17"/>
    </row>
    <row r="867" spans="2:11" s="14" customFormat="1">
      <c r="B867" s="49">
        <v>14000000</v>
      </c>
      <c r="C867" s="52" t="s">
        <v>9735</v>
      </c>
      <c r="D867" s="49">
        <v>502000</v>
      </c>
      <c r="E867" s="52" t="s">
        <v>9720</v>
      </c>
      <c r="F867" s="49">
        <v>5109929658</v>
      </c>
      <c r="G867" s="51">
        <v>879.85</v>
      </c>
      <c r="H867" s="50">
        <v>44335</v>
      </c>
      <c r="I867" s="53" t="s">
        <v>6383</v>
      </c>
      <c r="J867" s="53" t="s">
        <v>9709</v>
      </c>
      <c r="K867" s="17"/>
    </row>
    <row r="868" spans="2:11" s="14" customFormat="1">
      <c r="B868" s="49">
        <v>14000000</v>
      </c>
      <c r="C868" s="52" t="s">
        <v>9735</v>
      </c>
      <c r="D868" s="49">
        <v>502000</v>
      </c>
      <c r="E868" s="52" t="s">
        <v>9720</v>
      </c>
      <c r="F868" s="49">
        <v>5109934371</v>
      </c>
      <c r="G868" s="51">
        <v>879.85</v>
      </c>
      <c r="H868" s="50">
        <v>44342</v>
      </c>
      <c r="I868" s="53" t="s">
        <v>6383</v>
      </c>
      <c r="J868" s="53" t="s">
        <v>9709</v>
      </c>
      <c r="K868" s="17"/>
    </row>
    <row r="869" spans="2:11" s="14" customFormat="1">
      <c r="B869" s="49">
        <v>14000000</v>
      </c>
      <c r="C869" s="52" t="s">
        <v>9735</v>
      </c>
      <c r="D869" s="49">
        <v>502000</v>
      </c>
      <c r="E869" s="52" t="s">
        <v>9720</v>
      </c>
      <c r="F869" s="49">
        <v>5109922707</v>
      </c>
      <c r="G869" s="51">
        <v>875.72</v>
      </c>
      <c r="H869" s="50">
        <v>44336</v>
      </c>
      <c r="I869" s="53" t="s">
        <v>6371</v>
      </c>
      <c r="J869" s="53" t="s">
        <v>9688</v>
      </c>
      <c r="K869" s="17"/>
    </row>
    <row r="870" spans="2:11" s="14" customFormat="1">
      <c r="B870" s="49">
        <v>14000000</v>
      </c>
      <c r="C870" s="52" t="s">
        <v>9735</v>
      </c>
      <c r="D870" s="49">
        <v>502000</v>
      </c>
      <c r="E870" s="52" t="s">
        <v>9720</v>
      </c>
      <c r="F870" s="49">
        <v>5109925367</v>
      </c>
      <c r="G870" s="51">
        <v>875.72</v>
      </c>
      <c r="H870" s="50">
        <v>44336</v>
      </c>
      <c r="I870" s="53" t="s">
        <v>6371</v>
      </c>
      <c r="J870" s="53" t="s">
        <v>9688</v>
      </c>
      <c r="K870" s="17"/>
    </row>
    <row r="871" spans="2:11" s="14" customFormat="1">
      <c r="B871" s="49">
        <v>14000000</v>
      </c>
      <c r="C871" s="52" t="s">
        <v>9735</v>
      </c>
      <c r="D871" s="49">
        <v>502000</v>
      </c>
      <c r="E871" s="52" t="s">
        <v>9720</v>
      </c>
      <c r="F871" s="49">
        <v>5109922756</v>
      </c>
      <c r="G871" s="51">
        <v>871.08</v>
      </c>
      <c r="H871" s="50">
        <v>44321</v>
      </c>
      <c r="I871" s="53" t="s">
        <v>6383</v>
      </c>
      <c r="J871" s="53" t="s">
        <v>6326</v>
      </c>
      <c r="K871" s="17"/>
    </row>
    <row r="872" spans="2:11" s="14" customFormat="1">
      <c r="B872" s="49">
        <v>10027427</v>
      </c>
      <c r="C872" s="52" t="s">
        <v>9918</v>
      </c>
      <c r="D872" s="49">
        <v>542300</v>
      </c>
      <c r="E872" s="52" t="s">
        <v>9698</v>
      </c>
      <c r="F872" s="49">
        <v>5109934927</v>
      </c>
      <c r="G872" s="51">
        <v>864</v>
      </c>
      <c r="H872" s="50">
        <v>44342</v>
      </c>
      <c r="I872" s="53" t="s">
        <v>6808</v>
      </c>
      <c r="J872" s="53" t="s">
        <v>9688</v>
      </c>
      <c r="K872" s="17"/>
    </row>
    <row r="873" spans="2:11" s="14" customFormat="1">
      <c r="B873" s="49">
        <v>14000000</v>
      </c>
      <c r="C873" s="52" t="s">
        <v>9735</v>
      </c>
      <c r="D873" s="49">
        <v>502000</v>
      </c>
      <c r="E873" s="52" t="s">
        <v>9720</v>
      </c>
      <c r="F873" s="49">
        <v>5109932563</v>
      </c>
      <c r="G873" s="51">
        <v>862.68</v>
      </c>
      <c r="H873" s="50">
        <v>44340</v>
      </c>
      <c r="I873" s="53" t="s">
        <v>6808</v>
      </c>
      <c r="J873" s="53" t="s">
        <v>9688</v>
      </c>
      <c r="K873" s="17"/>
    </row>
    <row r="874" spans="2:11" s="14" customFormat="1">
      <c r="B874" s="49">
        <v>14000000</v>
      </c>
      <c r="C874" s="52" t="s">
        <v>9735</v>
      </c>
      <c r="D874" s="49">
        <v>502000</v>
      </c>
      <c r="E874" s="52" t="s">
        <v>9720</v>
      </c>
      <c r="F874" s="49">
        <v>5109935286</v>
      </c>
      <c r="G874" s="51">
        <v>862.68</v>
      </c>
      <c r="H874" s="50">
        <v>44344</v>
      </c>
      <c r="I874" s="53" t="s">
        <v>6808</v>
      </c>
      <c r="J874" s="53" t="s">
        <v>9688</v>
      </c>
      <c r="K874" s="17"/>
    </row>
    <row r="875" spans="2:11" s="14" customFormat="1">
      <c r="B875" s="49">
        <v>18000399</v>
      </c>
      <c r="C875" s="52" t="s">
        <v>2594</v>
      </c>
      <c r="D875" s="49">
        <v>544075</v>
      </c>
      <c r="E875" s="52" t="s">
        <v>2459</v>
      </c>
      <c r="F875" s="49">
        <v>1900054569</v>
      </c>
      <c r="G875" s="51">
        <v>850.5</v>
      </c>
      <c r="H875" s="50">
        <v>44322</v>
      </c>
      <c r="I875" s="53" t="s">
        <v>6315</v>
      </c>
      <c r="J875" s="53" t="s">
        <v>9709</v>
      </c>
      <c r="K875" s="17"/>
    </row>
    <row r="876" spans="2:11" s="14" customFormat="1">
      <c r="B876" s="49">
        <v>14000000</v>
      </c>
      <c r="C876" s="52" t="s">
        <v>9735</v>
      </c>
      <c r="D876" s="49">
        <v>502000</v>
      </c>
      <c r="E876" s="52" t="s">
        <v>9720</v>
      </c>
      <c r="F876" s="49">
        <v>5109936445</v>
      </c>
      <c r="G876" s="51">
        <v>844.56</v>
      </c>
      <c r="H876" s="50">
        <v>44342</v>
      </c>
      <c r="I876" s="53" t="s">
        <v>6808</v>
      </c>
      <c r="J876" s="53" t="s">
        <v>9688</v>
      </c>
      <c r="K876" s="17"/>
    </row>
    <row r="877" spans="2:11" s="14" customFormat="1">
      <c r="B877" s="49">
        <v>14000000</v>
      </c>
      <c r="C877" s="52" t="s">
        <v>9735</v>
      </c>
      <c r="D877" s="49">
        <v>502000</v>
      </c>
      <c r="E877" s="52" t="s">
        <v>9720</v>
      </c>
      <c r="F877" s="49">
        <v>5109925012</v>
      </c>
      <c r="G877" s="51">
        <v>833.49</v>
      </c>
      <c r="H877" s="50">
        <v>44327</v>
      </c>
      <c r="I877" s="53" t="s">
        <v>6808</v>
      </c>
      <c r="J877" s="53" t="s">
        <v>9688</v>
      </c>
      <c r="K877" s="17"/>
    </row>
    <row r="878" spans="2:11" s="14" customFormat="1">
      <c r="B878" s="49">
        <v>10020781</v>
      </c>
      <c r="C878" s="52" t="s">
        <v>9983</v>
      </c>
      <c r="D878" s="49">
        <v>540100</v>
      </c>
      <c r="E878" s="52" t="s">
        <v>9722</v>
      </c>
      <c r="F878" s="49">
        <v>5109947714</v>
      </c>
      <c r="G878" s="51">
        <v>833.33</v>
      </c>
      <c r="H878" s="50">
        <v>44344</v>
      </c>
      <c r="I878" s="53" t="s">
        <v>6808</v>
      </c>
      <c r="J878" s="53" t="s">
        <v>9688</v>
      </c>
      <c r="K878" s="17"/>
    </row>
    <row r="879" spans="2:11" s="14" customFormat="1">
      <c r="B879" s="49">
        <v>14000000</v>
      </c>
      <c r="C879" s="52" t="s">
        <v>9735</v>
      </c>
      <c r="D879" s="49">
        <v>502000</v>
      </c>
      <c r="E879" s="52" t="s">
        <v>9720</v>
      </c>
      <c r="F879" s="49">
        <v>5109929193</v>
      </c>
      <c r="G879" s="51">
        <v>832.3</v>
      </c>
      <c r="H879" s="50">
        <v>44335</v>
      </c>
      <c r="I879" s="53" t="s">
        <v>8588</v>
      </c>
      <c r="J879" s="53" t="s">
        <v>9694</v>
      </c>
      <c r="K879" s="17"/>
    </row>
    <row r="880" spans="2:11" s="14" customFormat="1">
      <c r="B880" s="49">
        <v>14000000</v>
      </c>
      <c r="C880" s="52" t="s">
        <v>9735</v>
      </c>
      <c r="D880" s="49">
        <v>502000</v>
      </c>
      <c r="E880" s="52" t="s">
        <v>9720</v>
      </c>
      <c r="F880" s="49">
        <v>5109927927</v>
      </c>
      <c r="G880" s="51">
        <v>832.3</v>
      </c>
      <c r="H880" s="50">
        <v>44333</v>
      </c>
      <c r="I880" s="53" t="s">
        <v>6315</v>
      </c>
      <c r="J880" s="53" t="s">
        <v>9709</v>
      </c>
      <c r="K880" s="17"/>
    </row>
    <row r="881" spans="2:11" s="14" customFormat="1">
      <c r="B881" s="49">
        <v>14000000</v>
      </c>
      <c r="C881" s="52" t="s">
        <v>9735</v>
      </c>
      <c r="D881" s="49">
        <v>502000</v>
      </c>
      <c r="E881" s="52" t="s">
        <v>9720</v>
      </c>
      <c r="F881" s="49">
        <v>5109927932</v>
      </c>
      <c r="G881" s="51">
        <v>832.3</v>
      </c>
      <c r="H881" s="50">
        <v>44333</v>
      </c>
      <c r="I881" s="53" t="s">
        <v>6315</v>
      </c>
      <c r="J881" s="53" t="s">
        <v>9709</v>
      </c>
      <c r="K881" s="17"/>
    </row>
    <row r="882" spans="2:11" s="14" customFormat="1">
      <c r="B882" s="49">
        <v>14000000</v>
      </c>
      <c r="C882" s="52" t="s">
        <v>9735</v>
      </c>
      <c r="D882" s="49">
        <v>502000</v>
      </c>
      <c r="E882" s="52" t="s">
        <v>9720</v>
      </c>
      <c r="F882" s="49">
        <v>5109927947</v>
      </c>
      <c r="G882" s="51">
        <v>832.3</v>
      </c>
      <c r="H882" s="50">
        <v>44333</v>
      </c>
      <c r="I882" s="53" t="s">
        <v>6315</v>
      </c>
      <c r="J882" s="53" t="s">
        <v>9709</v>
      </c>
      <c r="K882" s="17"/>
    </row>
    <row r="883" spans="2:11" s="14" customFormat="1">
      <c r="B883" s="49">
        <v>14000000</v>
      </c>
      <c r="C883" s="52" t="s">
        <v>9735</v>
      </c>
      <c r="D883" s="49">
        <v>502000</v>
      </c>
      <c r="E883" s="52" t="s">
        <v>9720</v>
      </c>
      <c r="F883" s="49">
        <v>5109925991</v>
      </c>
      <c r="G883" s="51">
        <v>827.55</v>
      </c>
      <c r="H883" s="50">
        <v>44328</v>
      </c>
      <c r="I883" s="53" t="s">
        <v>6371</v>
      </c>
      <c r="J883" s="53" t="s">
        <v>9688</v>
      </c>
      <c r="K883" s="17"/>
    </row>
    <row r="884" spans="2:11" s="14" customFormat="1">
      <c r="B884" s="49">
        <v>14000000</v>
      </c>
      <c r="C884" s="52" t="s">
        <v>9735</v>
      </c>
      <c r="D884" s="49">
        <v>502000</v>
      </c>
      <c r="E884" s="52" t="s">
        <v>9720</v>
      </c>
      <c r="F884" s="49">
        <v>5109920693</v>
      </c>
      <c r="G884" s="51">
        <v>821.66</v>
      </c>
      <c r="H884" s="50">
        <v>44335</v>
      </c>
      <c r="I884" s="53" t="s">
        <v>8024</v>
      </c>
      <c r="J884" s="53" t="s">
        <v>9694</v>
      </c>
      <c r="K884" s="17"/>
    </row>
    <row r="885" spans="2:11" s="14" customFormat="1">
      <c r="B885" s="49">
        <v>14000000</v>
      </c>
      <c r="C885" s="52" t="s">
        <v>9735</v>
      </c>
      <c r="D885" s="49">
        <v>502000</v>
      </c>
      <c r="E885" s="52" t="s">
        <v>9720</v>
      </c>
      <c r="F885" s="49">
        <v>5109933063</v>
      </c>
      <c r="G885" s="51">
        <v>819.2</v>
      </c>
      <c r="H885" s="50">
        <v>44342</v>
      </c>
      <c r="I885" s="53" t="s">
        <v>6317</v>
      </c>
      <c r="J885" s="53" t="s">
        <v>9701</v>
      </c>
      <c r="K885" s="17"/>
    </row>
    <row r="886" spans="2:11" s="14" customFormat="1">
      <c r="B886" s="49">
        <v>14000000</v>
      </c>
      <c r="C886" s="52" t="s">
        <v>9735</v>
      </c>
      <c r="D886" s="49">
        <v>502000</v>
      </c>
      <c r="E886" s="52" t="s">
        <v>9720</v>
      </c>
      <c r="F886" s="49">
        <v>5109935266</v>
      </c>
      <c r="G886" s="51">
        <v>817.9</v>
      </c>
      <c r="H886" s="50">
        <v>44342</v>
      </c>
      <c r="I886" s="53" t="s">
        <v>6371</v>
      </c>
      <c r="J886" s="53" t="s">
        <v>9688</v>
      </c>
      <c r="K886" s="17"/>
    </row>
    <row r="887" spans="2:11" s="14" customFormat="1">
      <c r="B887" s="49">
        <v>14000000</v>
      </c>
      <c r="C887" s="52" t="s">
        <v>9735</v>
      </c>
      <c r="D887" s="49">
        <v>502000</v>
      </c>
      <c r="E887" s="52" t="s">
        <v>9720</v>
      </c>
      <c r="F887" s="49">
        <v>5109935277</v>
      </c>
      <c r="G887" s="51">
        <v>817.9</v>
      </c>
      <c r="H887" s="50">
        <v>44342</v>
      </c>
      <c r="I887" s="53" t="s">
        <v>6371</v>
      </c>
      <c r="J887" s="53" t="s">
        <v>9688</v>
      </c>
      <c r="K887" s="17"/>
    </row>
    <row r="888" spans="2:11" s="14" customFormat="1">
      <c r="B888" s="49">
        <v>14000000</v>
      </c>
      <c r="C888" s="52" t="s">
        <v>9735</v>
      </c>
      <c r="D888" s="49">
        <v>502000</v>
      </c>
      <c r="E888" s="52" t="s">
        <v>9720</v>
      </c>
      <c r="F888" s="49">
        <v>5109927944</v>
      </c>
      <c r="G888" s="51">
        <v>812.5</v>
      </c>
      <c r="H888" s="50">
        <v>44333</v>
      </c>
      <c r="I888" s="53" t="s">
        <v>6317</v>
      </c>
      <c r="J888" s="53" t="s">
        <v>2532</v>
      </c>
      <c r="K888" s="17"/>
    </row>
    <row r="889" spans="2:11" s="14" customFormat="1">
      <c r="B889" s="49">
        <v>14000000</v>
      </c>
      <c r="C889" s="52" t="s">
        <v>9735</v>
      </c>
      <c r="D889" s="49">
        <v>502000</v>
      </c>
      <c r="E889" s="52" t="s">
        <v>9720</v>
      </c>
      <c r="F889" s="49">
        <v>5109933161</v>
      </c>
      <c r="G889" s="51">
        <v>811.28</v>
      </c>
      <c r="H889" s="50">
        <v>44342</v>
      </c>
      <c r="I889" s="53" t="s">
        <v>8024</v>
      </c>
      <c r="J889" s="53" t="s">
        <v>9694</v>
      </c>
      <c r="K889" s="17"/>
    </row>
    <row r="890" spans="2:11" s="14" customFormat="1">
      <c r="B890" s="49">
        <v>14000000</v>
      </c>
      <c r="C890" s="52" t="s">
        <v>9735</v>
      </c>
      <c r="D890" s="49">
        <v>502000</v>
      </c>
      <c r="E890" s="52" t="s">
        <v>9720</v>
      </c>
      <c r="F890" s="49">
        <v>5109925373</v>
      </c>
      <c r="G890" s="51">
        <v>808.69</v>
      </c>
      <c r="H890" s="50">
        <v>44328</v>
      </c>
      <c r="I890" s="53" t="s">
        <v>6371</v>
      </c>
      <c r="J890" s="53" t="s">
        <v>9689</v>
      </c>
      <c r="K890" s="17"/>
    </row>
    <row r="891" spans="2:11" s="14" customFormat="1">
      <c r="B891" s="49">
        <v>18000399</v>
      </c>
      <c r="C891" s="52" t="s">
        <v>2594</v>
      </c>
      <c r="D891" s="49">
        <v>544075</v>
      </c>
      <c r="E891" s="52" t="s">
        <v>2459</v>
      </c>
      <c r="F891" s="49">
        <v>1900054562</v>
      </c>
      <c r="G891" s="51">
        <v>807</v>
      </c>
      <c r="H891" s="50">
        <v>44322</v>
      </c>
      <c r="I891" s="53" t="s">
        <v>6315</v>
      </c>
      <c r="J891" s="53" t="s">
        <v>9709</v>
      </c>
      <c r="K891" s="17"/>
    </row>
    <row r="892" spans="2:11" s="14" customFormat="1">
      <c r="B892" s="49">
        <v>14000000</v>
      </c>
      <c r="C892" s="52" t="s">
        <v>9735</v>
      </c>
      <c r="D892" s="49">
        <v>502000</v>
      </c>
      <c r="E892" s="52" t="s">
        <v>9720</v>
      </c>
      <c r="F892" s="49">
        <v>5109922670</v>
      </c>
      <c r="G892" s="51">
        <v>802.62</v>
      </c>
      <c r="H892" s="50">
        <v>44321</v>
      </c>
      <c r="I892" s="53" t="s">
        <v>6808</v>
      </c>
      <c r="J892" s="53" t="s">
        <v>9688</v>
      </c>
      <c r="K892" s="17"/>
    </row>
    <row r="893" spans="2:11" s="14" customFormat="1">
      <c r="B893" s="49">
        <v>10002915</v>
      </c>
      <c r="C893" s="52" t="s">
        <v>10151</v>
      </c>
      <c r="D893" s="49">
        <v>533010</v>
      </c>
      <c r="E893" s="52" t="s">
        <v>10127</v>
      </c>
      <c r="F893" s="49">
        <v>5109940640</v>
      </c>
      <c r="G893" s="51">
        <v>802.11</v>
      </c>
      <c r="H893" s="50">
        <v>44333</v>
      </c>
      <c r="I893" s="53" t="s">
        <v>8588</v>
      </c>
      <c r="J893" s="53" t="s">
        <v>9694</v>
      </c>
      <c r="K893" s="17"/>
    </row>
    <row r="894" spans="2:11" s="14" customFormat="1">
      <c r="B894" s="49">
        <v>18000399</v>
      </c>
      <c r="C894" s="52" t="s">
        <v>2594</v>
      </c>
      <c r="D894" s="49">
        <v>544075</v>
      </c>
      <c r="E894" s="52" t="s">
        <v>2459</v>
      </c>
      <c r="F894" s="49">
        <v>1900054566</v>
      </c>
      <c r="G894" s="51">
        <v>801</v>
      </c>
      <c r="H894" s="50">
        <v>44322</v>
      </c>
      <c r="I894" s="53" t="s">
        <v>6315</v>
      </c>
      <c r="J894" s="53" t="s">
        <v>9709</v>
      </c>
      <c r="K894" s="17"/>
    </row>
    <row r="895" spans="2:11" s="14" customFormat="1">
      <c r="B895" s="49">
        <v>10029662</v>
      </c>
      <c r="C895" s="52" t="s">
        <v>9942</v>
      </c>
      <c r="D895" s="49">
        <v>542100</v>
      </c>
      <c r="E895" s="52" t="s">
        <v>9705</v>
      </c>
      <c r="F895" s="49">
        <v>5109939881</v>
      </c>
      <c r="G895" s="51">
        <v>795</v>
      </c>
      <c r="H895" s="50">
        <v>44335</v>
      </c>
      <c r="I895" s="53" t="s">
        <v>6317</v>
      </c>
      <c r="J895" s="53" t="s">
        <v>9701</v>
      </c>
      <c r="K895" s="17"/>
    </row>
    <row r="896" spans="2:11" s="14" customFormat="1">
      <c r="B896" s="49">
        <v>10031215</v>
      </c>
      <c r="C896" s="52" t="s">
        <v>9941</v>
      </c>
      <c r="D896" s="49">
        <v>504200</v>
      </c>
      <c r="E896" s="52" t="s">
        <v>9699</v>
      </c>
      <c r="F896" s="49">
        <v>5109933385</v>
      </c>
      <c r="G896" s="51">
        <v>795</v>
      </c>
      <c r="H896" s="50">
        <v>44343</v>
      </c>
      <c r="I896" s="53" t="s">
        <v>6371</v>
      </c>
      <c r="J896" s="53" t="s">
        <v>9688</v>
      </c>
      <c r="K896" s="17"/>
    </row>
    <row r="897" spans="2:11" s="14" customFormat="1">
      <c r="B897" s="49">
        <v>14000000</v>
      </c>
      <c r="C897" s="52" t="s">
        <v>9735</v>
      </c>
      <c r="D897" s="49">
        <v>502000</v>
      </c>
      <c r="E897" s="52" t="s">
        <v>9720</v>
      </c>
      <c r="F897" s="49">
        <v>5109919139</v>
      </c>
      <c r="G897" s="51">
        <v>793.32</v>
      </c>
      <c r="H897" s="50">
        <v>44329</v>
      </c>
      <c r="I897" s="53" t="s">
        <v>6808</v>
      </c>
      <c r="J897" s="53" t="s">
        <v>9688</v>
      </c>
      <c r="K897" s="17"/>
    </row>
    <row r="898" spans="2:11" s="14" customFormat="1">
      <c r="B898" s="49">
        <v>10027803</v>
      </c>
      <c r="C898" s="52" t="s">
        <v>10152</v>
      </c>
      <c r="D898" s="49">
        <v>542355</v>
      </c>
      <c r="E898" s="52" t="s">
        <v>9687</v>
      </c>
      <c r="F898" s="49">
        <v>5109932916</v>
      </c>
      <c r="G898" s="51">
        <v>790</v>
      </c>
      <c r="H898" s="50">
        <v>44322</v>
      </c>
      <c r="I898" s="53" t="s">
        <v>564</v>
      </c>
      <c r="J898" s="53" t="s">
        <v>2532</v>
      </c>
      <c r="K898" s="17"/>
    </row>
    <row r="899" spans="2:11" s="14" customFormat="1">
      <c r="B899" s="49">
        <v>14000000</v>
      </c>
      <c r="C899" s="52" t="s">
        <v>9735</v>
      </c>
      <c r="D899" s="49">
        <v>502000</v>
      </c>
      <c r="E899" s="52" t="s">
        <v>9720</v>
      </c>
      <c r="F899" s="49">
        <v>5109925378</v>
      </c>
      <c r="G899" s="51">
        <v>785.12</v>
      </c>
      <c r="H899" s="50">
        <v>44328</v>
      </c>
      <c r="I899" s="53" t="s">
        <v>8024</v>
      </c>
      <c r="J899" s="53" t="s">
        <v>9694</v>
      </c>
      <c r="K899" s="17"/>
    </row>
    <row r="900" spans="2:11" s="14" customFormat="1">
      <c r="B900" s="49">
        <v>10030777</v>
      </c>
      <c r="C900" s="52" t="s">
        <v>10024</v>
      </c>
      <c r="D900" s="49">
        <v>537000</v>
      </c>
      <c r="E900" s="52" t="s">
        <v>9732</v>
      </c>
      <c r="F900" s="49">
        <v>5109935260</v>
      </c>
      <c r="G900" s="51">
        <v>780</v>
      </c>
      <c r="H900" s="50">
        <v>44322</v>
      </c>
      <c r="I900" s="53" t="s">
        <v>2578</v>
      </c>
      <c r="J900" s="53" t="s">
        <v>6326</v>
      </c>
      <c r="K900" s="17"/>
    </row>
    <row r="901" spans="2:11" s="14" customFormat="1">
      <c r="B901" s="49">
        <v>18000538</v>
      </c>
      <c r="C901" s="52" t="s">
        <v>10023</v>
      </c>
      <c r="D901" s="49">
        <v>542500</v>
      </c>
      <c r="E901" s="52" t="s">
        <v>9738</v>
      </c>
      <c r="F901" s="49">
        <v>1900055251</v>
      </c>
      <c r="G901" s="51">
        <v>780</v>
      </c>
      <c r="H901" s="50">
        <v>44343</v>
      </c>
      <c r="I901" s="53" t="s">
        <v>6383</v>
      </c>
      <c r="J901" s="53" t="s">
        <v>9688</v>
      </c>
      <c r="K901" s="17"/>
    </row>
    <row r="902" spans="2:11" s="14" customFormat="1">
      <c r="B902" s="49">
        <v>10004619</v>
      </c>
      <c r="C902" s="52" t="s">
        <v>9713</v>
      </c>
      <c r="D902" s="49">
        <v>535000</v>
      </c>
      <c r="E902" s="52" t="s">
        <v>9697</v>
      </c>
      <c r="F902" s="49">
        <v>1900054820</v>
      </c>
      <c r="G902" s="51">
        <v>777.35</v>
      </c>
      <c r="H902" s="50">
        <v>44326</v>
      </c>
      <c r="I902" s="53" t="s">
        <v>6317</v>
      </c>
      <c r="J902" s="53" t="s">
        <v>2532</v>
      </c>
      <c r="K902" s="17"/>
    </row>
    <row r="903" spans="2:11" s="14" customFormat="1">
      <c r="B903" s="49">
        <v>12001023</v>
      </c>
      <c r="C903" s="52" t="s">
        <v>9924</v>
      </c>
      <c r="D903" s="49">
        <v>540018</v>
      </c>
      <c r="E903" s="52" t="s">
        <v>9726</v>
      </c>
      <c r="F903" s="49">
        <v>5109934310</v>
      </c>
      <c r="G903" s="51">
        <v>776.43</v>
      </c>
      <c r="H903" s="50">
        <v>44343</v>
      </c>
      <c r="I903" s="53" t="s">
        <v>6317</v>
      </c>
      <c r="J903" s="53" t="s">
        <v>9701</v>
      </c>
      <c r="K903" s="17"/>
    </row>
    <row r="904" spans="2:11" s="14" customFormat="1">
      <c r="B904" s="49">
        <v>14000000</v>
      </c>
      <c r="C904" s="52" t="s">
        <v>9735</v>
      </c>
      <c r="D904" s="49">
        <v>502000</v>
      </c>
      <c r="E904" s="52" t="s">
        <v>9720</v>
      </c>
      <c r="F904" s="49">
        <v>5109927943</v>
      </c>
      <c r="G904" s="51">
        <v>774.69</v>
      </c>
      <c r="H904" s="50">
        <v>44333</v>
      </c>
      <c r="I904" s="53" t="s">
        <v>2578</v>
      </c>
      <c r="J904" s="53" t="s">
        <v>2579</v>
      </c>
      <c r="K904" s="17"/>
    </row>
    <row r="905" spans="2:11" s="14" customFormat="1">
      <c r="B905" s="49">
        <v>14000000</v>
      </c>
      <c r="C905" s="52" t="s">
        <v>9735</v>
      </c>
      <c r="D905" s="49">
        <v>502000</v>
      </c>
      <c r="E905" s="52" t="s">
        <v>9720</v>
      </c>
      <c r="F905" s="49">
        <v>5109922628</v>
      </c>
      <c r="G905" s="51">
        <v>768.34</v>
      </c>
      <c r="H905" s="50">
        <v>44321</v>
      </c>
      <c r="I905" s="53" t="s">
        <v>6317</v>
      </c>
      <c r="J905" s="53" t="s">
        <v>2532</v>
      </c>
      <c r="K905" s="17"/>
    </row>
    <row r="906" spans="2:11" s="14" customFormat="1">
      <c r="B906" s="49">
        <v>10002915</v>
      </c>
      <c r="C906" s="52" t="s">
        <v>10151</v>
      </c>
      <c r="D906" s="49">
        <v>533010</v>
      </c>
      <c r="E906" s="52" t="s">
        <v>10127</v>
      </c>
      <c r="F906" s="49">
        <v>5109936360</v>
      </c>
      <c r="G906" s="51">
        <v>765.51</v>
      </c>
      <c r="H906" s="50">
        <v>44333</v>
      </c>
      <c r="I906" s="53" t="s">
        <v>8588</v>
      </c>
      <c r="J906" s="53" t="s">
        <v>9694</v>
      </c>
      <c r="K906" s="17"/>
    </row>
    <row r="907" spans="2:11" s="14" customFormat="1">
      <c r="B907" s="49">
        <v>10012154</v>
      </c>
      <c r="C907" s="52" t="s">
        <v>9717</v>
      </c>
      <c r="D907" s="49">
        <v>533040</v>
      </c>
      <c r="E907" s="52" t="s">
        <v>9984</v>
      </c>
      <c r="F907" s="49">
        <v>5109915550</v>
      </c>
      <c r="G907" s="51">
        <v>759.96</v>
      </c>
      <c r="H907" s="50">
        <v>44330</v>
      </c>
      <c r="I907" s="53" t="s">
        <v>6317</v>
      </c>
      <c r="J907" s="53" t="s">
        <v>2532</v>
      </c>
      <c r="K907" s="17"/>
    </row>
    <row r="908" spans="2:11" s="14" customFormat="1">
      <c r="B908" s="49">
        <v>10012154</v>
      </c>
      <c r="C908" s="52" t="s">
        <v>9717</v>
      </c>
      <c r="D908" s="49">
        <v>533040</v>
      </c>
      <c r="E908" s="52" t="s">
        <v>9984</v>
      </c>
      <c r="F908" s="49">
        <v>5109935463</v>
      </c>
      <c r="G908" s="51">
        <v>759.96</v>
      </c>
      <c r="H908" s="50">
        <v>44330</v>
      </c>
      <c r="I908" s="53" t="s">
        <v>6317</v>
      </c>
      <c r="J908" s="53" t="s">
        <v>2532</v>
      </c>
      <c r="K908" s="17"/>
    </row>
    <row r="909" spans="2:11" s="14" customFormat="1">
      <c r="B909" s="49">
        <v>14000000</v>
      </c>
      <c r="C909" s="52" t="s">
        <v>9735</v>
      </c>
      <c r="D909" s="49">
        <v>502000</v>
      </c>
      <c r="E909" s="52" t="s">
        <v>9720</v>
      </c>
      <c r="F909" s="49">
        <v>5109922684</v>
      </c>
      <c r="G909" s="51">
        <v>745.2</v>
      </c>
      <c r="H909" s="50">
        <v>44321</v>
      </c>
      <c r="I909" s="53" t="s">
        <v>6371</v>
      </c>
      <c r="J909" s="53" t="s">
        <v>9689</v>
      </c>
      <c r="K909" s="17"/>
    </row>
    <row r="910" spans="2:11" s="14" customFormat="1">
      <c r="B910" s="49">
        <v>14000000</v>
      </c>
      <c r="C910" s="52" t="s">
        <v>9735</v>
      </c>
      <c r="D910" s="49">
        <v>502000</v>
      </c>
      <c r="E910" s="52" t="s">
        <v>9720</v>
      </c>
      <c r="F910" s="49">
        <v>5109926143</v>
      </c>
      <c r="G910" s="51">
        <v>745.2</v>
      </c>
      <c r="H910" s="50">
        <v>44328</v>
      </c>
      <c r="I910" s="53" t="s">
        <v>6371</v>
      </c>
      <c r="J910" s="53" t="s">
        <v>9689</v>
      </c>
      <c r="K910" s="17"/>
    </row>
    <row r="911" spans="2:11" s="14" customFormat="1">
      <c r="B911" s="49">
        <v>14000000</v>
      </c>
      <c r="C911" s="52" t="s">
        <v>9735</v>
      </c>
      <c r="D911" s="49">
        <v>502000</v>
      </c>
      <c r="E911" s="52" t="s">
        <v>9720</v>
      </c>
      <c r="F911" s="49">
        <v>5109922659</v>
      </c>
      <c r="G911" s="51">
        <v>745.2</v>
      </c>
      <c r="H911" s="50">
        <v>44321</v>
      </c>
      <c r="I911" s="53" t="s">
        <v>6808</v>
      </c>
      <c r="J911" s="53" t="s">
        <v>9688</v>
      </c>
      <c r="K911" s="17"/>
    </row>
    <row r="912" spans="2:11" s="14" customFormat="1">
      <c r="B912" s="49">
        <v>14000000</v>
      </c>
      <c r="C912" s="52" t="s">
        <v>9735</v>
      </c>
      <c r="D912" s="49">
        <v>502000</v>
      </c>
      <c r="E912" s="52" t="s">
        <v>9720</v>
      </c>
      <c r="F912" s="49">
        <v>5109922753</v>
      </c>
      <c r="G912" s="51">
        <v>724.2</v>
      </c>
      <c r="H912" s="50">
        <v>44321</v>
      </c>
      <c r="I912" s="53" t="s">
        <v>8588</v>
      </c>
      <c r="J912" s="53" t="s">
        <v>9694</v>
      </c>
      <c r="K912" s="17"/>
    </row>
    <row r="913" spans="2:11" s="14" customFormat="1">
      <c r="B913" s="49">
        <v>14000000</v>
      </c>
      <c r="C913" s="52" t="s">
        <v>9735</v>
      </c>
      <c r="D913" s="49">
        <v>502000</v>
      </c>
      <c r="E913" s="52" t="s">
        <v>9720</v>
      </c>
      <c r="F913" s="49">
        <v>5109926053</v>
      </c>
      <c r="G913" s="51">
        <v>724.2</v>
      </c>
      <c r="H913" s="50">
        <v>44328</v>
      </c>
      <c r="I913" s="53" t="s">
        <v>8588</v>
      </c>
      <c r="J913" s="53" t="s">
        <v>9694</v>
      </c>
      <c r="K913" s="17"/>
    </row>
    <row r="914" spans="2:11" s="14" customFormat="1">
      <c r="B914" s="49">
        <v>14000000</v>
      </c>
      <c r="C914" s="52" t="s">
        <v>9735</v>
      </c>
      <c r="D914" s="49">
        <v>502000</v>
      </c>
      <c r="E914" s="52" t="s">
        <v>9720</v>
      </c>
      <c r="F914" s="49">
        <v>5109922666</v>
      </c>
      <c r="G914" s="51">
        <v>724.2</v>
      </c>
      <c r="H914" s="50">
        <v>44321</v>
      </c>
      <c r="I914" s="53" t="s">
        <v>6371</v>
      </c>
      <c r="J914" s="53" t="s">
        <v>9689</v>
      </c>
      <c r="K914" s="17"/>
    </row>
    <row r="915" spans="2:11" s="14" customFormat="1">
      <c r="B915" s="49">
        <v>10028199</v>
      </c>
      <c r="C915" s="52" t="s">
        <v>10153</v>
      </c>
      <c r="D915" s="49">
        <v>542355</v>
      </c>
      <c r="E915" s="52" t="s">
        <v>9687</v>
      </c>
      <c r="F915" s="49">
        <v>5109929110</v>
      </c>
      <c r="G915" s="51">
        <v>720</v>
      </c>
      <c r="H915" s="50">
        <v>44326</v>
      </c>
      <c r="I915" s="53" t="s">
        <v>6371</v>
      </c>
      <c r="J915" s="53" t="s">
        <v>2532</v>
      </c>
      <c r="K915" s="17"/>
    </row>
    <row r="916" spans="2:11" s="14" customFormat="1">
      <c r="B916" s="49">
        <v>14000000</v>
      </c>
      <c r="C916" s="52" t="s">
        <v>9735</v>
      </c>
      <c r="D916" s="49">
        <v>502000</v>
      </c>
      <c r="E916" s="52" t="s">
        <v>9720</v>
      </c>
      <c r="F916" s="49">
        <v>5109929300</v>
      </c>
      <c r="G916" s="51">
        <v>717.99</v>
      </c>
      <c r="H916" s="50">
        <v>44335</v>
      </c>
      <c r="I916" s="53" t="s">
        <v>2578</v>
      </c>
      <c r="J916" s="53" t="s">
        <v>2579</v>
      </c>
      <c r="K916" s="17"/>
    </row>
    <row r="917" spans="2:11" s="14" customFormat="1">
      <c r="B917" s="49">
        <v>14000000</v>
      </c>
      <c r="C917" s="52" t="s">
        <v>9735</v>
      </c>
      <c r="D917" s="49">
        <v>504020</v>
      </c>
      <c r="E917" s="52" t="s">
        <v>9736</v>
      </c>
      <c r="F917" s="49">
        <v>5109925371</v>
      </c>
      <c r="G917" s="51">
        <v>714.56</v>
      </c>
      <c r="H917" s="50">
        <v>44328</v>
      </c>
      <c r="I917" s="53" t="s">
        <v>6317</v>
      </c>
      <c r="J917" s="53" t="s">
        <v>2532</v>
      </c>
      <c r="K917" s="17"/>
    </row>
    <row r="918" spans="2:11" s="14" customFormat="1">
      <c r="B918" s="49">
        <v>14000000</v>
      </c>
      <c r="C918" s="52" t="s">
        <v>9735</v>
      </c>
      <c r="D918" s="49">
        <v>502000</v>
      </c>
      <c r="E918" s="52" t="s">
        <v>9720</v>
      </c>
      <c r="F918" s="49">
        <v>5109925387</v>
      </c>
      <c r="G918" s="51">
        <v>712.14</v>
      </c>
      <c r="H918" s="50">
        <v>44328</v>
      </c>
      <c r="I918" s="53" t="s">
        <v>564</v>
      </c>
      <c r="J918" s="53" t="s">
        <v>2532</v>
      </c>
      <c r="K918" s="17"/>
    </row>
    <row r="919" spans="2:11" s="14" customFormat="1">
      <c r="B919" s="49">
        <v>14000000</v>
      </c>
      <c r="C919" s="52" t="s">
        <v>9735</v>
      </c>
      <c r="D919" s="49">
        <v>502000</v>
      </c>
      <c r="E919" s="52" t="s">
        <v>9720</v>
      </c>
      <c r="F919" s="49">
        <v>5109924551</v>
      </c>
      <c r="G919" s="51">
        <v>710.4</v>
      </c>
      <c r="H919" s="50">
        <v>44326</v>
      </c>
      <c r="I919" s="53" t="s">
        <v>6808</v>
      </c>
      <c r="J919" s="53" t="s">
        <v>9688</v>
      </c>
      <c r="K919" s="17"/>
    </row>
    <row r="920" spans="2:11" s="14" customFormat="1">
      <c r="B920" s="49">
        <v>14000000</v>
      </c>
      <c r="C920" s="52" t="s">
        <v>9735</v>
      </c>
      <c r="D920" s="49">
        <v>502000</v>
      </c>
      <c r="E920" s="52" t="s">
        <v>9720</v>
      </c>
      <c r="F920" s="49">
        <v>5109922617</v>
      </c>
      <c r="G920" s="51">
        <v>703.88</v>
      </c>
      <c r="H920" s="50">
        <v>44321</v>
      </c>
      <c r="I920" s="53" t="s">
        <v>6383</v>
      </c>
      <c r="J920" s="53" t="s">
        <v>9709</v>
      </c>
      <c r="K920" s="17"/>
    </row>
    <row r="921" spans="2:11" s="14" customFormat="1">
      <c r="B921" s="49">
        <v>14000000</v>
      </c>
      <c r="C921" s="52" t="s">
        <v>9735</v>
      </c>
      <c r="D921" s="49">
        <v>502000</v>
      </c>
      <c r="E921" s="52" t="s">
        <v>9720</v>
      </c>
      <c r="F921" s="49">
        <v>5109925881</v>
      </c>
      <c r="G921" s="51">
        <v>703.88</v>
      </c>
      <c r="H921" s="50">
        <v>44328</v>
      </c>
      <c r="I921" s="53" t="s">
        <v>6383</v>
      </c>
      <c r="J921" s="53" t="s">
        <v>9709</v>
      </c>
      <c r="K921" s="17"/>
    </row>
    <row r="922" spans="2:11" s="14" customFormat="1">
      <c r="B922" s="49">
        <v>10027803</v>
      </c>
      <c r="C922" s="52" t="s">
        <v>10152</v>
      </c>
      <c r="D922" s="49">
        <v>542355</v>
      </c>
      <c r="E922" s="52" t="s">
        <v>9687</v>
      </c>
      <c r="F922" s="49">
        <v>5109940681</v>
      </c>
      <c r="G922" s="51">
        <v>703</v>
      </c>
      <c r="H922" s="50">
        <v>44342</v>
      </c>
      <c r="I922" s="53" t="s">
        <v>564</v>
      </c>
      <c r="J922" s="53" t="s">
        <v>2532</v>
      </c>
      <c r="K922" s="17"/>
    </row>
    <row r="923" spans="2:11" s="14" customFormat="1">
      <c r="B923" s="49">
        <v>14000000</v>
      </c>
      <c r="C923" s="52" t="s">
        <v>9735</v>
      </c>
      <c r="D923" s="49">
        <v>502000</v>
      </c>
      <c r="E923" s="52" t="s">
        <v>9720</v>
      </c>
      <c r="F923" s="49">
        <v>5109922665</v>
      </c>
      <c r="G923" s="51">
        <v>700.07</v>
      </c>
      <c r="H923" s="50">
        <v>44321</v>
      </c>
      <c r="I923" s="53" t="s">
        <v>564</v>
      </c>
      <c r="J923" s="53" t="s">
        <v>2532</v>
      </c>
      <c r="K923" s="17"/>
    </row>
    <row r="924" spans="2:11" s="14" customFormat="1">
      <c r="B924" s="49">
        <v>10031421</v>
      </c>
      <c r="C924" s="52" t="s">
        <v>10154</v>
      </c>
      <c r="D924" s="49">
        <v>504200</v>
      </c>
      <c r="E924" s="52" t="s">
        <v>9699</v>
      </c>
      <c r="F924" s="49">
        <v>5109939395</v>
      </c>
      <c r="G924" s="51">
        <v>700</v>
      </c>
      <c r="H924" s="50">
        <v>44342</v>
      </c>
      <c r="I924" s="53" t="s">
        <v>6808</v>
      </c>
      <c r="J924" s="53" t="s">
        <v>9688</v>
      </c>
      <c r="K924" s="17"/>
    </row>
    <row r="925" spans="2:11" s="14" customFormat="1">
      <c r="B925" s="49">
        <v>10013716</v>
      </c>
      <c r="C925" s="52" t="s">
        <v>9935</v>
      </c>
      <c r="D925" s="49">
        <v>540026</v>
      </c>
      <c r="E925" s="52" t="s">
        <v>10150</v>
      </c>
      <c r="F925" s="49">
        <v>5109929153</v>
      </c>
      <c r="G925" s="51">
        <v>699</v>
      </c>
      <c r="H925" s="50">
        <v>44322</v>
      </c>
      <c r="I925" s="53" t="s">
        <v>6371</v>
      </c>
      <c r="J925" s="53" t="s">
        <v>2532</v>
      </c>
      <c r="K925" s="17"/>
    </row>
    <row r="926" spans="2:11" s="14" customFormat="1">
      <c r="B926" s="49">
        <v>14000000</v>
      </c>
      <c r="C926" s="52" t="s">
        <v>9735</v>
      </c>
      <c r="D926" s="49">
        <v>544075</v>
      </c>
      <c r="E926" s="52" t="s">
        <v>2459</v>
      </c>
      <c r="F926" s="49">
        <v>5109925994</v>
      </c>
      <c r="G926" s="51">
        <v>680.43</v>
      </c>
      <c r="H926" s="50">
        <v>44328</v>
      </c>
      <c r="I926" s="53" t="s">
        <v>6808</v>
      </c>
      <c r="J926" s="53" t="s">
        <v>9688</v>
      </c>
      <c r="K926" s="17"/>
    </row>
    <row r="927" spans="2:11" s="14" customFormat="1">
      <c r="B927" s="49">
        <v>10015889</v>
      </c>
      <c r="C927" s="52" t="s">
        <v>9933</v>
      </c>
      <c r="D927" s="49">
        <v>504500</v>
      </c>
      <c r="E927" s="52" t="s">
        <v>9834</v>
      </c>
      <c r="F927" s="49">
        <v>5109942797</v>
      </c>
      <c r="G927" s="51">
        <v>672.42</v>
      </c>
      <c r="H927" s="50">
        <v>44337</v>
      </c>
      <c r="I927" s="53" t="s">
        <v>6317</v>
      </c>
      <c r="J927" s="53" t="s">
        <v>2532</v>
      </c>
      <c r="K927" s="17"/>
    </row>
    <row r="928" spans="2:11" s="14" customFormat="1">
      <c r="B928" s="49">
        <v>14000000</v>
      </c>
      <c r="C928" s="52" t="s">
        <v>9735</v>
      </c>
      <c r="D928" s="49">
        <v>502000</v>
      </c>
      <c r="E928" s="52" t="s">
        <v>9720</v>
      </c>
      <c r="F928" s="49">
        <v>5109925364</v>
      </c>
      <c r="G928" s="51">
        <v>665.84</v>
      </c>
      <c r="H928" s="50">
        <v>44328</v>
      </c>
      <c r="I928" s="53" t="s">
        <v>8588</v>
      </c>
      <c r="J928" s="53" t="s">
        <v>9694</v>
      </c>
      <c r="K928" s="17"/>
    </row>
    <row r="929" spans="2:13" s="14" customFormat="1">
      <c r="B929" s="49">
        <v>14000000</v>
      </c>
      <c r="C929" s="52" t="s">
        <v>9735</v>
      </c>
      <c r="D929" s="49">
        <v>502000</v>
      </c>
      <c r="E929" s="52" t="s">
        <v>9720</v>
      </c>
      <c r="F929" s="49">
        <v>5109927929</v>
      </c>
      <c r="G929" s="51">
        <v>665.84</v>
      </c>
      <c r="H929" s="50">
        <v>44333</v>
      </c>
      <c r="I929" s="53" t="s">
        <v>6315</v>
      </c>
      <c r="J929" s="53" t="s">
        <v>9709</v>
      </c>
      <c r="K929" s="17"/>
    </row>
    <row r="930" spans="2:13" s="14" customFormat="1">
      <c r="B930" s="49">
        <v>14000000</v>
      </c>
      <c r="C930" s="52" t="s">
        <v>9735</v>
      </c>
      <c r="D930" s="49">
        <v>502000</v>
      </c>
      <c r="E930" s="52" t="s">
        <v>9720</v>
      </c>
      <c r="F930" s="49">
        <v>5109928456</v>
      </c>
      <c r="G930" s="51">
        <v>665.84</v>
      </c>
      <c r="H930" s="50">
        <v>44333</v>
      </c>
      <c r="I930" s="53" t="s">
        <v>6315</v>
      </c>
      <c r="J930" s="53" t="s">
        <v>9709</v>
      </c>
      <c r="K930" s="17"/>
    </row>
    <row r="931" spans="2:13" s="14" customFormat="1">
      <c r="B931" s="49">
        <v>14000000</v>
      </c>
      <c r="C931" s="52" t="s">
        <v>9735</v>
      </c>
      <c r="D931" s="49">
        <v>502000</v>
      </c>
      <c r="E931" s="52" t="s">
        <v>9720</v>
      </c>
      <c r="F931" s="49">
        <v>5109922767</v>
      </c>
      <c r="G931" s="51">
        <v>661.75</v>
      </c>
      <c r="H931" s="50">
        <v>44321</v>
      </c>
      <c r="I931" s="53" t="s">
        <v>8588</v>
      </c>
      <c r="J931" s="53" t="s">
        <v>9694</v>
      </c>
      <c r="K931" s="17"/>
    </row>
    <row r="932" spans="2:13" s="14" customFormat="1">
      <c r="B932" s="49">
        <v>14000000</v>
      </c>
      <c r="C932" s="52" t="s">
        <v>9735</v>
      </c>
      <c r="D932" s="49">
        <v>502000</v>
      </c>
      <c r="E932" s="52" t="s">
        <v>9720</v>
      </c>
      <c r="F932" s="49">
        <v>5109925369</v>
      </c>
      <c r="G932" s="51">
        <v>655.36</v>
      </c>
      <c r="H932" s="50">
        <v>44328</v>
      </c>
      <c r="I932" s="53" t="s">
        <v>6317</v>
      </c>
      <c r="J932" s="53" t="s">
        <v>9701</v>
      </c>
      <c r="K932" s="17"/>
    </row>
    <row r="933" spans="2:13" s="14" customFormat="1">
      <c r="B933" s="49">
        <v>14000000</v>
      </c>
      <c r="C933" s="52" t="s">
        <v>9735</v>
      </c>
      <c r="D933" s="49">
        <v>502000</v>
      </c>
      <c r="E933" s="52" t="s">
        <v>9720</v>
      </c>
      <c r="F933" s="49">
        <v>5109929294</v>
      </c>
      <c r="G933" s="51">
        <v>655.36</v>
      </c>
      <c r="H933" s="50">
        <v>44335</v>
      </c>
      <c r="I933" s="53" t="s">
        <v>6317</v>
      </c>
      <c r="J933" s="53" t="s">
        <v>9701</v>
      </c>
      <c r="K933" s="17"/>
    </row>
    <row r="934" spans="2:13" s="14" customFormat="1">
      <c r="B934" s="49">
        <v>10017232</v>
      </c>
      <c r="C934" s="52" t="s">
        <v>9723</v>
      </c>
      <c r="D934" s="49">
        <v>542330</v>
      </c>
      <c r="E934" s="52" t="s">
        <v>9725</v>
      </c>
      <c r="F934" s="49">
        <v>5109932283</v>
      </c>
      <c r="G934" s="51">
        <v>650.48</v>
      </c>
      <c r="H934" s="50">
        <v>44340</v>
      </c>
      <c r="I934" s="53" t="s">
        <v>6371</v>
      </c>
      <c r="J934" s="53" t="s">
        <v>9689</v>
      </c>
      <c r="K934" s="17"/>
    </row>
    <row r="935" spans="2:13" s="14" customFormat="1">
      <c r="B935" s="49">
        <v>14000000</v>
      </c>
      <c r="C935" s="52" t="s">
        <v>9735</v>
      </c>
      <c r="D935" s="49">
        <v>502000</v>
      </c>
      <c r="E935" s="52" t="s">
        <v>9720</v>
      </c>
      <c r="F935" s="49">
        <v>5109921453</v>
      </c>
      <c r="G935" s="51">
        <v>650</v>
      </c>
      <c r="H935" s="50">
        <v>44320</v>
      </c>
      <c r="I935" s="53" t="s">
        <v>6317</v>
      </c>
      <c r="J935" s="53" t="s">
        <v>2532</v>
      </c>
      <c r="K935" s="17"/>
    </row>
    <row r="936" spans="2:13" s="14" customFormat="1">
      <c r="B936" s="49">
        <v>14000000</v>
      </c>
      <c r="C936" s="52" t="s">
        <v>9735</v>
      </c>
      <c r="D936" s="49">
        <v>502000</v>
      </c>
      <c r="E936" s="52" t="s">
        <v>9720</v>
      </c>
      <c r="F936" s="49">
        <v>5109922676</v>
      </c>
      <c r="G936" s="51">
        <v>650</v>
      </c>
      <c r="H936" s="50">
        <v>44321</v>
      </c>
      <c r="I936" s="53" t="s">
        <v>6317</v>
      </c>
      <c r="J936" s="53" t="s">
        <v>2532</v>
      </c>
      <c r="K936" s="17"/>
    </row>
    <row r="937" spans="2:13" s="14" customFormat="1">
      <c r="B937" s="49">
        <v>14000000</v>
      </c>
      <c r="C937" s="52" t="s">
        <v>9735</v>
      </c>
      <c r="D937" s="49">
        <v>502000</v>
      </c>
      <c r="E937" s="52" t="s">
        <v>9720</v>
      </c>
      <c r="F937" s="49">
        <v>5109924561</v>
      </c>
      <c r="G937" s="51">
        <v>650</v>
      </c>
      <c r="H937" s="50">
        <v>44326</v>
      </c>
      <c r="I937" s="53" t="s">
        <v>6317</v>
      </c>
      <c r="J937" s="53" t="s">
        <v>2532</v>
      </c>
      <c r="K937" s="17"/>
    </row>
    <row r="938" spans="2:13" s="14" customFormat="1">
      <c r="B938" s="49">
        <v>14000000</v>
      </c>
      <c r="C938" s="52" t="s">
        <v>9735</v>
      </c>
      <c r="D938" s="49">
        <v>502000</v>
      </c>
      <c r="E938" s="52" t="s">
        <v>9720</v>
      </c>
      <c r="F938" s="49">
        <v>5109925016</v>
      </c>
      <c r="G938" s="51">
        <v>650</v>
      </c>
      <c r="H938" s="50">
        <v>44327</v>
      </c>
      <c r="I938" s="53" t="s">
        <v>6317</v>
      </c>
      <c r="J938" s="53" t="s">
        <v>2532</v>
      </c>
      <c r="K938" s="17"/>
    </row>
    <row r="939" spans="2:13" s="14" customFormat="1">
      <c r="B939" s="49">
        <v>14000000</v>
      </c>
      <c r="C939" s="52" t="s">
        <v>9735</v>
      </c>
      <c r="D939" s="49">
        <v>502000</v>
      </c>
      <c r="E939" s="52" t="s">
        <v>9720</v>
      </c>
      <c r="F939" s="49">
        <v>5109928774</v>
      </c>
      <c r="G939" s="51">
        <v>650</v>
      </c>
      <c r="H939" s="50">
        <v>44334</v>
      </c>
      <c r="I939" s="53" t="s">
        <v>6317</v>
      </c>
      <c r="J939" s="53" t="s">
        <v>2532</v>
      </c>
      <c r="K939" s="17"/>
    </row>
    <row r="940" spans="2:13" s="14" customFormat="1">
      <c r="B940" s="49">
        <v>15050001</v>
      </c>
      <c r="C940" s="52" t="s">
        <v>10155</v>
      </c>
      <c r="D940" s="49">
        <v>540100</v>
      </c>
      <c r="E940" s="52" t="s">
        <v>9722</v>
      </c>
      <c r="F940" s="49">
        <v>1900054956</v>
      </c>
      <c r="G940" s="51">
        <v>650</v>
      </c>
      <c r="H940" s="50">
        <v>44322</v>
      </c>
      <c r="I940" s="53" t="s">
        <v>6371</v>
      </c>
      <c r="J940" s="53" t="s">
        <v>9689</v>
      </c>
      <c r="K940" s="17"/>
    </row>
    <row r="941" spans="2:13" s="14" customFormat="1">
      <c r="B941" s="49">
        <v>10030899</v>
      </c>
      <c r="C941" s="52" t="s">
        <v>9940</v>
      </c>
      <c r="D941" s="49">
        <v>542500</v>
      </c>
      <c r="E941" s="52" t="s">
        <v>9738</v>
      </c>
      <c r="F941" s="49">
        <v>5109944879</v>
      </c>
      <c r="G941" s="51">
        <v>645.75</v>
      </c>
      <c r="H941" s="50">
        <v>44341</v>
      </c>
      <c r="I941" s="53" t="s">
        <v>2578</v>
      </c>
      <c r="J941" s="53" t="s">
        <v>6326</v>
      </c>
      <c r="K941" s="17"/>
    </row>
    <row r="942" spans="2:13" s="14" customFormat="1">
      <c r="B942" s="49">
        <v>14000000</v>
      </c>
      <c r="C942" s="52" t="s">
        <v>9735</v>
      </c>
      <c r="D942" s="49">
        <v>502000</v>
      </c>
      <c r="E942" s="52" t="s">
        <v>9720</v>
      </c>
      <c r="F942" s="49">
        <v>5109932786</v>
      </c>
      <c r="G942" s="51">
        <v>645.55999999999995</v>
      </c>
      <c r="H942" s="50">
        <v>44340</v>
      </c>
      <c r="I942" s="53" t="s">
        <v>6383</v>
      </c>
      <c r="J942" s="53" t="s">
        <v>6326</v>
      </c>
      <c r="K942" s="17"/>
    </row>
    <row r="943" spans="2:13" s="14" customFormat="1">
      <c r="B943" s="49">
        <v>14000000</v>
      </c>
      <c r="C943" s="52" t="s">
        <v>9735</v>
      </c>
      <c r="D943" s="49">
        <v>502000</v>
      </c>
      <c r="E943" s="52" t="s">
        <v>9720</v>
      </c>
      <c r="F943" s="49">
        <v>5109929630</v>
      </c>
      <c r="G943" s="51">
        <v>643.41</v>
      </c>
      <c r="H943" s="50">
        <v>44333</v>
      </c>
      <c r="I943" s="53" t="s">
        <v>6371</v>
      </c>
      <c r="J943" s="53" t="s">
        <v>9688</v>
      </c>
      <c r="K943" s="17"/>
    </row>
    <row r="944" spans="2:13" s="22" customFormat="1">
      <c r="B944" s="49">
        <v>14000000</v>
      </c>
      <c r="C944" s="52" t="s">
        <v>9735</v>
      </c>
      <c r="D944" s="49">
        <v>502000</v>
      </c>
      <c r="E944" s="52" t="s">
        <v>9720</v>
      </c>
      <c r="F944" s="49">
        <v>5109917661</v>
      </c>
      <c r="G944" s="51">
        <v>638.46</v>
      </c>
      <c r="H944" s="50">
        <v>44327</v>
      </c>
      <c r="I944" s="50" t="s">
        <v>8588</v>
      </c>
      <c r="J944" s="53" t="s">
        <v>9694</v>
      </c>
      <c r="K944" s="21"/>
      <c r="M944" s="47"/>
    </row>
    <row r="945" spans="2:11" s="14" customFormat="1">
      <c r="B945" s="49">
        <v>14000000</v>
      </c>
      <c r="C945" s="52" t="s">
        <v>9735</v>
      </c>
      <c r="D945" s="49">
        <v>502000</v>
      </c>
      <c r="E945" s="52" t="s">
        <v>9720</v>
      </c>
      <c r="F945" s="49">
        <v>5109917666</v>
      </c>
      <c r="G945" s="51">
        <v>638.46</v>
      </c>
      <c r="H945" s="50">
        <v>44330</v>
      </c>
      <c r="I945" s="53" t="s">
        <v>8588</v>
      </c>
      <c r="J945" s="53" t="s">
        <v>9694</v>
      </c>
      <c r="K945" s="17"/>
    </row>
    <row r="946" spans="2:11" s="14" customFormat="1">
      <c r="B946" s="49">
        <v>14000000</v>
      </c>
      <c r="C946" s="52" t="s">
        <v>9735</v>
      </c>
      <c r="D946" s="49">
        <v>502000</v>
      </c>
      <c r="E946" s="52" t="s">
        <v>9720</v>
      </c>
      <c r="F946" s="49">
        <v>5109919126</v>
      </c>
      <c r="G946" s="51">
        <v>638.46</v>
      </c>
      <c r="H946" s="50">
        <v>44327</v>
      </c>
      <c r="I946" s="53" t="s">
        <v>8588</v>
      </c>
      <c r="J946" s="53" t="s">
        <v>9694</v>
      </c>
      <c r="K946" s="17"/>
    </row>
    <row r="947" spans="2:11" s="14" customFormat="1">
      <c r="B947" s="49">
        <v>14000000</v>
      </c>
      <c r="C947" s="52" t="s">
        <v>9735</v>
      </c>
      <c r="D947" s="49">
        <v>502000</v>
      </c>
      <c r="E947" s="52" t="s">
        <v>9720</v>
      </c>
      <c r="F947" s="49">
        <v>5109922702</v>
      </c>
      <c r="G947" s="51">
        <v>638.46</v>
      </c>
      <c r="H947" s="50">
        <v>44327</v>
      </c>
      <c r="I947" s="53" t="s">
        <v>8588</v>
      </c>
      <c r="J947" s="53" t="s">
        <v>9694</v>
      </c>
      <c r="K947" s="17"/>
    </row>
    <row r="948" spans="2:11" s="14" customFormat="1">
      <c r="B948" s="49">
        <v>14000000</v>
      </c>
      <c r="C948" s="52" t="s">
        <v>9735</v>
      </c>
      <c r="D948" s="49">
        <v>502000</v>
      </c>
      <c r="E948" s="52" t="s">
        <v>9720</v>
      </c>
      <c r="F948" s="49">
        <v>5109925362</v>
      </c>
      <c r="G948" s="51">
        <v>638.46</v>
      </c>
      <c r="H948" s="50">
        <v>44328</v>
      </c>
      <c r="I948" s="53" t="s">
        <v>8588</v>
      </c>
      <c r="J948" s="53" t="s">
        <v>9694</v>
      </c>
      <c r="K948" s="17"/>
    </row>
    <row r="949" spans="2:11" s="14" customFormat="1">
      <c r="B949" s="49">
        <v>14000000</v>
      </c>
      <c r="C949" s="52" t="s">
        <v>9735</v>
      </c>
      <c r="D949" s="49">
        <v>502000</v>
      </c>
      <c r="E949" s="52" t="s">
        <v>9720</v>
      </c>
      <c r="F949" s="49">
        <v>5109929219</v>
      </c>
      <c r="G949" s="51">
        <v>638.46</v>
      </c>
      <c r="H949" s="50">
        <v>44335</v>
      </c>
      <c r="I949" s="53" t="s">
        <v>8588</v>
      </c>
      <c r="J949" s="53" t="s">
        <v>9694</v>
      </c>
      <c r="K949" s="17"/>
    </row>
    <row r="950" spans="2:11" s="14" customFormat="1">
      <c r="B950" s="49">
        <v>14000000</v>
      </c>
      <c r="C950" s="52" t="s">
        <v>9735</v>
      </c>
      <c r="D950" s="49">
        <v>502000</v>
      </c>
      <c r="E950" s="52" t="s">
        <v>9720</v>
      </c>
      <c r="F950" s="49">
        <v>5109933154</v>
      </c>
      <c r="G950" s="51">
        <v>638.46</v>
      </c>
      <c r="H950" s="50">
        <v>44342</v>
      </c>
      <c r="I950" s="53" t="s">
        <v>8588</v>
      </c>
      <c r="J950" s="53" t="s">
        <v>9694</v>
      </c>
      <c r="K950" s="17"/>
    </row>
    <row r="951" spans="2:11" s="14" customFormat="1">
      <c r="B951" s="49">
        <v>10024162</v>
      </c>
      <c r="C951" s="52" t="s">
        <v>10136</v>
      </c>
      <c r="D951" s="49">
        <v>540015</v>
      </c>
      <c r="E951" s="52" t="s">
        <v>9716</v>
      </c>
      <c r="F951" s="49">
        <v>5109906229</v>
      </c>
      <c r="G951" s="51">
        <v>630</v>
      </c>
      <c r="H951" s="50">
        <v>44340</v>
      </c>
      <c r="I951" s="53" t="s">
        <v>6808</v>
      </c>
      <c r="J951" s="53" t="s">
        <v>9688</v>
      </c>
      <c r="K951" s="17"/>
    </row>
    <row r="952" spans="2:11" s="14" customFormat="1">
      <c r="B952" s="49">
        <v>14000000</v>
      </c>
      <c r="C952" s="52" t="s">
        <v>9735</v>
      </c>
      <c r="D952" s="49">
        <v>502000</v>
      </c>
      <c r="E952" s="52" t="s">
        <v>9720</v>
      </c>
      <c r="F952" s="49">
        <v>5109933159</v>
      </c>
      <c r="G952" s="51">
        <v>620.33000000000004</v>
      </c>
      <c r="H952" s="50">
        <v>44342</v>
      </c>
      <c r="I952" s="53" t="s">
        <v>6371</v>
      </c>
      <c r="J952" s="53" t="s">
        <v>9701</v>
      </c>
      <c r="K952" s="17"/>
    </row>
    <row r="953" spans="2:11" s="14" customFormat="1">
      <c r="B953" s="49">
        <v>14000000</v>
      </c>
      <c r="C953" s="52" t="s">
        <v>9735</v>
      </c>
      <c r="D953" s="49">
        <v>502000</v>
      </c>
      <c r="E953" s="52" t="s">
        <v>9720</v>
      </c>
      <c r="F953" s="49">
        <v>5109922697</v>
      </c>
      <c r="G953" s="51">
        <v>609.98</v>
      </c>
      <c r="H953" s="50">
        <v>44321</v>
      </c>
      <c r="I953" s="53" t="s">
        <v>8588</v>
      </c>
      <c r="J953" s="53" t="s">
        <v>9694</v>
      </c>
      <c r="K953" s="17"/>
    </row>
    <row r="954" spans="2:11" s="14" customFormat="1">
      <c r="B954" s="49">
        <v>10007901</v>
      </c>
      <c r="C954" s="52" t="s">
        <v>9823</v>
      </c>
      <c r="D954" s="49">
        <v>542060</v>
      </c>
      <c r="E954" s="52" t="s">
        <v>9711</v>
      </c>
      <c r="F954" s="49">
        <v>5109916878</v>
      </c>
      <c r="G954" s="51">
        <v>600</v>
      </c>
      <c r="H954" s="50">
        <v>44343</v>
      </c>
      <c r="I954" s="53" t="s">
        <v>6808</v>
      </c>
      <c r="J954" s="53" t="s">
        <v>9688</v>
      </c>
      <c r="K954" s="17"/>
    </row>
    <row r="955" spans="2:11" s="14" customFormat="1">
      <c r="B955" s="49">
        <v>10015008</v>
      </c>
      <c r="C955" s="52" t="s">
        <v>10156</v>
      </c>
      <c r="D955" s="49">
        <v>542300</v>
      </c>
      <c r="E955" s="52" t="s">
        <v>9698</v>
      </c>
      <c r="F955" s="49">
        <v>5109932197</v>
      </c>
      <c r="G955" s="51">
        <v>600</v>
      </c>
      <c r="H955" s="50">
        <v>44320</v>
      </c>
      <c r="I955" s="53" t="s">
        <v>2578</v>
      </c>
      <c r="J955" s="53" t="s">
        <v>2579</v>
      </c>
      <c r="K955" s="17"/>
    </row>
    <row r="956" spans="2:11" s="14" customFormat="1">
      <c r="B956" s="49">
        <v>10013089</v>
      </c>
      <c r="C956" s="52" t="s">
        <v>9893</v>
      </c>
      <c r="D956" s="49">
        <v>536000</v>
      </c>
      <c r="E956" s="52" t="s">
        <v>9704</v>
      </c>
      <c r="F956" s="49">
        <v>5109925905</v>
      </c>
      <c r="G956" s="51">
        <v>577.94000000000005</v>
      </c>
      <c r="H956" s="50">
        <v>44336</v>
      </c>
      <c r="I956" s="53" t="s">
        <v>6317</v>
      </c>
      <c r="J956" s="53" t="s">
        <v>2532</v>
      </c>
      <c r="K956" s="17"/>
    </row>
    <row r="957" spans="2:11" s="14" customFormat="1">
      <c r="B957" s="49">
        <v>14000000</v>
      </c>
      <c r="C957" s="52" t="s">
        <v>9735</v>
      </c>
      <c r="D957" s="49">
        <v>502000</v>
      </c>
      <c r="E957" s="52" t="s">
        <v>9720</v>
      </c>
      <c r="F957" s="49">
        <v>5109924558</v>
      </c>
      <c r="G957" s="51">
        <v>575.12</v>
      </c>
      <c r="H957" s="50">
        <v>44326</v>
      </c>
      <c r="I957" s="53" t="s">
        <v>6808</v>
      </c>
      <c r="J957" s="53" t="s">
        <v>9688</v>
      </c>
      <c r="K957" s="17"/>
    </row>
    <row r="958" spans="2:11" s="14" customFormat="1">
      <c r="B958" s="49">
        <v>14000000</v>
      </c>
      <c r="C958" s="52" t="s">
        <v>9735</v>
      </c>
      <c r="D958" s="49">
        <v>502000</v>
      </c>
      <c r="E958" s="52" t="s">
        <v>9720</v>
      </c>
      <c r="F958" s="49">
        <v>5109927948</v>
      </c>
      <c r="G958" s="51">
        <v>575.12</v>
      </c>
      <c r="H958" s="50">
        <v>44333</v>
      </c>
      <c r="I958" s="53" t="s">
        <v>6808</v>
      </c>
      <c r="J958" s="53" t="s">
        <v>9688</v>
      </c>
      <c r="K958" s="17"/>
    </row>
    <row r="959" spans="2:11" s="14" customFormat="1">
      <c r="B959" s="49">
        <v>10030322</v>
      </c>
      <c r="C959" s="52" t="s">
        <v>9997</v>
      </c>
      <c r="D959" s="49">
        <v>542355</v>
      </c>
      <c r="E959" s="52" t="s">
        <v>9687</v>
      </c>
      <c r="F959" s="49">
        <v>5109943787</v>
      </c>
      <c r="G959" s="51">
        <v>570</v>
      </c>
      <c r="H959" s="50">
        <v>44337</v>
      </c>
      <c r="I959" s="53" t="s">
        <v>6317</v>
      </c>
      <c r="J959" s="53" t="s">
        <v>9701</v>
      </c>
      <c r="K959" s="17"/>
    </row>
    <row r="960" spans="2:11" s="14" customFormat="1">
      <c r="B960" s="49">
        <v>13002176</v>
      </c>
      <c r="C960" s="52" t="s">
        <v>9782</v>
      </c>
      <c r="D960" s="49">
        <v>510010</v>
      </c>
      <c r="E960" s="52" t="s">
        <v>9724</v>
      </c>
      <c r="F960" s="49">
        <v>5109940341</v>
      </c>
      <c r="G960" s="51">
        <v>564</v>
      </c>
      <c r="H960" s="50">
        <v>44342</v>
      </c>
      <c r="I960" s="53" t="s">
        <v>6317</v>
      </c>
      <c r="J960" s="53" t="s">
        <v>9701</v>
      </c>
      <c r="K960" s="17"/>
    </row>
    <row r="961" spans="2:11" s="14" customFormat="1">
      <c r="B961" s="49">
        <v>10017187</v>
      </c>
      <c r="C961" s="52" t="s">
        <v>9973</v>
      </c>
      <c r="D961" s="49">
        <v>542355</v>
      </c>
      <c r="E961" s="52" t="s">
        <v>9687</v>
      </c>
      <c r="F961" s="49">
        <v>5109918825</v>
      </c>
      <c r="G961" s="51">
        <v>563.5</v>
      </c>
      <c r="H961" s="50">
        <v>44321</v>
      </c>
      <c r="I961" s="53" t="s">
        <v>6808</v>
      </c>
      <c r="J961" s="53" t="s">
        <v>9689</v>
      </c>
      <c r="K961" s="17"/>
    </row>
    <row r="962" spans="2:11" s="14" customFormat="1">
      <c r="B962" s="49">
        <v>14000000</v>
      </c>
      <c r="C962" s="52" t="s">
        <v>9735</v>
      </c>
      <c r="D962" s="49">
        <v>504020</v>
      </c>
      <c r="E962" s="52" t="s">
        <v>9736</v>
      </c>
      <c r="F962" s="49">
        <v>5109922675</v>
      </c>
      <c r="G962" s="51">
        <v>558.9</v>
      </c>
      <c r="H962" s="50">
        <v>44321</v>
      </c>
      <c r="I962" s="53" t="s">
        <v>8588</v>
      </c>
      <c r="J962" s="53" t="s">
        <v>9694</v>
      </c>
      <c r="K962" s="17"/>
    </row>
    <row r="963" spans="2:11" s="14" customFormat="1">
      <c r="B963" s="49">
        <v>14000000</v>
      </c>
      <c r="C963" s="52" t="s">
        <v>9735</v>
      </c>
      <c r="D963" s="49">
        <v>504020</v>
      </c>
      <c r="E963" s="52" t="s">
        <v>9736</v>
      </c>
      <c r="F963" s="49">
        <v>5109925366</v>
      </c>
      <c r="G963" s="51">
        <v>558.9</v>
      </c>
      <c r="H963" s="50">
        <v>44328</v>
      </c>
      <c r="I963" s="53" t="s">
        <v>8588</v>
      </c>
      <c r="J963" s="53" t="s">
        <v>9694</v>
      </c>
      <c r="K963" s="17"/>
    </row>
    <row r="964" spans="2:11" s="14" customFormat="1">
      <c r="B964" s="49">
        <v>14000000</v>
      </c>
      <c r="C964" s="52" t="s">
        <v>9735</v>
      </c>
      <c r="D964" s="49">
        <v>504020</v>
      </c>
      <c r="E964" s="52" t="s">
        <v>9736</v>
      </c>
      <c r="F964" s="49">
        <v>5109929222</v>
      </c>
      <c r="G964" s="51">
        <v>558.9</v>
      </c>
      <c r="H964" s="50">
        <v>44335</v>
      </c>
      <c r="I964" s="53" t="s">
        <v>8588</v>
      </c>
      <c r="J964" s="53" t="s">
        <v>9694</v>
      </c>
      <c r="K964" s="17"/>
    </row>
    <row r="965" spans="2:11" s="14" customFormat="1">
      <c r="B965" s="49">
        <v>14000000</v>
      </c>
      <c r="C965" s="52" t="s">
        <v>9735</v>
      </c>
      <c r="D965" s="49">
        <v>504020</v>
      </c>
      <c r="E965" s="52" t="s">
        <v>9736</v>
      </c>
      <c r="F965" s="49">
        <v>5109933164</v>
      </c>
      <c r="G965" s="51">
        <v>558.9</v>
      </c>
      <c r="H965" s="50">
        <v>44342</v>
      </c>
      <c r="I965" s="53" t="s">
        <v>8588</v>
      </c>
      <c r="J965" s="53" t="s">
        <v>9694</v>
      </c>
      <c r="K965" s="17"/>
    </row>
    <row r="966" spans="2:11" s="14" customFormat="1">
      <c r="B966" s="49">
        <v>10011017</v>
      </c>
      <c r="C966" s="52" t="s">
        <v>9715</v>
      </c>
      <c r="D966" s="49">
        <v>540015</v>
      </c>
      <c r="E966" s="52" t="s">
        <v>9716</v>
      </c>
      <c r="F966" s="49">
        <v>5109940088</v>
      </c>
      <c r="G966" s="51">
        <v>554.88</v>
      </c>
      <c r="H966" s="50">
        <v>44335</v>
      </c>
      <c r="I966" s="53" t="s">
        <v>6371</v>
      </c>
      <c r="J966" s="53" t="s">
        <v>2532</v>
      </c>
      <c r="K966" s="17"/>
    </row>
    <row r="967" spans="2:11" s="14" customFormat="1">
      <c r="B967" s="49">
        <v>15500125</v>
      </c>
      <c r="C967" s="52" t="s">
        <v>9739</v>
      </c>
      <c r="D967" s="49">
        <v>544075</v>
      </c>
      <c r="E967" s="52" t="s">
        <v>2459</v>
      </c>
      <c r="F967" s="49">
        <v>5109934778</v>
      </c>
      <c r="G967" s="51">
        <v>547.65</v>
      </c>
      <c r="H967" s="50">
        <v>44326</v>
      </c>
      <c r="I967" s="53" t="s">
        <v>6808</v>
      </c>
      <c r="J967" s="53" t="s">
        <v>9689</v>
      </c>
      <c r="K967" s="17"/>
    </row>
    <row r="968" spans="2:11" s="14" customFormat="1">
      <c r="B968" s="49">
        <v>14000000</v>
      </c>
      <c r="C968" s="52" t="s">
        <v>9735</v>
      </c>
      <c r="D968" s="49">
        <v>502000</v>
      </c>
      <c r="E968" s="52" t="s">
        <v>9720</v>
      </c>
      <c r="F968" s="49">
        <v>5109935272</v>
      </c>
      <c r="G968" s="51">
        <v>543.15</v>
      </c>
      <c r="H968" s="50">
        <v>44342</v>
      </c>
      <c r="I968" s="53" t="s">
        <v>6371</v>
      </c>
      <c r="J968" s="53" t="s">
        <v>9689</v>
      </c>
      <c r="K968" s="17"/>
    </row>
    <row r="969" spans="2:11" s="14" customFormat="1">
      <c r="B969" s="49">
        <v>12001023</v>
      </c>
      <c r="C969" s="52" t="s">
        <v>9924</v>
      </c>
      <c r="D969" s="49">
        <v>540018</v>
      </c>
      <c r="E969" s="52" t="s">
        <v>9726</v>
      </c>
      <c r="F969" s="49">
        <v>5109925497</v>
      </c>
      <c r="G969" s="51">
        <v>542.51</v>
      </c>
      <c r="H969" s="50">
        <v>44321</v>
      </c>
      <c r="I969" s="53" t="s">
        <v>6371</v>
      </c>
      <c r="J969" s="53" t="s">
        <v>2532</v>
      </c>
      <c r="K969" s="17"/>
    </row>
    <row r="970" spans="2:11" s="14" customFormat="1">
      <c r="B970" s="49">
        <v>14000000</v>
      </c>
      <c r="C970" s="52" t="s">
        <v>9735</v>
      </c>
      <c r="D970" s="49">
        <v>502000</v>
      </c>
      <c r="E970" s="52" t="s">
        <v>9720</v>
      </c>
      <c r="F970" s="49">
        <v>5109933157</v>
      </c>
      <c r="G970" s="51">
        <v>520.53</v>
      </c>
      <c r="H970" s="50">
        <v>44342</v>
      </c>
      <c r="I970" s="53" t="s">
        <v>8588</v>
      </c>
      <c r="J970" s="53" t="s">
        <v>9694</v>
      </c>
      <c r="K970" s="17"/>
    </row>
    <row r="971" spans="2:11" s="14" customFormat="1">
      <c r="B971" s="49">
        <v>14000000</v>
      </c>
      <c r="C971" s="52" t="s">
        <v>9735</v>
      </c>
      <c r="D971" s="49">
        <v>502000</v>
      </c>
      <c r="E971" s="52" t="s">
        <v>9720</v>
      </c>
      <c r="F971" s="49">
        <v>5109932559</v>
      </c>
      <c r="G971" s="51">
        <v>512.54999999999995</v>
      </c>
      <c r="H971" s="50">
        <v>44342</v>
      </c>
      <c r="I971" s="53" t="s">
        <v>6317</v>
      </c>
      <c r="J971" s="53" t="s">
        <v>2532</v>
      </c>
      <c r="K971" s="17"/>
    </row>
    <row r="972" spans="2:11" s="14" customFormat="1">
      <c r="B972" s="49">
        <v>14000000</v>
      </c>
      <c r="C972" s="52" t="s">
        <v>9735</v>
      </c>
      <c r="D972" s="49">
        <v>502000</v>
      </c>
      <c r="E972" s="52" t="s">
        <v>9720</v>
      </c>
      <c r="F972" s="49">
        <v>5109934360</v>
      </c>
      <c r="G972" s="51">
        <v>512.54999999999995</v>
      </c>
      <c r="H972" s="50">
        <v>44342</v>
      </c>
      <c r="I972" s="53" t="s">
        <v>6317</v>
      </c>
      <c r="J972" s="53" t="s">
        <v>2532</v>
      </c>
      <c r="K972" s="17"/>
    </row>
    <row r="973" spans="2:11" s="14" customFormat="1">
      <c r="B973" s="49">
        <v>14000000</v>
      </c>
      <c r="C973" s="52" t="s">
        <v>9735</v>
      </c>
      <c r="D973" s="49">
        <v>502000</v>
      </c>
      <c r="E973" s="52" t="s">
        <v>9720</v>
      </c>
      <c r="F973" s="49">
        <v>5109917827</v>
      </c>
      <c r="G973" s="51">
        <v>508.32</v>
      </c>
      <c r="H973" s="50">
        <v>44342</v>
      </c>
      <c r="I973" s="53" t="s">
        <v>6317</v>
      </c>
      <c r="J973" s="53" t="s">
        <v>2532</v>
      </c>
      <c r="K973" s="17"/>
    </row>
    <row r="974" spans="2:11" s="14" customFormat="1">
      <c r="B974" s="49">
        <v>14000000</v>
      </c>
      <c r="C974" s="52" t="s">
        <v>9735</v>
      </c>
      <c r="D974" s="49">
        <v>502000</v>
      </c>
      <c r="E974" s="52" t="s">
        <v>9720</v>
      </c>
      <c r="F974" s="49">
        <v>5109921437</v>
      </c>
      <c r="G974" s="51">
        <v>508.32</v>
      </c>
      <c r="H974" s="50">
        <v>44342</v>
      </c>
      <c r="I974" s="53" t="s">
        <v>6317</v>
      </c>
      <c r="J974" s="53" t="s">
        <v>2532</v>
      </c>
      <c r="K974" s="17"/>
    </row>
    <row r="975" spans="2:11" s="14" customFormat="1">
      <c r="B975" s="49">
        <v>14000000</v>
      </c>
      <c r="C975" s="52" t="s">
        <v>9735</v>
      </c>
      <c r="D975" s="49">
        <v>502000</v>
      </c>
      <c r="E975" s="52" t="s">
        <v>9720</v>
      </c>
      <c r="F975" s="49">
        <v>5109922663</v>
      </c>
      <c r="G975" s="51">
        <v>502.6</v>
      </c>
      <c r="H975" s="50">
        <v>44321</v>
      </c>
      <c r="I975" s="53" t="s">
        <v>6808</v>
      </c>
      <c r="J975" s="53" t="s">
        <v>9688</v>
      </c>
      <c r="K975" s="17"/>
    </row>
    <row r="976" spans="2:11" s="14" customFormat="1">
      <c r="B976" s="49">
        <v>14000000</v>
      </c>
      <c r="C976" s="52" t="s">
        <v>9735</v>
      </c>
      <c r="D976" s="49">
        <v>502000</v>
      </c>
      <c r="E976" s="52" t="s">
        <v>9720</v>
      </c>
      <c r="F976" s="49">
        <v>5109925015</v>
      </c>
      <c r="G976" s="51">
        <v>502.6</v>
      </c>
      <c r="H976" s="50">
        <v>44327</v>
      </c>
      <c r="I976" s="53" t="s">
        <v>6808</v>
      </c>
      <c r="J976" s="53" t="s">
        <v>9688</v>
      </c>
      <c r="K976" s="17"/>
    </row>
    <row r="977" spans="2:11" s="14" customFormat="1">
      <c r="B977" s="49">
        <v>14000000</v>
      </c>
      <c r="C977" s="52" t="s">
        <v>9735</v>
      </c>
      <c r="D977" s="49">
        <v>502000</v>
      </c>
      <c r="E977" s="52" t="s">
        <v>9720</v>
      </c>
      <c r="F977" s="49">
        <v>5109918579</v>
      </c>
      <c r="G977" s="51">
        <v>501.75</v>
      </c>
      <c r="H977" s="50">
        <v>44327</v>
      </c>
      <c r="I977" s="53" t="s">
        <v>6808</v>
      </c>
      <c r="J977" s="53" t="s">
        <v>9688</v>
      </c>
      <c r="K977" s="17"/>
    </row>
    <row r="978" spans="2:11" s="14" customFormat="1">
      <c r="B978" s="49">
        <v>10030455</v>
      </c>
      <c r="C978" s="52" t="s">
        <v>9970</v>
      </c>
      <c r="D978" s="49">
        <v>544075</v>
      </c>
      <c r="E978" s="52" t="s">
        <v>2459</v>
      </c>
      <c r="F978" s="49">
        <v>5109940376</v>
      </c>
      <c r="G978" s="51">
        <v>500</v>
      </c>
      <c r="H978" s="50">
        <v>44333</v>
      </c>
      <c r="I978" s="53" t="s">
        <v>6383</v>
      </c>
      <c r="J978" s="53" t="s">
        <v>9688</v>
      </c>
      <c r="K978" s="17"/>
    </row>
    <row r="979" spans="2:11" s="14" customFormat="1">
      <c r="B979" s="49">
        <v>14000000</v>
      </c>
      <c r="C979" s="52" t="s">
        <v>9735</v>
      </c>
      <c r="D979" s="49">
        <v>502000</v>
      </c>
      <c r="E979" s="52" t="s">
        <v>9720</v>
      </c>
      <c r="F979" s="49">
        <v>5109922695</v>
      </c>
      <c r="G979" s="51">
        <v>491.52</v>
      </c>
      <c r="H979" s="50">
        <v>44321</v>
      </c>
      <c r="I979" s="53" t="s">
        <v>6317</v>
      </c>
      <c r="J979" s="53" t="s">
        <v>9701</v>
      </c>
      <c r="K979" s="17"/>
    </row>
    <row r="980" spans="2:11" s="14" customFormat="1">
      <c r="B980" s="49">
        <v>14000000</v>
      </c>
      <c r="C980" s="52" t="s">
        <v>9735</v>
      </c>
      <c r="D980" s="49">
        <v>502000</v>
      </c>
      <c r="E980" s="52" t="s">
        <v>9720</v>
      </c>
      <c r="F980" s="49">
        <v>5109929703</v>
      </c>
      <c r="G980" s="51">
        <v>473.25</v>
      </c>
      <c r="H980" s="50">
        <v>44335</v>
      </c>
      <c r="I980" s="53" t="s">
        <v>6383</v>
      </c>
      <c r="J980" s="53" t="s">
        <v>6326</v>
      </c>
      <c r="K980" s="17"/>
    </row>
    <row r="981" spans="2:11" s="14" customFormat="1">
      <c r="B981" s="49">
        <v>14000000</v>
      </c>
      <c r="C981" s="52" t="s">
        <v>9735</v>
      </c>
      <c r="D981" s="49">
        <v>542355</v>
      </c>
      <c r="E981" s="52" t="s">
        <v>9687</v>
      </c>
      <c r="F981" s="49">
        <v>5109929709</v>
      </c>
      <c r="G981" s="51">
        <v>466.95</v>
      </c>
      <c r="H981" s="50">
        <v>44335</v>
      </c>
      <c r="I981" s="53" t="s">
        <v>6383</v>
      </c>
      <c r="J981" s="53" t="s">
        <v>9688</v>
      </c>
      <c r="K981" s="17"/>
    </row>
    <row r="982" spans="2:11" s="14" customFormat="1">
      <c r="B982" s="49">
        <v>14000000</v>
      </c>
      <c r="C982" s="52" t="s">
        <v>9735</v>
      </c>
      <c r="D982" s="49">
        <v>502000</v>
      </c>
      <c r="E982" s="52" t="s">
        <v>9720</v>
      </c>
      <c r="F982" s="49">
        <v>5109929289</v>
      </c>
      <c r="G982" s="51">
        <v>466.94</v>
      </c>
      <c r="H982" s="50">
        <v>44335</v>
      </c>
      <c r="I982" s="53" t="s">
        <v>6315</v>
      </c>
      <c r="J982" s="53" t="s">
        <v>9709</v>
      </c>
      <c r="K982" s="17"/>
    </row>
    <row r="983" spans="2:11" s="14" customFormat="1">
      <c r="B983" s="49">
        <v>14000000</v>
      </c>
      <c r="C983" s="52" t="s">
        <v>9735</v>
      </c>
      <c r="D983" s="49">
        <v>504020</v>
      </c>
      <c r="E983" s="52" t="s">
        <v>9736</v>
      </c>
      <c r="F983" s="49">
        <v>5109929704</v>
      </c>
      <c r="G983" s="51">
        <v>466.94</v>
      </c>
      <c r="H983" s="50">
        <v>44335</v>
      </c>
      <c r="I983" s="53" t="s">
        <v>2578</v>
      </c>
      <c r="J983" s="53" t="s">
        <v>2579</v>
      </c>
      <c r="K983" s="17"/>
    </row>
    <row r="984" spans="2:11" s="14" customFormat="1">
      <c r="B984" s="49">
        <v>14000000</v>
      </c>
      <c r="C984" s="52" t="s">
        <v>9735</v>
      </c>
      <c r="D984" s="49">
        <v>504020</v>
      </c>
      <c r="E984" s="52" t="s">
        <v>9736</v>
      </c>
      <c r="F984" s="49">
        <v>5109929297</v>
      </c>
      <c r="G984" s="51">
        <v>466.94</v>
      </c>
      <c r="H984" s="50">
        <v>44335</v>
      </c>
      <c r="I984" s="53" t="s">
        <v>2578</v>
      </c>
      <c r="J984" s="53" t="s">
        <v>2579</v>
      </c>
      <c r="K984" s="17"/>
    </row>
    <row r="985" spans="2:11" s="14" customFormat="1">
      <c r="B985" s="49">
        <v>14000000</v>
      </c>
      <c r="C985" s="52" t="s">
        <v>9735</v>
      </c>
      <c r="D985" s="49">
        <v>504020</v>
      </c>
      <c r="E985" s="52" t="s">
        <v>9736</v>
      </c>
      <c r="F985" s="49">
        <v>5109929673</v>
      </c>
      <c r="G985" s="51">
        <v>466.94</v>
      </c>
      <c r="H985" s="50">
        <v>44335</v>
      </c>
      <c r="I985" s="53" t="s">
        <v>2578</v>
      </c>
      <c r="J985" s="53" t="s">
        <v>2579</v>
      </c>
      <c r="K985" s="17"/>
    </row>
    <row r="986" spans="2:11" s="14" customFormat="1">
      <c r="B986" s="49">
        <v>14000000</v>
      </c>
      <c r="C986" s="52" t="s">
        <v>9735</v>
      </c>
      <c r="D986" s="49">
        <v>502000</v>
      </c>
      <c r="E986" s="52" t="s">
        <v>9720</v>
      </c>
      <c r="F986" s="49">
        <v>5109924216</v>
      </c>
      <c r="G986" s="51">
        <v>466.66</v>
      </c>
      <c r="H986" s="50">
        <v>44321</v>
      </c>
      <c r="I986" s="53" t="s">
        <v>6808</v>
      </c>
      <c r="J986" s="53" t="s">
        <v>9688</v>
      </c>
      <c r="K986" s="17"/>
    </row>
    <row r="987" spans="2:11" s="14" customFormat="1">
      <c r="B987" s="49">
        <v>14000000</v>
      </c>
      <c r="C987" s="52" t="s">
        <v>9735</v>
      </c>
      <c r="D987" s="49">
        <v>502000</v>
      </c>
      <c r="E987" s="52" t="s">
        <v>9720</v>
      </c>
      <c r="F987" s="49">
        <v>5109929711</v>
      </c>
      <c r="G987" s="51">
        <v>460.63</v>
      </c>
      <c r="H987" s="50">
        <v>44335</v>
      </c>
      <c r="I987" s="53" t="s">
        <v>6315</v>
      </c>
      <c r="J987" s="53" t="s">
        <v>9709</v>
      </c>
      <c r="K987" s="17"/>
    </row>
    <row r="988" spans="2:11" s="14" customFormat="1">
      <c r="B988" s="49">
        <v>10016590</v>
      </c>
      <c r="C988" s="52" t="s">
        <v>10126</v>
      </c>
      <c r="D988" s="49">
        <v>536300</v>
      </c>
      <c r="E988" s="52" t="s">
        <v>9702</v>
      </c>
      <c r="F988" s="49">
        <v>5109924409</v>
      </c>
      <c r="G988" s="51">
        <v>454.9</v>
      </c>
      <c r="H988" s="50">
        <v>44326</v>
      </c>
      <c r="I988" s="53" t="s">
        <v>6317</v>
      </c>
      <c r="J988" s="53" t="s">
        <v>2532</v>
      </c>
      <c r="K988" s="17"/>
    </row>
    <row r="989" spans="2:11" s="14" customFormat="1">
      <c r="B989" s="49">
        <v>14001123</v>
      </c>
      <c r="C989" s="52" t="s">
        <v>9737</v>
      </c>
      <c r="D989" s="49">
        <v>502000</v>
      </c>
      <c r="E989" s="52" t="s">
        <v>9720</v>
      </c>
      <c r="F989" s="49">
        <v>5109927668</v>
      </c>
      <c r="G989" s="51">
        <v>444.22</v>
      </c>
      <c r="H989" s="50">
        <v>44328</v>
      </c>
      <c r="I989" s="53" t="s">
        <v>8024</v>
      </c>
      <c r="J989" s="53" t="s">
        <v>9694</v>
      </c>
      <c r="K989" s="17"/>
    </row>
    <row r="990" spans="2:11" s="14" customFormat="1">
      <c r="B990" s="49">
        <v>14000000</v>
      </c>
      <c r="C990" s="52" t="s">
        <v>9735</v>
      </c>
      <c r="D990" s="49">
        <v>502000</v>
      </c>
      <c r="E990" s="52" t="s">
        <v>9720</v>
      </c>
      <c r="F990" s="49">
        <v>5109925376</v>
      </c>
      <c r="G990" s="51">
        <v>443</v>
      </c>
      <c r="H990" s="50">
        <v>44328</v>
      </c>
      <c r="I990" s="53" t="s">
        <v>8588</v>
      </c>
      <c r="J990" s="53" t="s">
        <v>9694</v>
      </c>
      <c r="K990" s="17"/>
    </row>
    <row r="991" spans="2:11" s="14" customFormat="1">
      <c r="B991" s="49">
        <v>14000000</v>
      </c>
      <c r="C991" s="52" t="s">
        <v>9735</v>
      </c>
      <c r="D991" s="49">
        <v>502000</v>
      </c>
      <c r="E991" s="52" t="s">
        <v>9720</v>
      </c>
      <c r="F991" s="49">
        <v>5109929203</v>
      </c>
      <c r="G991" s="51">
        <v>435.39</v>
      </c>
      <c r="H991" s="50">
        <v>44335</v>
      </c>
      <c r="I991" s="53" t="s">
        <v>6315</v>
      </c>
      <c r="J991" s="53" t="s">
        <v>9709</v>
      </c>
      <c r="K991" s="17"/>
    </row>
    <row r="992" spans="2:11" s="14" customFormat="1">
      <c r="B992" s="49">
        <v>10013578</v>
      </c>
      <c r="C992" s="52" t="s">
        <v>10157</v>
      </c>
      <c r="D992" s="49">
        <v>542300</v>
      </c>
      <c r="E992" s="52" t="s">
        <v>9698</v>
      </c>
      <c r="F992" s="49">
        <v>1900054970</v>
      </c>
      <c r="G992" s="51">
        <v>420</v>
      </c>
      <c r="H992" s="50">
        <v>44327</v>
      </c>
      <c r="I992" s="53" t="s">
        <v>8024</v>
      </c>
      <c r="J992" s="53" t="s">
        <v>9694</v>
      </c>
      <c r="K992" s="17"/>
    </row>
    <row r="993" spans="2:11" s="14" customFormat="1">
      <c r="B993" s="49">
        <v>15050001</v>
      </c>
      <c r="C993" s="52" t="s">
        <v>10158</v>
      </c>
      <c r="D993" s="49">
        <v>542300</v>
      </c>
      <c r="E993" s="52" t="s">
        <v>9698</v>
      </c>
      <c r="F993" s="49">
        <v>1900054862</v>
      </c>
      <c r="G993" s="51">
        <v>420</v>
      </c>
      <c r="H993" s="50">
        <v>44321</v>
      </c>
      <c r="I993" s="53" t="s">
        <v>8024</v>
      </c>
      <c r="J993" s="53" t="s">
        <v>9694</v>
      </c>
      <c r="K993" s="17"/>
    </row>
    <row r="994" spans="2:11" s="14" customFormat="1">
      <c r="B994" s="49">
        <v>15050001</v>
      </c>
      <c r="C994" s="52" t="s">
        <v>10159</v>
      </c>
      <c r="D994" s="49">
        <v>542300</v>
      </c>
      <c r="E994" s="52" t="s">
        <v>9698</v>
      </c>
      <c r="F994" s="49">
        <v>1900054871</v>
      </c>
      <c r="G994" s="51">
        <v>420</v>
      </c>
      <c r="H994" s="50">
        <v>44321</v>
      </c>
      <c r="I994" s="53" t="s">
        <v>8024</v>
      </c>
      <c r="J994" s="53" t="s">
        <v>9694</v>
      </c>
      <c r="K994" s="17"/>
    </row>
    <row r="995" spans="2:11" s="14" customFormat="1">
      <c r="B995" s="49">
        <v>15050001</v>
      </c>
      <c r="C995" s="52" t="s">
        <v>10160</v>
      </c>
      <c r="D995" s="49">
        <v>542300</v>
      </c>
      <c r="E995" s="52" t="s">
        <v>9698</v>
      </c>
      <c r="F995" s="49">
        <v>1900054957</v>
      </c>
      <c r="G995" s="51">
        <v>420</v>
      </c>
      <c r="H995" s="50">
        <v>44321</v>
      </c>
      <c r="I995" s="53" t="s">
        <v>8024</v>
      </c>
      <c r="J995" s="53" t="s">
        <v>9694</v>
      </c>
      <c r="K995" s="17"/>
    </row>
    <row r="996" spans="2:11" s="14" customFormat="1">
      <c r="B996" s="49">
        <v>15050001</v>
      </c>
      <c r="C996" s="52" t="s">
        <v>10161</v>
      </c>
      <c r="D996" s="49">
        <v>542300</v>
      </c>
      <c r="E996" s="52" t="s">
        <v>9698</v>
      </c>
      <c r="F996" s="49">
        <v>1900054958</v>
      </c>
      <c r="G996" s="51">
        <v>420</v>
      </c>
      <c r="H996" s="50">
        <v>44321</v>
      </c>
      <c r="I996" s="53" t="s">
        <v>8024</v>
      </c>
      <c r="J996" s="53" t="s">
        <v>9694</v>
      </c>
      <c r="K996" s="17"/>
    </row>
    <row r="997" spans="2:11" s="14" customFormat="1">
      <c r="B997" s="49">
        <v>15050001</v>
      </c>
      <c r="C997" s="52" t="s">
        <v>10162</v>
      </c>
      <c r="D997" s="49">
        <v>542300</v>
      </c>
      <c r="E997" s="52" t="s">
        <v>9698</v>
      </c>
      <c r="F997" s="49">
        <v>1900054959</v>
      </c>
      <c r="G997" s="51">
        <v>420</v>
      </c>
      <c r="H997" s="50">
        <v>44321</v>
      </c>
      <c r="I997" s="53" t="s">
        <v>8024</v>
      </c>
      <c r="J997" s="53" t="s">
        <v>9694</v>
      </c>
      <c r="K997" s="17"/>
    </row>
    <row r="998" spans="2:11" s="14" customFormat="1">
      <c r="B998" s="49">
        <v>15050001</v>
      </c>
      <c r="C998" s="52" t="s">
        <v>10162</v>
      </c>
      <c r="D998" s="49">
        <v>542300</v>
      </c>
      <c r="E998" s="52" t="s">
        <v>9698</v>
      </c>
      <c r="F998" s="49">
        <v>1900054960</v>
      </c>
      <c r="G998" s="51">
        <v>420</v>
      </c>
      <c r="H998" s="50">
        <v>44321</v>
      </c>
      <c r="I998" s="53" t="s">
        <v>8024</v>
      </c>
      <c r="J998" s="53" t="s">
        <v>9694</v>
      </c>
      <c r="K998" s="17"/>
    </row>
    <row r="999" spans="2:11" s="14" customFormat="1">
      <c r="B999" s="49">
        <v>15050001</v>
      </c>
      <c r="C999" s="52" t="s">
        <v>10163</v>
      </c>
      <c r="D999" s="49">
        <v>542300</v>
      </c>
      <c r="E999" s="52" t="s">
        <v>9698</v>
      </c>
      <c r="F999" s="49">
        <v>1900054984</v>
      </c>
      <c r="G999" s="51">
        <v>420</v>
      </c>
      <c r="H999" s="50">
        <v>44328</v>
      </c>
      <c r="I999" s="53" t="s">
        <v>8024</v>
      </c>
      <c r="J999" s="53" t="s">
        <v>9694</v>
      </c>
      <c r="K999" s="17"/>
    </row>
    <row r="1000" spans="2:11" s="14" customFormat="1">
      <c r="B1000" s="49">
        <v>14000000</v>
      </c>
      <c r="C1000" s="52" t="s">
        <v>9735</v>
      </c>
      <c r="D1000" s="49">
        <v>502000</v>
      </c>
      <c r="E1000" s="52" t="s">
        <v>9720</v>
      </c>
      <c r="F1000" s="49">
        <v>5109929643</v>
      </c>
      <c r="G1000" s="51">
        <v>416.46</v>
      </c>
      <c r="H1000" s="50">
        <v>44335</v>
      </c>
      <c r="I1000" s="53" t="s">
        <v>6383</v>
      </c>
      <c r="J1000" s="53" t="s">
        <v>9709</v>
      </c>
      <c r="K1000" s="17"/>
    </row>
    <row r="1001" spans="2:11" s="14" customFormat="1">
      <c r="B1001" s="49">
        <v>10024004</v>
      </c>
      <c r="C1001" s="52" t="s">
        <v>10164</v>
      </c>
      <c r="D1001" s="49">
        <v>540018</v>
      </c>
      <c r="E1001" s="52" t="s">
        <v>9726</v>
      </c>
      <c r="F1001" s="49">
        <v>5109936246</v>
      </c>
      <c r="G1001" s="51">
        <v>402</v>
      </c>
      <c r="H1001" s="50">
        <v>44327</v>
      </c>
      <c r="I1001" s="53" t="s">
        <v>6317</v>
      </c>
      <c r="J1001" s="53" t="s">
        <v>9701</v>
      </c>
      <c r="K1001" s="17"/>
    </row>
    <row r="1002" spans="2:11" s="14" customFormat="1">
      <c r="B1002" s="49">
        <v>10023309</v>
      </c>
      <c r="C1002" s="52" t="s">
        <v>10165</v>
      </c>
      <c r="D1002" s="49">
        <v>533100</v>
      </c>
      <c r="E1002" s="52" t="s">
        <v>9693</v>
      </c>
      <c r="F1002" s="49">
        <v>5109936891</v>
      </c>
      <c r="G1002" s="51">
        <v>401</v>
      </c>
      <c r="H1002" s="50">
        <v>44326</v>
      </c>
      <c r="I1002" s="53" t="s">
        <v>6808</v>
      </c>
      <c r="J1002" s="53" t="s">
        <v>9688</v>
      </c>
      <c r="K1002" s="17"/>
    </row>
    <row r="1003" spans="2:11" s="14" customFormat="1">
      <c r="B1003" s="49">
        <v>10001456</v>
      </c>
      <c r="C1003" s="52" t="s">
        <v>9962</v>
      </c>
      <c r="D1003" s="49">
        <v>542060</v>
      </c>
      <c r="E1003" s="52" t="s">
        <v>9711</v>
      </c>
      <c r="F1003" s="49">
        <v>5109943733</v>
      </c>
      <c r="G1003" s="51">
        <v>400</v>
      </c>
      <c r="H1003" s="50">
        <v>44337</v>
      </c>
      <c r="I1003" s="53" t="s">
        <v>6808</v>
      </c>
      <c r="J1003" s="53" t="s">
        <v>9688</v>
      </c>
      <c r="K1003" s="17"/>
    </row>
    <row r="1004" spans="2:11" s="14" customFormat="1">
      <c r="B1004" s="49">
        <v>10028311</v>
      </c>
      <c r="C1004" s="52" t="s">
        <v>9987</v>
      </c>
      <c r="D1004" s="49">
        <v>542060</v>
      </c>
      <c r="E1004" s="52" t="s">
        <v>9711</v>
      </c>
      <c r="F1004" s="49">
        <v>5109936199</v>
      </c>
      <c r="G1004" s="51">
        <v>400</v>
      </c>
      <c r="H1004" s="50">
        <v>44323</v>
      </c>
      <c r="I1004" s="53" t="s">
        <v>6808</v>
      </c>
      <c r="J1004" s="53" t="s">
        <v>9688</v>
      </c>
      <c r="K1004" s="17"/>
    </row>
    <row r="1005" spans="2:11" s="14" customFormat="1">
      <c r="B1005" s="49">
        <v>10028311</v>
      </c>
      <c r="C1005" s="52" t="s">
        <v>9987</v>
      </c>
      <c r="D1005" s="49">
        <v>542060</v>
      </c>
      <c r="E1005" s="52" t="s">
        <v>9711</v>
      </c>
      <c r="F1005" s="49">
        <v>5109936441</v>
      </c>
      <c r="G1005" s="51">
        <v>400</v>
      </c>
      <c r="H1005" s="50">
        <v>44326</v>
      </c>
      <c r="I1005" s="53" t="s">
        <v>6808</v>
      </c>
      <c r="J1005" s="53" t="s">
        <v>9688</v>
      </c>
      <c r="K1005" s="17"/>
    </row>
    <row r="1006" spans="2:11" s="14" customFormat="1">
      <c r="B1006" s="49">
        <v>14000000</v>
      </c>
      <c r="C1006" s="52" t="s">
        <v>9735</v>
      </c>
      <c r="D1006" s="49">
        <v>502000</v>
      </c>
      <c r="E1006" s="52" t="s">
        <v>9720</v>
      </c>
      <c r="F1006" s="49">
        <v>5109929290</v>
      </c>
      <c r="G1006" s="51">
        <v>376.55</v>
      </c>
      <c r="H1006" s="50">
        <v>44335</v>
      </c>
      <c r="I1006" s="53" t="s">
        <v>8588</v>
      </c>
      <c r="J1006" s="53" t="s">
        <v>9694</v>
      </c>
      <c r="K1006" s="17"/>
    </row>
    <row r="1007" spans="2:11" s="14" customFormat="1">
      <c r="B1007" s="49">
        <v>10019522</v>
      </c>
      <c r="C1007" s="52" t="s">
        <v>9835</v>
      </c>
      <c r="D1007" s="49">
        <v>535020</v>
      </c>
      <c r="E1007" s="52" t="s">
        <v>9778</v>
      </c>
      <c r="F1007" s="49">
        <v>5109928134</v>
      </c>
      <c r="G1007" s="51">
        <v>375</v>
      </c>
      <c r="H1007" s="50">
        <v>44343</v>
      </c>
      <c r="I1007" s="53" t="s">
        <v>6317</v>
      </c>
      <c r="J1007" s="53" t="s">
        <v>2532</v>
      </c>
      <c r="K1007" s="17"/>
    </row>
    <row r="1008" spans="2:11" s="14" customFormat="1">
      <c r="B1008" s="49">
        <v>10022064</v>
      </c>
      <c r="C1008" s="52" t="s">
        <v>9943</v>
      </c>
      <c r="D1008" s="49">
        <v>540031</v>
      </c>
      <c r="E1008" s="52" t="s">
        <v>9700</v>
      </c>
      <c r="F1008" s="49">
        <v>5109916594</v>
      </c>
      <c r="G1008" s="51">
        <v>372.96</v>
      </c>
      <c r="H1008" s="50">
        <v>44323</v>
      </c>
      <c r="I1008" s="53" t="s">
        <v>6371</v>
      </c>
      <c r="J1008" s="53" t="s">
        <v>9694</v>
      </c>
      <c r="K1008" s="17"/>
    </row>
    <row r="1009" spans="2:11" s="14" customFormat="1">
      <c r="B1009" s="49">
        <v>14000000</v>
      </c>
      <c r="C1009" s="52" t="s">
        <v>9735</v>
      </c>
      <c r="D1009" s="49">
        <v>502000</v>
      </c>
      <c r="E1009" s="52" t="s">
        <v>9720</v>
      </c>
      <c r="F1009" s="49">
        <v>5109917698</v>
      </c>
      <c r="G1009" s="51">
        <v>357.28</v>
      </c>
      <c r="H1009" s="50">
        <v>44327</v>
      </c>
      <c r="I1009" s="53" t="s">
        <v>8588</v>
      </c>
      <c r="J1009" s="53" t="s">
        <v>9694</v>
      </c>
      <c r="K1009" s="17"/>
    </row>
    <row r="1010" spans="2:11" s="14" customFormat="1">
      <c r="B1010" s="49">
        <v>14000000</v>
      </c>
      <c r="C1010" s="52" t="s">
        <v>9735</v>
      </c>
      <c r="D1010" s="49">
        <v>502000</v>
      </c>
      <c r="E1010" s="52" t="s">
        <v>9720</v>
      </c>
      <c r="F1010" s="49">
        <v>5109922654</v>
      </c>
      <c r="G1010" s="51">
        <v>357.28</v>
      </c>
      <c r="H1010" s="50">
        <v>44321</v>
      </c>
      <c r="I1010" s="53" t="s">
        <v>8588</v>
      </c>
      <c r="J1010" s="53" t="s">
        <v>9694</v>
      </c>
      <c r="K1010" s="17"/>
    </row>
    <row r="1011" spans="2:11" s="14" customFormat="1">
      <c r="B1011" s="49">
        <v>14000000</v>
      </c>
      <c r="C1011" s="52" t="s">
        <v>9735</v>
      </c>
      <c r="D1011" s="49">
        <v>502000</v>
      </c>
      <c r="E1011" s="52" t="s">
        <v>9720</v>
      </c>
      <c r="F1011" s="49">
        <v>5109925365</v>
      </c>
      <c r="G1011" s="51">
        <v>357.28</v>
      </c>
      <c r="H1011" s="50">
        <v>44328</v>
      </c>
      <c r="I1011" s="53" t="s">
        <v>8588</v>
      </c>
      <c r="J1011" s="53" t="s">
        <v>9694</v>
      </c>
      <c r="K1011" s="17"/>
    </row>
    <row r="1012" spans="2:11" s="14" customFormat="1">
      <c r="B1012" s="49">
        <v>14000000</v>
      </c>
      <c r="C1012" s="52" t="s">
        <v>9735</v>
      </c>
      <c r="D1012" s="49">
        <v>502000</v>
      </c>
      <c r="E1012" s="52" t="s">
        <v>9720</v>
      </c>
      <c r="F1012" s="49">
        <v>5109929196</v>
      </c>
      <c r="G1012" s="51">
        <v>357.28</v>
      </c>
      <c r="H1012" s="50">
        <v>44335</v>
      </c>
      <c r="I1012" s="53" t="s">
        <v>8588</v>
      </c>
      <c r="J1012" s="53" t="s">
        <v>9694</v>
      </c>
      <c r="K1012" s="17"/>
    </row>
    <row r="1013" spans="2:11" s="14" customFormat="1">
      <c r="B1013" s="49">
        <v>14000000</v>
      </c>
      <c r="C1013" s="52" t="s">
        <v>9735</v>
      </c>
      <c r="D1013" s="49">
        <v>504020</v>
      </c>
      <c r="E1013" s="52" t="s">
        <v>9736</v>
      </c>
      <c r="F1013" s="49">
        <v>5109932795</v>
      </c>
      <c r="G1013" s="51">
        <v>357.28</v>
      </c>
      <c r="H1013" s="50">
        <v>44343</v>
      </c>
      <c r="I1013" s="53" t="s">
        <v>8588</v>
      </c>
      <c r="J1013" s="53" t="s">
        <v>9694</v>
      </c>
      <c r="K1013" s="17"/>
    </row>
    <row r="1014" spans="2:11" s="14" customFormat="1">
      <c r="B1014" s="49">
        <v>18000761</v>
      </c>
      <c r="C1014" s="52" t="s">
        <v>9950</v>
      </c>
      <c r="D1014" s="49">
        <v>542500</v>
      </c>
      <c r="E1014" s="52" t="s">
        <v>9738</v>
      </c>
      <c r="F1014" s="49">
        <v>1900055255</v>
      </c>
      <c r="G1014" s="51">
        <v>355.33</v>
      </c>
      <c r="H1014" s="50">
        <v>44343</v>
      </c>
      <c r="I1014" s="53" t="s">
        <v>6383</v>
      </c>
      <c r="J1014" s="53" t="s">
        <v>9688</v>
      </c>
      <c r="K1014" s="17"/>
    </row>
    <row r="1015" spans="2:11" s="14" customFormat="1">
      <c r="B1015" s="49">
        <v>14000000</v>
      </c>
      <c r="C1015" s="52" t="s">
        <v>9735</v>
      </c>
      <c r="D1015" s="49">
        <v>502000</v>
      </c>
      <c r="E1015" s="52" t="s">
        <v>9720</v>
      </c>
      <c r="F1015" s="49">
        <v>5109922704</v>
      </c>
      <c r="G1015" s="51">
        <v>354.4</v>
      </c>
      <c r="H1015" s="50">
        <v>44321</v>
      </c>
      <c r="I1015" s="53" t="s">
        <v>8588</v>
      </c>
      <c r="J1015" s="53" t="s">
        <v>9694</v>
      </c>
      <c r="K1015" s="17"/>
    </row>
    <row r="1016" spans="2:11" s="14" customFormat="1">
      <c r="B1016" s="49">
        <v>13002176</v>
      </c>
      <c r="C1016" s="52" t="s">
        <v>9782</v>
      </c>
      <c r="D1016" s="49">
        <v>510010</v>
      </c>
      <c r="E1016" s="52" t="s">
        <v>9724</v>
      </c>
      <c r="F1016" s="49">
        <v>5109940337</v>
      </c>
      <c r="G1016" s="51">
        <v>353.67</v>
      </c>
      <c r="H1016" s="50">
        <v>44342</v>
      </c>
      <c r="I1016" s="53" t="s">
        <v>6317</v>
      </c>
      <c r="J1016" s="53" t="s">
        <v>2532</v>
      </c>
      <c r="K1016" s="17"/>
    </row>
    <row r="1017" spans="2:11" s="14" customFormat="1">
      <c r="B1017" s="49">
        <v>14000000</v>
      </c>
      <c r="C1017" s="52" t="s">
        <v>9735</v>
      </c>
      <c r="D1017" s="49">
        <v>502000</v>
      </c>
      <c r="E1017" s="52" t="s">
        <v>9720</v>
      </c>
      <c r="F1017" s="49">
        <v>5109929214</v>
      </c>
      <c r="G1017" s="51">
        <v>340.74</v>
      </c>
      <c r="H1017" s="50">
        <v>44335</v>
      </c>
      <c r="I1017" s="53" t="s">
        <v>6808</v>
      </c>
      <c r="J1017" s="53" t="s">
        <v>9688</v>
      </c>
      <c r="K1017" s="17"/>
    </row>
    <row r="1018" spans="2:11" s="14" customFormat="1">
      <c r="B1018" s="49">
        <v>10012154</v>
      </c>
      <c r="C1018" s="52" t="s">
        <v>9717</v>
      </c>
      <c r="D1018" s="49">
        <v>533040</v>
      </c>
      <c r="E1018" s="52" t="s">
        <v>9984</v>
      </c>
      <c r="F1018" s="49">
        <v>5109935548</v>
      </c>
      <c r="G1018" s="51">
        <v>333.36</v>
      </c>
      <c r="H1018" s="50">
        <v>44330</v>
      </c>
      <c r="I1018" s="53" t="s">
        <v>6317</v>
      </c>
      <c r="J1018" s="53" t="s">
        <v>2532</v>
      </c>
      <c r="K1018" s="17"/>
    </row>
    <row r="1019" spans="2:11" s="14" customFormat="1">
      <c r="B1019" s="49">
        <v>13000160</v>
      </c>
      <c r="C1019" s="52" t="s">
        <v>10166</v>
      </c>
      <c r="D1019" s="49">
        <v>535000</v>
      </c>
      <c r="E1019" s="52" t="s">
        <v>9697</v>
      </c>
      <c r="F1019" s="49">
        <v>1900055156</v>
      </c>
      <c r="G1019" s="51">
        <v>319.18</v>
      </c>
      <c r="H1019" s="50">
        <v>44334</v>
      </c>
      <c r="I1019" s="53" t="s">
        <v>6317</v>
      </c>
      <c r="J1019" s="53" t="s">
        <v>2532</v>
      </c>
      <c r="K1019" s="17"/>
    </row>
    <row r="1020" spans="2:11" s="14" customFormat="1">
      <c r="B1020" s="49">
        <v>10028865</v>
      </c>
      <c r="C1020" s="52" t="s">
        <v>10167</v>
      </c>
      <c r="D1020" s="49">
        <v>510000</v>
      </c>
      <c r="E1020" s="52" t="s">
        <v>9721</v>
      </c>
      <c r="F1020" s="49">
        <v>5109939391</v>
      </c>
      <c r="G1020" s="51">
        <v>262.3</v>
      </c>
      <c r="H1020" s="50">
        <v>44330</v>
      </c>
      <c r="I1020" s="53" t="s">
        <v>6317</v>
      </c>
      <c r="J1020" s="53" t="s">
        <v>2532</v>
      </c>
      <c r="K1020" s="17"/>
    </row>
    <row r="1021" spans="2:11" s="14" customFormat="1">
      <c r="B1021" s="49">
        <v>10016694</v>
      </c>
      <c r="C1021" s="52" t="s">
        <v>9789</v>
      </c>
      <c r="D1021" s="49">
        <v>537100</v>
      </c>
      <c r="E1021" s="52" t="s">
        <v>9919</v>
      </c>
      <c r="F1021" s="49">
        <v>5109940155</v>
      </c>
      <c r="G1021" s="51">
        <v>262.25</v>
      </c>
      <c r="H1021" s="50">
        <v>44340</v>
      </c>
      <c r="I1021" s="53" t="s">
        <v>6317</v>
      </c>
      <c r="J1021" s="53" t="s">
        <v>9701</v>
      </c>
      <c r="K1021" s="17"/>
    </row>
    <row r="1022" spans="2:11" s="14" customFormat="1">
      <c r="B1022" s="49">
        <v>10030967</v>
      </c>
      <c r="C1022" s="52" t="s">
        <v>9967</v>
      </c>
      <c r="D1022" s="49">
        <v>504500</v>
      </c>
      <c r="E1022" s="52" t="s">
        <v>9834</v>
      </c>
      <c r="F1022" s="49">
        <v>5109939205</v>
      </c>
      <c r="G1022" s="51">
        <v>260</v>
      </c>
      <c r="H1022" s="50">
        <v>44342</v>
      </c>
      <c r="I1022" s="53" t="s">
        <v>6317</v>
      </c>
      <c r="J1022" s="53" t="s">
        <v>2532</v>
      </c>
      <c r="K1022" s="17"/>
    </row>
    <row r="1023" spans="2:11" s="14" customFormat="1">
      <c r="B1023" s="49">
        <v>13002176</v>
      </c>
      <c r="C1023" s="52" t="s">
        <v>9782</v>
      </c>
      <c r="D1023" s="49">
        <v>510700</v>
      </c>
      <c r="E1023" s="52" t="s">
        <v>9734</v>
      </c>
      <c r="F1023" s="49">
        <v>5109940340</v>
      </c>
      <c r="G1023" s="51">
        <v>260</v>
      </c>
      <c r="H1023" s="50">
        <v>44342</v>
      </c>
      <c r="I1023" s="53" t="s">
        <v>6317</v>
      </c>
      <c r="J1023" s="53" t="s">
        <v>9701</v>
      </c>
      <c r="K1023" s="17"/>
    </row>
    <row r="1024" spans="2:11" s="14" customFormat="1">
      <c r="B1024" s="49">
        <v>14000000</v>
      </c>
      <c r="C1024" s="52" t="s">
        <v>9735</v>
      </c>
      <c r="D1024" s="49">
        <v>502000</v>
      </c>
      <c r="E1024" s="52" t="s">
        <v>9720</v>
      </c>
      <c r="F1024" s="49">
        <v>5109929713</v>
      </c>
      <c r="G1024" s="51">
        <v>256.77999999999997</v>
      </c>
      <c r="H1024" s="50">
        <v>44335</v>
      </c>
      <c r="I1024" s="53" t="s">
        <v>6383</v>
      </c>
      <c r="J1024" s="53" t="s">
        <v>6326</v>
      </c>
      <c r="K1024" s="17"/>
    </row>
    <row r="1025" spans="2:11" s="14" customFormat="1">
      <c r="B1025" s="49">
        <v>14000000</v>
      </c>
      <c r="C1025" s="52" t="s">
        <v>9735</v>
      </c>
      <c r="D1025" s="49">
        <v>502000</v>
      </c>
      <c r="E1025" s="52" t="s">
        <v>9720</v>
      </c>
      <c r="F1025" s="49">
        <v>5109929767</v>
      </c>
      <c r="G1025" s="51">
        <v>256.77999999999997</v>
      </c>
      <c r="H1025" s="50">
        <v>44335</v>
      </c>
      <c r="I1025" s="53" t="s">
        <v>6383</v>
      </c>
      <c r="J1025" s="53" t="s">
        <v>6326</v>
      </c>
      <c r="K1025" s="17"/>
    </row>
    <row r="1026" spans="2:11" s="14" customFormat="1">
      <c r="B1026" s="49">
        <v>14000000</v>
      </c>
      <c r="C1026" s="52" t="s">
        <v>9735</v>
      </c>
      <c r="D1026" s="49">
        <v>502000</v>
      </c>
      <c r="E1026" s="52" t="s">
        <v>9720</v>
      </c>
      <c r="F1026" s="49">
        <v>5109929769</v>
      </c>
      <c r="G1026" s="51">
        <v>256.77999999999997</v>
      </c>
      <c r="H1026" s="50">
        <v>44335</v>
      </c>
      <c r="I1026" s="53" t="s">
        <v>6383</v>
      </c>
      <c r="J1026" s="53" t="s">
        <v>6326</v>
      </c>
      <c r="K1026" s="17"/>
    </row>
    <row r="1027" spans="2:11" s="14" customFormat="1">
      <c r="B1027" s="49">
        <v>10029817</v>
      </c>
      <c r="C1027" s="52" t="s">
        <v>10134</v>
      </c>
      <c r="D1027" s="49">
        <v>530000</v>
      </c>
      <c r="E1027" s="52" t="s">
        <v>9690</v>
      </c>
      <c r="F1027" s="49">
        <v>5109937375</v>
      </c>
      <c r="G1027" s="51">
        <v>256</v>
      </c>
      <c r="H1027" s="50">
        <v>44333</v>
      </c>
      <c r="I1027" s="53" t="s">
        <v>6317</v>
      </c>
      <c r="J1027" s="53" t="s">
        <v>2532</v>
      </c>
      <c r="K1027" s="17"/>
    </row>
    <row r="1028" spans="2:11" s="14" customFormat="1">
      <c r="B1028" s="49">
        <v>10007004</v>
      </c>
      <c r="C1028" s="52" t="s">
        <v>10132</v>
      </c>
      <c r="D1028" s="49">
        <v>504210</v>
      </c>
      <c r="E1028" s="52" t="s">
        <v>10168</v>
      </c>
      <c r="F1028" s="49">
        <v>5109929572</v>
      </c>
      <c r="G1028" s="51">
        <v>250</v>
      </c>
      <c r="H1028" s="50">
        <v>44335</v>
      </c>
      <c r="I1028" s="53" t="s">
        <v>564</v>
      </c>
      <c r="J1028" s="53" t="s">
        <v>2532</v>
      </c>
      <c r="K1028" s="17"/>
    </row>
    <row r="1029" spans="2:11" s="14" customFormat="1">
      <c r="B1029" s="49">
        <v>10028790</v>
      </c>
      <c r="C1029" s="52" t="s">
        <v>10169</v>
      </c>
      <c r="D1029" s="49">
        <v>540019</v>
      </c>
      <c r="E1029" s="52" t="s">
        <v>10170</v>
      </c>
      <c r="F1029" s="49">
        <v>5109946321</v>
      </c>
      <c r="G1029" s="51">
        <v>250</v>
      </c>
      <c r="H1029" s="50">
        <v>44342</v>
      </c>
      <c r="I1029" s="53" t="s">
        <v>6383</v>
      </c>
      <c r="J1029" s="53" t="s">
        <v>9688</v>
      </c>
      <c r="K1029" s="17"/>
    </row>
    <row r="1030" spans="2:11" s="14" customFormat="1">
      <c r="B1030" s="49">
        <v>14000000</v>
      </c>
      <c r="C1030" s="52" t="s">
        <v>9735</v>
      </c>
      <c r="D1030" s="49">
        <v>502000</v>
      </c>
      <c r="E1030" s="52" t="s">
        <v>9720</v>
      </c>
      <c r="F1030" s="49">
        <v>5109922672</v>
      </c>
      <c r="G1030" s="51">
        <v>-274.3</v>
      </c>
      <c r="H1030" s="50">
        <v>44321</v>
      </c>
      <c r="I1030" s="53" t="s">
        <v>6808</v>
      </c>
      <c r="J1030" s="53" t="s">
        <v>9689</v>
      </c>
      <c r="K1030" s="17"/>
    </row>
    <row r="1031" spans="2:11" s="14" customFormat="1">
      <c r="B1031" s="49">
        <v>18000480</v>
      </c>
      <c r="C1031" s="52" t="s">
        <v>10013</v>
      </c>
      <c r="D1031" s="49">
        <v>542500</v>
      </c>
      <c r="E1031" s="52" t="s">
        <v>9738</v>
      </c>
      <c r="F1031" s="49">
        <v>1700003445</v>
      </c>
      <c r="G1031" s="51">
        <v>-324.39999999999998</v>
      </c>
      <c r="H1031" s="50">
        <v>44336</v>
      </c>
      <c r="I1031" s="53" t="s">
        <v>6315</v>
      </c>
      <c r="J1031" s="53" t="s">
        <v>9709</v>
      </c>
      <c r="K1031" s="17"/>
    </row>
    <row r="1032" spans="2:11" s="14" customFormat="1">
      <c r="B1032" s="49">
        <v>15500004</v>
      </c>
      <c r="C1032" s="52" t="s">
        <v>10031</v>
      </c>
      <c r="D1032" s="49">
        <v>544075</v>
      </c>
      <c r="E1032" s="52" t="s">
        <v>2459</v>
      </c>
      <c r="F1032" s="49">
        <v>5109929677</v>
      </c>
      <c r="G1032" s="51">
        <v>-399.74</v>
      </c>
      <c r="H1032" s="50">
        <v>44335</v>
      </c>
      <c r="I1032" s="53" t="s">
        <v>6808</v>
      </c>
      <c r="J1032" s="53" t="s">
        <v>9689</v>
      </c>
      <c r="K1032" s="17"/>
    </row>
    <row r="1033" spans="2:11" s="14" customFormat="1">
      <c r="B1033" s="49">
        <v>14000000</v>
      </c>
      <c r="C1033" s="52" t="s">
        <v>9735</v>
      </c>
      <c r="D1033" s="49">
        <v>504020</v>
      </c>
      <c r="E1033" s="52" t="s">
        <v>9736</v>
      </c>
      <c r="F1033" s="49">
        <v>5109944107</v>
      </c>
      <c r="G1033" s="51">
        <v>-517.41999999999996</v>
      </c>
      <c r="H1033" s="50">
        <v>44340</v>
      </c>
      <c r="I1033" s="53" t="s">
        <v>2578</v>
      </c>
      <c r="J1033" s="53" t="s">
        <v>2579</v>
      </c>
      <c r="K1033" s="17"/>
    </row>
    <row r="1034" spans="2:11" s="14" customFormat="1">
      <c r="B1034" s="49">
        <v>18000400</v>
      </c>
      <c r="C1034" s="52" t="s">
        <v>9731</v>
      </c>
      <c r="D1034" s="49">
        <v>542500</v>
      </c>
      <c r="E1034" s="52" t="s">
        <v>9738</v>
      </c>
      <c r="F1034" s="49">
        <v>1900054951</v>
      </c>
      <c r="G1034" s="51">
        <v>-520.32000000000005</v>
      </c>
      <c r="H1034" s="50">
        <v>44333</v>
      </c>
      <c r="I1034" s="53" t="s">
        <v>6383</v>
      </c>
      <c r="J1034" s="53" t="s">
        <v>9688</v>
      </c>
      <c r="K1034" s="17"/>
    </row>
    <row r="1035" spans="2:11" s="14" customFormat="1">
      <c r="B1035" s="49">
        <v>18000298</v>
      </c>
      <c r="C1035" s="52" t="s">
        <v>10027</v>
      </c>
      <c r="D1035" s="49">
        <v>542500</v>
      </c>
      <c r="E1035" s="52" t="s">
        <v>9738</v>
      </c>
      <c r="F1035" s="49">
        <v>1700003505</v>
      </c>
      <c r="G1035" s="51">
        <v>-687.45</v>
      </c>
      <c r="H1035" s="50">
        <v>44326</v>
      </c>
      <c r="I1035" s="53" t="s">
        <v>6315</v>
      </c>
      <c r="J1035" s="53" t="s">
        <v>9709</v>
      </c>
      <c r="K1035" s="17"/>
    </row>
    <row r="1036" spans="2:11" s="14" customFormat="1">
      <c r="B1036" s="49">
        <v>12001023</v>
      </c>
      <c r="C1036" s="52" t="s">
        <v>9924</v>
      </c>
      <c r="D1036" s="49">
        <v>540018</v>
      </c>
      <c r="E1036" s="52" t="s">
        <v>9726</v>
      </c>
      <c r="F1036" s="49">
        <v>5109925494</v>
      </c>
      <c r="G1036" s="51">
        <v>-855.71</v>
      </c>
      <c r="H1036" s="50">
        <v>44335</v>
      </c>
      <c r="I1036" s="53" t="s">
        <v>6371</v>
      </c>
      <c r="J1036" s="53" t="s">
        <v>2532</v>
      </c>
      <c r="K1036" s="17"/>
    </row>
    <row r="1037" spans="2:11" s="14" customFormat="1">
      <c r="B1037" s="49">
        <v>10003560</v>
      </c>
      <c r="C1037" s="52" t="s">
        <v>9712</v>
      </c>
      <c r="D1037" s="49">
        <v>542300</v>
      </c>
      <c r="E1037" s="52" t="s">
        <v>9698</v>
      </c>
      <c r="F1037" s="49">
        <v>5109939336</v>
      </c>
      <c r="G1037" s="51">
        <v>-968</v>
      </c>
      <c r="H1037" s="50">
        <v>44342</v>
      </c>
      <c r="I1037" s="53" t="s">
        <v>6317</v>
      </c>
      <c r="J1037" s="53" t="s">
        <v>2532</v>
      </c>
      <c r="K1037" s="17"/>
    </row>
    <row r="1038" spans="2:11" s="14" customFormat="1">
      <c r="B1038" s="49">
        <v>10020626</v>
      </c>
      <c r="C1038" s="52" t="s">
        <v>10107</v>
      </c>
      <c r="D1038" s="49">
        <v>544075</v>
      </c>
      <c r="E1038" s="52" t="s">
        <v>2459</v>
      </c>
      <c r="F1038" s="49">
        <v>5109947101</v>
      </c>
      <c r="G1038" s="51">
        <v>-1083.33</v>
      </c>
      <c r="H1038" s="50">
        <v>44343</v>
      </c>
      <c r="I1038" s="53" t="s">
        <v>6383</v>
      </c>
      <c r="J1038" s="53" t="s">
        <v>9688</v>
      </c>
      <c r="K1038" s="17"/>
    </row>
    <row r="1039" spans="2:11" s="14" customFormat="1">
      <c r="B1039" s="49">
        <v>18000489</v>
      </c>
      <c r="C1039" s="52" t="s">
        <v>10014</v>
      </c>
      <c r="D1039" s="49">
        <v>542500</v>
      </c>
      <c r="E1039" s="52" t="s">
        <v>9738</v>
      </c>
      <c r="F1039" s="49">
        <v>1700003481</v>
      </c>
      <c r="G1039" s="51">
        <v>-1875</v>
      </c>
      <c r="H1039" s="50">
        <v>44335</v>
      </c>
      <c r="I1039" s="53" t="s">
        <v>6315</v>
      </c>
      <c r="J1039" s="53" t="s">
        <v>9709</v>
      </c>
      <c r="K1039" s="17"/>
    </row>
    <row r="1040" spans="2:11" s="14" customFormat="1">
      <c r="B1040" s="49">
        <v>10006036</v>
      </c>
      <c r="C1040" s="52" t="s">
        <v>9951</v>
      </c>
      <c r="D1040" s="49">
        <v>544075</v>
      </c>
      <c r="E1040" s="52" t="s">
        <v>2459</v>
      </c>
      <c r="F1040" s="49">
        <v>5109929247</v>
      </c>
      <c r="G1040" s="51">
        <v>-2034.52</v>
      </c>
      <c r="H1040" s="50">
        <v>44328</v>
      </c>
      <c r="I1040" s="53" t="s">
        <v>6808</v>
      </c>
      <c r="J1040" s="53" t="s">
        <v>9688</v>
      </c>
      <c r="K1040" s="17"/>
    </row>
    <row r="1041" spans="2:11" s="14" customFormat="1">
      <c r="B1041" s="49">
        <v>10000072</v>
      </c>
      <c r="C1041" s="52" t="s">
        <v>10047</v>
      </c>
      <c r="D1041" s="49">
        <v>542002</v>
      </c>
      <c r="E1041" s="52" t="s">
        <v>9692</v>
      </c>
      <c r="F1041" s="49">
        <v>5109921920</v>
      </c>
      <c r="G1041" s="51">
        <v>-2120.71</v>
      </c>
      <c r="H1041" s="50">
        <v>44342</v>
      </c>
      <c r="I1041" s="53" t="s">
        <v>6371</v>
      </c>
      <c r="J1041" s="53" t="s">
        <v>9689</v>
      </c>
      <c r="K1041" s="17"/>
    </row>
    <row r="1042" spans="2:11" s="14" customFormat="1">
      <c r="B1042" s="49">
        <v>18000472</v>
      </c>
      <c r="C1042" s="52" t="s">
        <v>9883</v>
      </c>
      <c r="D1042" s="49">
        <v>542500</v>
      </c>
      <c r="E1042" s="52" t="s">
        <v>9738</v>
      </c>
      <c r="F1042" s="49">
        <v>1700003519</v>
      </c>
      <c r="G1042" s="51">
        <v>-2125</v>
      </c>
      <c r="H1042" s="50">
        <v>44340</v>
      </c>
      <c r="I1042" s="53" t="s">
        <v>6315</v>
      </c>
      <c r="J1042" s="53" t="s">
        <v>9709</v>
      </c>
      <c r="K1042" s="17"/>
    </row>
    <row r="1043" spans="2:11" s="14" customFormat="1">
      <c r="B1043" s="49">
        <v>10030880</v>
      </c>
      <c r="C1043" s="52" t="s">
        <v>10121</v>
      </c>
      <c r="D1043" s="49">
        <v>540018</v>
      </c>
      <c r="E1043" s="52" t="s">
        <v>9726</v>
      </c>
      <c r="F1043" s="49">
        <v>5109936368</v>
      </c>
      <c r="G1043" s="51">
        <v>-2447.48</v>
      </c>
      <c r="H1043" s="50">
        <v>44333</v>
      </c>
      <c r="I1043" s="53" t="s">
        <v>6371</v>
      </c>
      <c r="J1043" s="53" t="s">
        <v>2532</v>
      </c>
      <c r="K1043" s="17"/>
    </row>
    <row r="1044" spans="2:11" s="14" customFormat="1">
      <c r="B1044" s="49">
        <v>12001023</v>
      </c>
      <c r="C1044" s="52" t="s">
        <v>9924</v>
      </c>
      <c r="D1044" s="49">
        <v>540018</v>
      </c>
      <c r="E1044" s="52" t="s">
        <v>9726</v>
      </c>
      <c r="F1044" s="49">
        <v>5109931977</v>
      </c>
      <c r="G1044" s="51">
        <v>-3000</v>
      </c>
      <c r="H1044" s="50">
        <v>44328</v>
      </c>
      <c r="I1044" s="53" t="s">
        <v>6371</v>
      </c>
      <c r="J1044" s="53" t="s">
        <v>2532</v>
      </c>
      <c r="K1044" s="17"/>
    </row>
    <row r="1045" spans="2:11" s="14" customFormat="1">
      <c r="B1045" s="49">
        <v>10006731</v>
      </c>
      <c r="C1045" s="52" t="s">
        <v>10031</v>
      </c>
      <c r="D1045" s="49">
        <v>544075</v>
      </c>
      <c r="E1045" s="52" t="s">
        <v>2459</v>
      </c>
      <c r="F1045" s="49">
        <v>5109942723</v>
      </c>
      <c r="G1045" s="51">
        <v>-3733.33</v>
      </c>
      <c r="H1045" s="50">
        <v>44336</v>
      </c>
      <c r="I1045" s="53" t="s">
        <v>6808</v>
      </c>
      <c r="J1045" s="53" t="s">
        <v>9781</v>
      </c>
      <c r="K1045" s="17"/>
    </row>
    <row r="1046" spans="2:11" s="14" customFormat="1">
      <c r="B1046" s="49">
        <v>18000489</v>
      </c>
      <c r="C1046" s="52" t="s">
        <v>10014</v>
      </c>
      <c r="D1046" s="49">
        <v>542500</v>
      </c>
      <c r="E1046" s="52" t="s">
        <v>9738</v>
      </c>
      <c r="F1046" s="49">
        <v>1700003480</v>
      </c>
      <c r="G1046" s="51">
        <v>-3750</v>
      </c>
      <c r="H1046" s="50">
        <v>44335</v>
      </c>
      <c r="I1046" s="53" t="s">
        <v>6315</v>
      </c>
      <c r="J1046" s="53" t="s">
        <v>9709</v>
      </c>
      <c r="K1046" s="17"/>
    </row>
    <row r="1047" spans="2:11" s="14" customFormat="1">
      <c r="B1047" s="49">
        <v>12001023</v>
      </c>
      <c r="C1047" s="52" t="s">
        <v>9924</v>
      </c>
      <c r="D1047" s="49">
        <v>540018</v>
      </c>
      <c r="E1047" s="52" t="s">
        <v>9726</v>
      </c>
      <c r="F1047" s="49">
        <v>5109925629</v>
      </c>
      <c r="G1047" s="51">
        <v>-3873.01</v>
      </c>
      <c r="H1047" s="50">
        <v>44320</v>
      </c>
      <c r="I1047" s="53" t="s">
        <v>6371</v>
      </c>
      <c r="J1047" s="53" t="s">
        <v>2532</v>
      </c>
      <c r="K1047" s="17"/>
    </row>
    <row r="1048" spans="2:11" s="14" customFormat="1">
      <c r="B1048" s="49">
        <v>18000472</v>
      </c>
      <c r="C1048" s="52" t="s">
        <v>9883</v>
      </c>
      <c r="D1048" s="49">
        <v>542500</v>
      </c>
      <c r="E1048" s="52" t="s">
        <v>9738</v>
      </c>
      <c r="F1048" s="49">
        <v>1700003517</v>
      </c>
      <c r="G1048" s="51">
        <v>-4250</v>
      </c>
      <c r="H1048" s="50">
        <v>44340</v>
      </c>
      <c r="I1048" s="53" t="s">
        <v>6315</v>
      </c>
      <c r="J1048" s="53" t="s">
        <v>9709</v>
      </c>
      <c r="K1048" s="17"/>
    </row>
    <row r="1049" spans="2:11" s="14" customFormat="1">
      <c r="B1049" s="49">
        <v>15500315</v>
      </c>
      <c r="C1049" s="52" t="s">
        <v>9915</v>
      </c>
      <c r="D1049" s="49">
        <v>542355</v>
      </c>
      <c r="E1049" s="52" t="s">
        <v>9687</v>
      </c>
      <c r="F1049" s="49">
        <v>5109934385</v>
      </c>
      <c r="G1049" s="51">
        <v>-5000</v>
      </c>
      <c r="H1049" s="50">
        <v>44335</v>
      </c>
      <c r="I1049" s="53" t="s">
        <v>6808</v>
      </c>
      <c r="J1049" s="53" t="s">
        <v>9688</v>
      </c>
      <c r="K1049" s="17"/>
    </row>
    <row r="1050" spans="2:11" s="14" customFormat="1">
      <c r="B1050" s="49">
        <v>18000476</v>
      </c>
      <c r="C1050" s="52" t="s">
        <v>10028</v>
      </c>
      <c r="D1050" s="49">
        <v>542500</v>
      </c>
      <c r="E1050" s="52" t="s">
        <v>9738</v>
      </c>
      <c r="F1050" s="49">
        <v>1700003471</v>
      </c>
      <c r="G1050" s="51">
        <v>-5303</v>
      </c>
      <c r="H1050" s="50">
        <v>44337</v>
      </c>
      <c r="I1050" s="53" t="s">
        <v>6315</v>
      </c>
      <c r="J1050" s="53" t="s">
        <v>9709</v>
      </c>
      <c r="K1050" s="17"/>
    </row>
    <row r="1051" spans="2:11" s="14" customFormat="1">
      <c r="B1051" s="49">
        <v>10006731</v>
      </c>
      <c r="C1051" s="52" t="s">
        <v>10031</v>
      </c>
      <c r="D1051" s="49">
        <v>544075</v>
      </c>
      <c r="E1051" s="52" t="s">
        <v>2459</v>
      </c>
      <c r="F1051" s="49">
        <v>5109942728</v>
      </c>
      <c r="G1051" s="51">
        <v>-5566.67</v>
      </c>
      <c r="H1051" s="50">
        <v>44336</v>
      </c>
      <c r="I1051" s="53" t="s">
        <v>6808</v>
      </c>
      <c r="J1051" s="53" t="s">
        <v>9781</v>
      </c>
      <c r="K1051" s="17"/>
    </row>
    <row r="1052" spans="2:11" s="14" customFormat="1">
      <c r="B1052" s="49">
        <v>10030924</v>
      </c>
      <c r="C1052" s="52" t="s">
        <v>10043</v>
      </c>
      <c r="D1052" s="49">
        <v>542355</v>
      </c>
      <c r="E1052" s="52" t="s">
        <v>9687</v>
      </c>
      <c r="F1052" s="49">
        <v>5109939440</v>
      </c>
      <c r="G1052" s="51">
        <v>-5729.2</v>
      </c>
      <c r="H1052" s="50">
        <v>44333</v>
      </c>
      <c r="I1052" s="53" t="s">
        <v>6383</v>
      </c>
      <c r="J1052" s="53" t="s">
        <v>9688</v>
      </c>
      <c r="K1052" s="17"/>
    </row>
    <row r="1053" spans="2:11" s="14" customFormat="1">
      <c r="B1053" s="49">
        <v>18000478</v>
      </c>
      <c r="C1053" s="52" t="s">
        <v>7832</v>
      </c>
      <c r="D1053" s="49">
        <v>542500</v>
      </c>
      <c r="E1053" s="52" t="s">
        <v>9738</v>
      </c>
      <c r="F1053" s="49">
        <v>1700003551</v>
      </c>
      <c r="G1053" s="51">
        <v>-6199</v>
      </c>
      <c r="H1053" s="50">
        <v>44336</v>
      </c>
      <c r="I1053" s="53" t="s">
        <v>6315</v>
      </c>
      <c r="J1053" s="53" t="s">
        <v>9709</v>
      </c>
      <c r="K1053" s="17"/>
    </row>
    <row r="1054" spans="2:11" s="14" customFormat="1">
      <c r="B1054" s="49">
        <v>10030924</v>
      </c>
      <c r="C1054" s="52" t="s">
        <v>10043</v>
      </c>
      <c r="D1054" s="49">
        <v>542355</v>
      </c>
      <c r="E1054" s="52" t="s">
        <v>9687</v>
      </c>
      <c r="F1054" s="49">
        <v>5109939431</v>
      </c>
      <c r="G1054" s="51">
        <v>-6225.2</v>
      </c>
      <c r="H1054" s="50">
        <v>44333</v>
      </c>
      <c r="I1054" s="53" t="s">
        <v>6383</v>
      </c>
      <c r="J1054" s="53" t="s">
        <v>9688</v>
      </c>
      <c r="K1054" s="17"/>
    </row>
    <row r="1055" spans="2:11" s="14" customFormat="1">
      <c r="B1055" s="49">
        <v>18000298</v>
      </c>
      <c r="C1055" s="52" t="s">
        <v>10027</v>
      </c>
      <c r="D1055" s="49">
        <v>542500</v>
      </c>
      <c r="E1055" s="52" t="s">
        <v>9738</v>
      </c>
      <c r="F1055" s="49">
        <v>1700003506</v>
      </c>
      <c r="G1055" s="51">
        <v>-7285.92</v>
      </c>
      <c r="H1055" s="50">
        <v>44326</v>
      </c>
      <c r="I1055" s="53" t="s">
        <v>6315</v>
      </c>
      <c r="J1055" s="53" t="s">
        <v>9709</v>
      </c>
      <c r="K1055" s="17"/>
    </row>
    <row r="1056" spans="2:11" s="14" customFormat="1">
      <c r="B1056" s="49">
        <v>18000298</v>
      </c>
      <c r="C1056" s="52" t="s">
        <v>10027</v>
      </c>
      <c r="D1056" s="49">
        <v>542500</v>
      </c>
      <c r="E1056" s="52" t="s">
        <v>9738</v>
      </c>
      <c r="F1056" s="49">
        <v>1700003508</v>
      </c>
      <c r="G1056" s="51">
        <v>-7285.92</v>
      </c>
      <c r="H1056" s="50">
        <v>44326</v>
      </c>
      <c r="I1056" s="53" t="s">
        <v>6315</v>
      </c>
      <c r="J1056" s="53" t="s">
        <v>9709</v>
      </c>
      <c r="K1056" s="17"/>
    </row>
    <row r="1057" spans="2:11" s="14" customFormat="1">
      <c r="B1057" s="49">
        <v>10006731</v>
      </c>
      <c r="C1057" s="52" t="s">
        <v>10031</v>
      </c>
      <c r="D1057" s="49">
        <v>544075</v>
      </c>
      <c r="E1057" s="52" t="s">
        <v>2459</v>
      </c>
      <c r="F1057" s="49">
        <v>5109942726</v>
      </c>
      <c r="G1057" s="51">
        <v>-7433.33</v>
      </c>
      <c r="H1057" s="50">
        <v>44336</v>
      </c>
      <c r="I1057" s="53" t="s">
        <v>6808</v>
      </c>
      <c r="J1057" s="53" t="s">
        <v>9781</v>
      </c>
      <c r="K1057" s="17"/>
    </row>
    <row r="1058" spans="2:11" s="14" customFormat="1">
      <c r="B1058" s="49">
        <v>10011017</v>
      </c>
      <c r="C1058" s="52" t="s">
        <v>9715</v>
      </c>
      <c r="D1058" s="49">
        <v>533000</v>
      </c>
      <c r="E1058" s="52" t="s">
        <v>9891</v>
      </c>
      <c r="F1058" s="49">
        <v>5109932930</v>
      </c>
      <c r="G1058" s="51">
        <v>-8312.7999999999993</v>
      </c>
      <c r="H1058" s="50">
        <v>44322</v>
      </c>
      <c r="I1058" s="53" t="s">
        <v>6808</v>
      </c>
      <c r="J1058" s="53" t="s">
        <v>9688</v>
      </c>
      <c r="K1058" s="17"/>
    </row>
    <row r="1059" spans="2:11" s="14" customFormat="1">
      <c r="B1059" s="49">
        <v>18000407</v>
      </c>
      <c r="C1059" s="52" t="s">
        <v>2599</v>
      </c>
      <c r="D1059" s="49">
        <v>542500</v>
      </c>
      <c r="E1059" s="52" t="s">
        <v>9738</v>
      </c>
      <c r="F1059" s="49">
        <v>1700003461</v>
      </c>
      <c r="G1059" s="51">
        <v>-9062.5</v>
      </c>
      <c r="H1059" s="50">
        <v>44333</v>
      </c>
      <c r="I1059" s="53" t="s">
        <v>6315</v>
      </c>
      <c r="J1059" s="53" t="s">
        <v>9709</v>
      </c>
      <c r="K1059" s="17"/>
    </row>
    <row r="1060" spans="2:11" s="14" customFormat="1">
      <c r="B1060" s="49">
        <v>18000407</v>
      </c>
      <c r="C1060" s="52" t="s">
        <v>2599</v>
      </c>
      <c r="D1060" s="49">
        <v>542500</v>
      </c>
      <c r="E1060" s="52" t="s">
        <v>9738</v>
      </c>
      <c r="F1060" s="49">
        <v>1700003463</v>
      </c>
      <c r="G1060" s="51">
        <v>-9062.5</v>
      </c>
      <c r="H1060" s="50">
        <v>44333</v>
      </c>
      <c r="I1060" s="53" t="s">
        <v>6315</v>
      </c>
      <c r="J1060" s="53" t="s">
        <v>9709</v>
      </c>
      <c r="K1060" s="17"/>
    </row>
    <row r="1061" spans="2:11" s="14" customFormat="1">
      <c r="B1061" s="49">
        <v>10012126</v>
      </c>
      <c r="C1061" s="52" t="s">
        <v>9903</v>
      </c>
      <c r="D1061" s="49">
        <v>544075</v>
      </c>
      <c r="E1061" s="52" t="s">
        <v>2459</v>
      </c>
      <c r="F1061" s="49">
        <v>5109921380</v>
      </c>
      <c r="G1061" s="51">
        <v>-9243.41</v>
      </c>
      <c r="H1061" s="50">
        <v>44337</v>
      </c>
      <c r="I1061" s="53" t="s">
        <v>6808</v>
      </c>
      <c r="J1061" s="53" t="s">
        <v>9696</v>
      </c>
      <c r="K1061" s="17"/>
    </row>
    <row r="1062" spans="2:11" s="14" customFormat="1">
      <c r="B1062" s="49">
        <v>18000476</v>
      </c>
      <c r="C1062" s="52" t="s">
        <v>10028</v>
      </c>
      <c r="D1062" s="49">
        <v>542500</v>
      </c>
      <c r="E1062" s="52" t="s">
        <v>9738</v>
      </c>
      <c r="F1062" s="49">
        <v>1700003469</v>
      </c>
      <c r="G1062" s="51">
        <v>-9407</v>
      </c>
      <c r="H1062" s="50">
        <v>44337</v>
      </c>
      <c r="I1062" s="53" t="s">
        <v>6315</v>
      </c>
      <c r="J1062" s="53" t="s">
        <v>9709</v>
      </c>
      <c r="K1062" s="17"/>
    </row>
    <row r="1063" spans="2:11" s="14" customFormat="1">
      <c r="B1063" s="49">
        <v>18000486</v>
      </c>
      <c r="C1063" s="52" t="s">
        <v>7828</v>
      </c>
      <c r="D1063" s="49">
        <v>542500</v>
      </c>
      <c r="E1063" s="52" t="s">
        <v>9738</v>
      </c>
      <c r="F1063" s="49">
        <v>1700003494</v>
      </c>
      <c r="G1063" s="51">
        <v>-9761.9699999999993</v>
      </c>
      <c r="H1063" s="50">
        <v>44342</v>
      </c>
      <c r="I1063" s="53" t="s">
        <v>6315</v>
      </c>
      <c r="J1063" s="53" t="s">
        <v>9709</v>
      </c>
      <c r="K1063" s="17"/>
    </row>
    <row r="1064" spans="2:11" s="14" customFormat="1">
      <c r="B1064" s="49">
        <v>18000486</v>
      </c>
      <c r="C1064" s="52" t="s">
        <v>7828</v>
      </c>
      <c r="D1064" s="49">
        <v>542500</v>
      </c>
      <c r="E1064" s="52" t="s">
        <v>9738</v>
      </c>
      <c r="F1064" s="49">
        <v>1700003495</v>
      </c>
      <c r="G1064" s="51">
        <v>-9761.9699999999993</v>
      </c>
      <c r="H1064" s="50">
        <v>44342</v>
      </c>
      <c r="I1064" s="53" t="s">
        <v>6315</v>
      </c>
      <c r="J1064" s="53" t="s">
        <v>9709</v>
      </c>
      <c r="K1064" s="17"/>
    </row>
    <row r="1065" spans="2:11" s="14" customFormat="1">
      <c r="B1065" s="49">
        <v>18000489</v>
      </c>
      <c r="C1065" s="52" t="s">
        <v>10014</v>
      </c>
      <c r="D1065" s="49">
        <v>542500</v>
      </c>
      <c r="E1065" s="52" t="s">
        <v>9738</v>
      </c>
      <c r="F1065" s="49">
        <v>1700003482</v>
      </c>
      <c r="G1065" s="51">
        <v>-10931.93</v>
      </c>
      <c r="H1065" s="50">
        <v>44335</v>
      </c>
      <c r="I1065" s="53" t="s">
        <v>6315</v>
      </c>
      <c r="J1065" s="53" t="s">
        <v>9709</v>
      </c>
      <c r="K1065" s="17"/>
    </row>
    <row r="1066" spans="2:11" s="14" customFormat="1">
      <c r="B1066" s="49">
        <v>18000487</v>
      </c>
      <c r="C1066" s="52" t="s">
        <v>9836</v>
      </c>
      <c r="D1066" s="49">
        <v>542500</v>
      </c>
      <c r="E1066" s="52" t="s">
        <v>9738</v>
      </c>
      <c r="F1066" s="49">
        <v>1700003550</v>
      </c>
      <c r="G1066" s="51">
        <v>-12303</v>
      </c>
      <c r="H1066" s="50">
        <v>44336</v>
      </c>
      <c r="I1066" s="53" t="s">
        <v>6315</v>
      </c>
      <c r="J1066" s="53" t="s">
        <v>9709</v>
      </c>
      <c r="K1066" s="17"/>
    </row>
    <row r="1067" spans="2:11" s="14" customFormat="1">
      <c r="B1067" s="49">
        <v>18000480</v>
      </c>
      <c r="C1067" s="52" t="s">
        <v>10013</v>
      </c>
      <c r="D1067" s="49">
        <v>542500</v>
      </c>
      <c r="E1067" s="52" t="s">
        <v>9738</v>
      </c>
      <c r="F1067" s="49">
        <v>1700003446</v>
      </c>
      <c r="G1067" s="51">
        <v>-12716.44</v>
      </c>
      <c r="H1067" s="50">
        <v>44336</v>
      </c>
      <c r="I1067" s="53" t="s">
        <v>6315</v>
      </c>
      <c r="J1067" s="53" t="s">
        <v>9709</v>
      </c>
      <c r="K1067" s="17"/>
    </row>
    <row r="1068" spans="2:11" s="14" customFormat="1">
      <c r="B1068" s="49">
        <v>18000480</v>
      </c>
      <c r="C1068" s="52" t="s">
        <v>10013</v>
      </c>
      <c r="D1068" s="49">
        <v>542500</v>
      </c>
      <c r="E1068" s="52" t="s">
        <v>9738</v>
      </c>
      <c r="F1068" s="49">
        <v>1700003447</v>
      </c>
      <c r="G1068" s="51">
        <v>-12716.44</v>
      </c>
      <c r="H1068" s="50">
        <v>44336</v>
      </c>
      <c r="I1068" s="53" t="s">
        <v>6315</v>
      </c>
      <c r="J1068" s="53" t="s">
        <v>9709</v>
      </c>
      <c r="K1068" s="17"/>
    </row>
    <row r="1069" spans="2:11" s="14" customFormat="1">
      <c r="B1069" s="49">
        <v>18000298</v>
      </c>
      <c r="C1069" s="52" t="s">
        <v>10027</v>
      </c>
      <c r="D1069" s="49">
        <v>542500</v>
      </c>
      <c r="E1069" s="52" t="s">
        <v>9738</v>
      </c>
      <c r="F1069" s="49">
        <v>1700003507</v>
      </c>
      <c r="G1069" s="51">
        <v>-14571.83</v>
      </c>
      <c r="H1069" s="50">
        <v>44326</v>
      </c>
      <c r="I1069" s="53" t="s">
        <v>6315</v>
      </c>
      <c r="J1069" s="53" t="s">
        <v>9709</v>
      </c>
      <c r="K1069" s="17"/>
    </row>
    <row r="1070" spans="2:11" s="14" customFormat="1">
      <c r="B1070" s="49">
        <v>18000407</v>
      </c>
      <c r="C1070" s="52" t="s">
        <v>2599</v>
      </c>
      <c r="D1070" s="49">
        <v>542500</v>
      </c>
      <c r="E1070" s="52" t="s">
        <v>9738</v>
      </c>
      <c r="F1070" s="49">
        <v>1700003460</v>
      </c>
      <c r="G1070" s="51">
        <v>-18125</v>
      </c>
      <c r="H1070" s="50">
        <v>44333</v>
      </c>
      <c r="I1070" s="53" t="s">
        <v>6315</v>
      </c>
      <c r="J1070" s="53" t="s">
        <v>9709</v>
      </c>
      <c r="K1070" s="17"/>
    </row>
    <row r="1071" spans="2:11" s="14" customFormat="1">
      <c r="B1071" s="49">
        <v>18000486</v>
      </c>
      <c r="C1071" s="52" t="s">
        <v>7828</v>
      </c>
      <c r="D1071" s="49">
        <v>542500</v>
      </c>
      <c r="E1071" s="52" t="s">
        <v>9738</v>
      </c>
      <c r="F1071" s="49">
        <v>1700003496</v>
      </c>
      <c r="G1071" s="51">
        <v>-19523.939999999999</v>
      </c>
      <c r="H1071" s="50">
        <v>44342</v>
      </c>
      <c r="I1071" s="53" t="s">
        <v>6315</v>
      </c>
      <c r="J1071" s="53" t="s">
        <v>9709</v>
      </c>
      <c r="K1071" s="17"/>
    </row>
    <row r="1072" spans="2:11" s="14" customFormat="1">
      <c r="B1072" s="49">
        <v>18000476</v>
      </c>
      <c r="C1072" s="52" t="s">
        <v>10028</v>
      </c>
      <c r="D1072" s="49">
        <v>542500</v>
      </c>
      <c r="E1072" s="52" t="s">
        <v>9738</v>
      </c>
      <c r="F1072" s="49">
        <v>1700003470</v>
      </c>
      <c r="G1072" s="51">
        <v>-23699</v>
      </c>
      <c r="H1072" s="50">
        <v>44337</v>
      </c>
      <c r="I1072" s="53" t="s">
        <v>6315</v>
      </c>
      <c r="J1072" s="53" t="s">
        <v>9709</v>
      </c>
      <c r="K1072" s="17"/>
    </row>
    <row r="1073" spans="2:11" s="14" customFormat="1">
      <c r="B1073" s="49">
        <v>18000480</v>
      </c>
      <c r="C1073" s="52" t="s">
        <v>10013</v>
      </c>
      <c r="D1073" s="49">
        <v>542500</v>
      </c>
      <c r="E1073" s="52" t="s">
        <v>9738</v>
      </c>
      <c r="F1073" s="49">
        <v>1700003448</v>
      </c>
      <c r="G1073" s="51">
        <v>-25432.880000000001</v>
      </c>
      <c r="H1073" s="50">
        <v>44336</v>
      </c>
      <c r="I1073" s="53" t="s">
        <v>6315</v>
      </c>
      <c r="J1073" s="53" t="s">
        <v>9709</v>
      </c>
      <c r="K1073" s="17"/>
    </row>
    <row r="1074" spans="2:11" s="14" customFormat="1">
      <c r="B1074" s="49">
        <v>18000489</v>
      </c>
      <c r="C1074" s="52" t="s">
        <v>10014</v>
      </c>
      <c r="D1074" s="49">
        <v>542500</v>
      </c>
      <c r="E1074" s="52" t="s">
        <v>9738</v>
      </c>
      <c r="F1074" s="49">
        <v>1700003513</v>
      </c>
      <c r="G1074" s="51">
        <v>-26423</v>
      </c>
      <c r="H1074" s="50">
        <v>44335</v>
      </c>
      <c r="I1074" s="53" t="s">
        <v>6315</v>
      </c>
      <c r="J1074" s="53" t="s">
        <v>9709</v>
      </c>
      <c r="K1074" s="17"/>
    </row>
    <row r="1075" spans="2:11" s="14" customFormat="1">
      <c r="B1075" s="49">
        <v>18000489</v>
      </c>
      <c r="C1075" s="52" t="s">
        <v>10014</v>
      </c>
      <c r="D1075" s="49">
        <v>542500</v>
      </c>
      <c r="E1075" s="52" t="s">
        <v>9738</v>
      </c>
      <c r="F1075" s="49">
        <v>1700003478</v>
      </c>
      <c r="G1075" s="51">
        <v>-29222.11</v>
      </c>
      <c r="H1075" s="50">
        <v>44335</v>
      </c>
      <c r="I1075" s="53" t="s">
        <v>6315</v>
      </c>
      <c r="J1075" s="53" t="s">
        <v>9709</v>
      </c>
      <c r="K1075" s="17"/>
    </row>
    <row r="1076" spans="2:11" s="14" customFormat="1">
      <c r="B1076" s="49">
        <v>18000407</v>
      </c>
      <c r="C1076" s="52" t="s">
        <v>2599</v>
      </c>
      <c r="D1076" s="49">
        <v>542500</v>
      </c>
      <c r="E1076" s="52" t="s">
        <v>9738</v>
      </c>
      <c r="F1076" s="49">
        <v>1700003462</v>
      </c>
      <c r="G1076" s="51">
        <v>-36056.629999999997</v>
      </c>
      <c r="H1076" s="50">
        <v>44333</v>
      </c>
      <c r="I1076" s="53" t="s">
        <v>6315</v>
      </c>
      <c r="J1076" s="53" t="s">
        <v>9709</v>
      </c>
      <c r="K1076" s="17"/>
    </row>
    <row r="1077" spans="2:11" s="14" customFormat="1">
      <c r="B1077" s="49">
        <v>18000489</v>
      </c>
      <c r="C1077" s="52" t="s">
        <v>10014</v>
      </c>
      <c r="D1077" s="49">
        <v>542500</v>
      </c>
      <c r="E1077" s="52" t="s">
        <v>9738</v>
      </c>
      <c r="F1077" s="49">
        <v>1700003512</v>
      </c>
      <c r="G1077" s="51">
        <v>-48168</v>
      </c>
      <c r="H1077" s="50">
        <v>44335</v>
      </c>
      <c r="I1077" s="53" t="s">
        <v>6315</v>
      </c>
      <c r="J1077" s="53" t="s">
        <v>9709</v>
      </c>
      <c r="K1077" s="17"/>
    </row>
    <row r="1078" spans="2:11" s="14" customFormat="1">
      <c r="B1078" s="49">
        <v>18000490</v>
      </c>
      <c r="C1078" s="52" t="s">
        <v>9949</v>
      </c>
      <c r="D1078" s="49">
        <v>542500</v>
      </c>
      <c r="E1078" s="52" t="s">
        <v>9738</v>
      </c>
      <c r="F1078" s="49">
        <v>1700003556</v>
      </c>
      <c r="G1078" s="51">
        <v>-170204</v>
      </c>
      <c r="H1078" s="50">
        <v>44342</v>
      </c>
      <c r="I1078" s="53" t="s">
        <v>6315</v>
      </c>
      <c r="J1078" s="53" t="s">
        <v>9709</v>
      </c>
      <c r="K1078" s="17"/>
    </row>
    <row r="1079" spans="2:11" s="14" customFormat="1">
      <c r="B1079" s="49">
        <v>18000487</v>
      </c>
      <c r="C1079" s="52" t="s">
        <v>9836</v>
      </c>
      <c r="D1079" s="49">
        <v>542500</v>
      </c>
      <c r="E1079" s="52" t="s">
        <v>9738</v>
      </c>
      <c r="F1079" s="49">
        <v>1700003552</v>
      </c>
      <c r="G1079" s="51">
        <v>-528390</v>
      </c>
      <c r="H1079" s="50">
        <v>44336</v>
      </c>
      <c r="I1079" s="53" t="s">
        <v>6315</v>
      </c>
      <c r="J1079" s="53" t="s">
        <v>9709</v>
      </c>
      <c r="K1079" s="17"/>
    </row>
    <row r="1080" spans="2:11" s="14" customFormat="1">
      <c r="B1080" s="49">
        <v>10030976</v>
      </c>
      <c r="C1080" s="52" t="s">
        <v>9912</v>
      </c>
      <c r="D1080" s="49">
        <v>544302</v>
      </c>
      <c r="E1080" s="52" t="s">
        <v>9773</v>
      </c>
      <c r="F1080" s="49">
        <v>1900002752</v>
      </c>
      <c r="G1080" s="51">
        <v>491695</v>
      </c>
      <c r="H1080" s="50">
        <v>44343</v>
      </c>
      <c r="I1080" s="53" t="s">
        <v>2578</v>
      </c>
      <c r="J1080" s="53" t="s">
        <v>9776</v>
      </c>
      <c r="K1080" s="17"/>
    </row>
    <row r="1081" spans="2:11" s="14" customFormat="1">
      <c r="B1081" s="49">
        <v>10028625</v>
      </c>
      <c r="C1081" s="52" t="s">
        <v>9730</v>
      </c>
      <c r="D1081" s="49">
        <v>544302</v>
      </c>
      <c r="E1081" s="52" t="s">
        <v>9773</v>
      </c>
      <c r="F1081" s="49">
        <v>1900002744</v>
      </c>
      <c r="G1081" s="51">
        <v>437421.59</v>
      </c>
      <c r="H1081" s="50">
        <v>44322</v>
      </c>
      <c r="I1081" s="53" t="s">
        <v>2578</v>
      </c>
      <c r="J1081" s="53" t="s">
        <v>9776</v>
      </c>
      <c r="K1081" s="17"/>
    </row>
    <row r="1082" spans="2:11" s="14" customFormat="1">
      <c r="B1082" s="49">
        <v>10014083</v>
      </c>
      <c r="C1082" s="52" t="s">
        <v>9878</v>
      </c>
      <c r="D1082" s="49">
        <v>542051</v>
      </c>
      <c r="E1082" s="52" t="s">
        <v>9703</v>
      </c>
      <c r="F1082" s="49">
        <v>5109934461</v>
      </c>
      <c r="G1082" s="51">
        <v>25473</v>
      </c>
      <c r="H1082" s="50">
        <v>44320</v>
      </c>
      <c r="I1082" s="53" t="s">
        <v>2578</v>
      </c>
      <c r="J1082" s="53" t="s">
        <v>9776</v>
      </c>
      <c r="K1082" s="17"/>
    </row>
    <row r="1083" spans="2:11" s="14" customFormat="1">
      <c r="B1083" s="49">
        <v>10007641</v>
      </c>
      <c r="C1083" s="52" t="s">
        <v>9877</v>
      </c>
      <c r="D1083" s="49">
        <v>542300</v>
      </c>
      <c r="E1083" s="52" t="s">
        <v>9698</v>
      </c>
      <c r="F1083" s="49">
        <v>5109924315</v>
      </c>
      <c r="G1083" s="51">
        <v>20793.3</v>
      </c>
      <c r="H1083" s="50">
        <v>44323</v>
      </c>
      <c r="I1083" s="53" t="s">
        <v>2578</v>
      </c>
      <c r="J1083" s="53" t="s">
        <v>9776</v>
      </c>
      <c r="K1083" s="17"/>
    </row>
    <row r="1084" spans="2:11" s="14" customFormat="1">
      <c r="B1084" s="49">
        <v>10014083</v>
      </c>
      <c r="C1084" s="52" t="s">
        <v>9878</v>
      </c>
      <c r="D1084" s="49">
        <v>542051</v>
      </c>
      <c r="E1084" s="52" t="s">
        <v>9703</v>
      </c>
      <c r="F1084" s="49">
        <v>5109934506</v>
      </c>
      <c r="G1084" s="51">
        <v>18728</v>
      </c>
      <c r="H1084" s="50">
        <v>44320</v>
      </c>
      <c r="I1084" s="53" t="s">
        <v>2578</v>
      </c>
      <c r="J1084" s="53" t="s">
        <v>9776</v>
      </c>
      <c r="K1084" s="17"/>
    </row>
    <row r="1085" spans="2:11" s="14" customFormat="1">
      <c r="B1085" s="49">
        <v>10014083</v>
      </c>
      <c r="C1085" s="52" t="s">
        <v>9878</v>
      </c>
      <c r="D1085" s="49">
        <v>542051</v>
      </c>
      <c r="E1085" s="52" t="s">
        <v>9703</v>
      </c>
      <c r="F1085" s="49">
        <v>5109937016</v>
      </c>
      <c r="G1085" s="51">
        <v>8536</v>
      </c>
      <c r="H1085" s="50">
        <v>44334</v>
      </c>
      <c r="I1085" s="53" t="s">
        <v>2578</v>
      </c>
      <c r="J1085" s="53" t="s">
        <v>9776</v>
      </c>
      <c r="K1085" s="17"/>
    </row>
    <row r="1086" spans="2:11" s="14" customFormat="1">
      <c r="B1086" s="49">
        <v>10031343</v>
      </c>
      <c r="C1086" s="52" t="s">
        <v>9944</v>
      </c>
      <c r="D1086" s="49">
        <v>542060</v>
      </c>
      <c r="E1086" s="52" t="s">
        <v>9711</v>
      </c>
      <c r="F1086" s="49">
        <v>5109936375</v>
      </c>
      <c r="G1086" s="51">
        <v>5600</v>
      </c>
      <c r="H1086" s="50">
        <v>44326</v>
      </c>
      <c r="I1086" s="53" t="s">
        <v>2578</v>
      </c>
      <c r="J1086" s="53" t="s">
        <v>9776</v>
      </c>
      <c r="K1086" s="17"/>
    </row>
    <row r="1087" spans="2:11" s="14" customFormat="1">
      <c r="B1087" s="49">
        <v>10014083</v>
      </c>
      <c r="C1087" s="52" t="s">
        <v>9878</v>
      </c>
      <c r="D1087" s="49">
        <v>542071</v>
      </c>
      <c r="E1087" s="52" t="s">
        <v>9990</v>
      </c>
      <c r="F1087" s="49">
        <v>5109883005</v>
      </c>
      <c r="G1087" s="51">
        <v>5400</v>
      </c>
      <c r="H1087" s="50">
        <v>44337</v>
      </c>
      <c r="I1087" s="53" t="s">
        <v>2578</v>
      </c>
      <c r="J1087" s="53" t="s">
        <v>9776</v>
      </c>
      <c r="K1087" s="17"/>
    </row>
    <row r="1088" spans="2:11" s="14" customFormat="1">
      <c r="B1088" s="49">
        <v>10004455</v>
      </c>
      <c r="C1088" s="52" t="s">
        <v>9906</v>
      </c>
      <c r="D1088" s="49">
        <v>542300</v>
      </c>
      <c r="E1088" s="52" t="s">
        <v>9698</v>
      </c>
      <c r="F1088" s="49">
        <v>5109936825</v>
      </c>
      <c r="G1088" s="51">
        <v>4950</v>
      </c>
      <c r="H1088" s="50">
        <v>44342</v>
      </c>
      <c r="I1088" s="53" t="s">
        <v>2578</v>
      </c>
      <c r="J1088" s="53" t="s">
        <v>9776</v>
      </c>
      <c r="K1088" s="17"/>
    </row>
    <row r="1089" spans="2:11" s="14" customFormat="1">
      <c r="B1089" s="49">
        <v>14000000</v>
      </c>
      <c r="C1089" s="52" t="s">
        <v>9735</v>
      </c>
      <c r="D1089" s="49">
        <v>504020</v>
      </c>
      <c r="E1089" s="52" t="s">
        <v>9736</v>
      </c>
      <c r="F1089" s="49">
        <v>5109798559</v>
      </c>
      <c r="G1089" s="51">
        <v>4842</v>
      </c>
      <c r="H1089" s="50">
        <v>44337</v>
      </c>
      <c r="I1089" s="53" t="s">
        <v>2578</v>
      </c>
      <c r="J1089" s="53" t="s">
        <v>9776</v>
      </c>
      <c r="K1089" s="17"/>
    </row>
    <row r="1090" spans="2:11" s="14" customFormat="1">
      <c r="B1090" s="49">
        <v>10000772</v>
      </c>
      <c r="C1090" s="52" t="s">
        <v>9991</v>
      </c>
      <c r="D1090" s="49">
        <v>542300</v>
      </c>
      <c r="E1090" s="52" t="s">
        <v>9698</v>
      </c>
      <c r="F1090" s="49">
        <v>5109936424</v>
      </c>
      <c r="G1090" s="51">
        <v>4592.7</v>
      </c>
      <c r="H1090" s="50">
        <v>44336</v>
      </c>
      <c r="I1090" s="53" t="s">
        <v>2578</v>
      </c>
      <c r="J1090" s="53" t="s">
        <v>9776</v>
      </c>
      <c r="K1090" s="17"/>
    </row>
    <row r="1091" spans="2:11" s="14" customFormat="1">
      <c r="B1091" s="49">
        <v>10004236</v>
      </c>
      <c r="C1091" s="52" t="s">
        <v>9992</v>
      </c>
      <c r="D1091" s="49">
        <v>540027</v>
      </c>
      <c r="E1091" s="52" t="s">
        <v>9969</v>
      </c>
      <c r="F1091" s="49">
        <v>5109942667</v>
      </c>
      <c r="G1091" s="51">
        <v>4280</v>
      </c>
      <c r="H1091" s="50">
        <v>44344</v>
      </c>
      <c r="I1091" s="53" t="s">
        <v>2578</v>
      </c>
      <c r="J1091" s="53" t="s">
        <v>9776</v>
      </c>
      <c r="K1091" s="17"/>
    </row>
    <row r="1092" spans="2:11" s="14" customFormat="1">
      <c r="B1092" s="49">
        <v>10016707</v>
      </c>
      <c r="C1092" s="52" t="s">
        <v>9905</v>
      </c>
      <c r="D1092" s="49">
        <v>542300</v>
      </c>
      <c r="E1092" s="52" t="s">
        <v>9698</v>
      </c>
      <c r="F1092" s="49">
        <v>5109946845</v>
      </c>
      <c r="G1092" s="51">
        <v>3947.4</v>
      </c>
      <c r="H1092" s="50">
        <v>44343</v>
      </c>
      <c r="I1092" s="53" t="s">
        <v>2578</v>
      </c>
      <c r="J1092" s="53" t="s">
        <v>9776</v>
      </c>
      <c r="K1092" s="17"/>
    </row>
    <row r="1093" spans="2:11" s="14" customFormat="1">
      <c r="B1093" s="49">
        <v>14000000</v>
      </c>
      <c r="C1093" s="52" t="s">
        <v>9735</v>
      </c>
      <c r="D1093" s="49">
        <v>502000</v>
      </c>
      <c r="E1093" s="52" t="s">
        <v>9720</v>
      </c>
      <c r="F1093" s="49">
        <v>5109922745</v>
      </c>
      <c r="G1093" s="51">
        <v>2981.44</v>
      </c>
      <c r="H1093" s="50">
        <v>44321</v>
      </c>
      <c r="I1093" s="53" t="s">
        <v>2578</v>
      </c>
      <c r="J1093" s="53" t="s">
        <v>9776</v>
      </c>
      <c r="K1093" s="17"/>
    </row>
    <row r="1094" spans="2:11" s="14" customFormat="1">
      <c r="B1094" s="49">
        <v>10003560</v>
      </c>
      <c r="C1094" s="52" t="s">
        <v>9712</v>
      </c>
      <c r="D1094" s="49">
        <v>542300</v>
      </c>
      <c r="E1094" s="52" t="s">
        <v>9698</v>
      </c>
      <c r="F1094" s="49">
        <v>5109945839</v>
      </c>
      <c r="G1094" s="51">
        <v>2857</v>
      </c>
      <c r="H1094" s="50">
        <v>44342</v>
      </c>
      <c r="I1094" s="53" t="s">
        <v>2578</v>
      </c>
      <c r="J1094" s="53" t="s">
        <v>9776</v>
      </c>
      <c r="K1094" s="17"/>
    </row>
    <row r="1095" spans="2:11" s="14" customFormat="1">
      <c r="B1095" s="49">
        <v>10003560</v>
      </c>
      <c r="C1095" s="52" t="s">
        <v>9712</v>
      </c>
      <c r="D1095" s="49">
        <v>587015</v>
      </c>
      <c r="E1095" s="52" t="s">
        <v>9791</v>
      </c>
      <c r="F1095" s="49">
        <v>5109923258</v>
      </c>
      <c r="G1095" s="51">
        <v>2264</v>
      </c>
      <c r="H1095" s="50">
        <v>44321</v>
      </c>
      <c r="I1095" s="53" t="s">
        <v>2578</v>
      </c>
      <c r="J1095" s="53" t="s">
        <v>9776</v>
      </c>
      <c r="K1095" s="17"/>
    </row>
    <row r="1096" spans="2:11" s="14" customFormat="1">
      <c r="B1096" s="49">
        <v>10004598</v>
      </c>
      <c r="C1096" s="52" t="s">
        <v>9993</v>
      </c>
      <c r="D1096" s="49">
        <v>510051</v>
      </c>
      <c r="E1096" s="52" t="s">
        <v>9907</v>
      </c>
      <c r="F1096" s="49">
        <v>5109924954</v>
      </c>
      <c r="G1096" s="51">
        <v>1267.27</v>
      </c>
      <c r="H1096" s="50">
        <v>44327</v>
      </c>
      <c r="I1096" s="53" t="s">
        <v>2578</v>
      </c>
      <c r="J1096" s="53" t="s">
        <v>9776</v>
      </c>
      <c r="K1096" s="17"/>
    </row>
    <row r="1097" spans="2:11" s="14" customFormat="1">
      <c r="B1097" s="49">
        <v>10002789</v>
      </c>
      <c r="C1097" s="52" t="s">
        <v>9710</v>
      </c>
      <c r="D1097" s="49">
        <v>542355</v>
      </c>
      <c r="E1097" s="52" t="s">
        <v>9687</v>
      </c>
      <c r="F1097" s="49">
        <v>5109938712</v>
      </c>
      <c r="G1097" s="51">
        <v>1200</v>
      </c>
      <c r="H1097" s="50">
        <v>44334</v>
      </c>
      <c r="I1097" s="53" t="s">
        <v>2578</v>
      </c>
      <c r="J1097" s="53" t="s">
        <v>9776</v>
      </c>
      <c r="K1097" s="17"/>
    </row>
    <row r="1098" spans="2:11" s="14" customFormat="1">
      <c r="B1098" s="49">
        <v>10007641</v>
      </c>
      <c r="C1098" s="52" t="s">
        <v>9877</v>
      </c>
      <c r="D1098" s="49">
        <v>542300</v>
      </c>
      <c r="E1098" s="52" t="s">
        <v>9698</v>
      </c>
      <c r="F1098" s="49">
        <v>5109924543</v>
      </c>
      <c r="G1098" s="51">
        <v>1194.25</v>
      </c>
      <c r="H1098" s="50">
        <v>44321</v>
      </c>
      <c r="I1098" s="53" t="s">
        <v>2578</v>
      </c>
      <c r="J1098" s="53" t="s">
        <v>9776</v>
      </c>
      <c r="K1098" s="17"/>
    </row>
    <row r="1099" spans="2:11" s="14" customFormat="1">
      <c r="B1099" s="49">
        <v>14000000</v>
      </c>
      <c r="C1099" s="52" t="s">
        <v>9735</v>
      </c>
      <c r="D1099" s="49">
        <v>502000</v>
      </c>
      <c r="E1099" s="52" t="s">
        <v>9720</v>
      </c>
      <c r="F1099" s="49">
        <v>5109922746</v>
      </c>
      <c r="G1099" s="51">
        <v>851.84</v>
      </c>
      <c r="H1099" s="50">
        <v>44321</v>
      </c>
      <c r="I1099" s="53" t="s">
        <v>2578</v>
      </c>
      <c r="J1099" s="53" t="s">
        <v>9776</v>
      </c>
      <c r="K1099" s="17"/>
    </row>
    <row r="1100" spans="2:11" s="14" customFormat="1">
      <c r="B1100" s="49">
        <v>14000000</v>
      </c>
      <c r="C1100" s="52" t="s">
        <v>9735</v>
      </c>
      <c r="D1100" s="49">
        <v>502000</v>
      </c>
      <c r="E1100" s="52" t="s">
        <v>9720</v>
      </c>
      <c r="F1100" s="49">
        <v>5109925361</v>
      </c>
      <c r="G1100" s="51">
        <v>851.84</v>
      </c>
      <c r="H1100" s="50">
        <v>44328</v>
      </c>
      <c r="I1100" s="53" t="s">
        <v>2578</v>
      </c>
      <c r="J1100" s="53" t="s">
        <v>9776</v>
      </c>
      <c r="K1100" s="17"/>
    </row>
    <row r="1101" spans="2:11" s="14" customFormat="1">
      <c r="B1101" s="49">
        <v>14000000</v>
      </c>
      <c r="C1101" s="52" t="s">
        <v>9735</v>
      </c>
      <c r="D1101" s="49">
        <v>502000</v>
      </c>
      <c r="E1101" s="52" t="s">
        <v>9720</v>
      </c>
      <c r="F1101" s="49">
        <v>5109932875</v>
      </c>
      <c r="G1101" s="51">
        <v>851.84</v>
      </c>
      <c r="H1101" s="50">
        <v>44342</v>
      </c>
      <c r="I1101" s="53" t="s">
        <v>2578</v>
      </c>
      <c r="J1101" s="53" t="s">
        <v>9776</v>
      </c>
      <c r="K1101" s="17"/>
    </row>
    <row r="1102" spans="2:11" s="14" customFormat="1">
      <c r="B1102" s="49">
        <v>10003560</v>
      </c>
      <c r="C1102" s="52" t="s">
        <v>9712</v>
      </c>
      <c r="D1102" s="49">
        <v>542300</v>
      </c>
      <c r="E1102" s="52" t="s">
        <v>9698</v>
      </c>
      <c r="F1102" s="49">
        <v>5109922683</v>
      </c>
      <c r="G1102" s="51">
        <v>720</v>
      </c>
      <c r="H1102" s="50">
        <v>44320</v>
      </c>
      <c r="I1102" s="53" t="s">
        <v>2578</v>
      </c>
      <c r="J1102" s="53" t="s">
        <v>9776</v>
      </c>
      <c r="K1102" s="17"/>
    </row>
    <row r="1103" spans="2:11" s="14" customFormat="1">
      <c r="B1103" s="49">
        <v>10004455</v>
      </c>
      <c r="C1103" s="52" t="s">
        <v>9906</v>
      </c>
      <c r="D1103" s="49">
        <v>542300</v>
      </c>
      <c r="E1103" s="52" t="s">
        <v>9698</v>
      </c>
      <c r="F1103" s="49">
        <v>5109936853</v>
      </c>
      <c r="G1103" s="51">
        <v>297</v>
      </c>
      <c r="H1103" s="50">
        <v>44342</v>
      </c>
      <c r="I1103" s="53" t="s">
        <v>2578</v>
      </c>
      <c r="J1103" s="53" t="s">
        <v>9776</v>
      </c>
      <c r="K1103" s="17"/>
    </row>
    <row r="1104" spans="2:11" s="14" customFormat="1">
      <c r="B1104" s="49">
        <v>99999999</v>
      </c>
      <c r="C1104" s="52" t="s">
        <v>10171</v>
      </c>
      <c r="D1104" s="49">
        <v>542400</v>
      </c>
      <c r="E1104" s="52" t="s">
        <v>3398</v>
      </c>
      <c r="F1104" s="49">
        <v>20210518</v>
      </c>
      <c r="G1104" s="51">
        <v>5195</v>
      </c>
      <c r="H1104" s="50">
        <v>44334</v>
      </c>
      <c r="I1104" s="53" t="s">
        <v>564</v>
      </c>
      <c r="J1104" s="53" t="s">
        <v>2532</v>
      </c>
      <c r="K1104" s="17"/>
    </row>
    <row r="1105" spans="2:11" s="14" customFormat="1">
      <c r="B1105" s="49">
        <v>10016524</v>
      </c>
      <c r="C1105" s="52" t="s">
        <v>2580</v>
      </c>
      <c r="D1105" s="49">
        <v>544093</v>
      </c>
      <c r="E1105" s="52" t="s">
        <v>9911</v>
      </c>
      <c r="F1105" s="49">
        <v>20210519</v>
      </c>
      <c r="G1105" s="51">
        <v>5680767</v>
      </c>
      <c r="H1105" s="50">
        <v>44335</v>
      </c>
      <c r="I1105" s="53" t="s">
        <v>564</v>
      </c>
      <c r="J1105" s="53" t="s">
        <v>9781</v>
      </c>
      <c r="K1105" s="17"/>
    </row>
    <row r="1106" spans="2:11" s="14" customFormat="1">
      <c r="B1106" s="49" t="s">
        <v>9908</v>
      </c>
      <c r="C1106" s="52" t="s">
        <v>9909</v>
      </c>
      <c r="D1106" s="49">
        <v>542355</v>
      </c>
      <c r="E1106" s="52" t="s">
        <v>9988</v>
      </c>
      <c r="F1106" s="49">
        <v>100107274</v>
      </c>
      <c r="G1106" s="51">
        <v>332</v>
      </c>
      <c r="H1106" s="50">
        <v>44345</v>
      </c>
      <c r="I1106" s="53" t="s">
        <v>6371</v>
      </c>
      <c r="J1106" s="53" t="s">
        <v>9689</v>
      </c>
      <c r="K1106" s="17"/>
    </row>
    <row r="1107" spans="2:11" s="14" customFormat="1">
      <c r="B1107" s="49" t="s">
        <v>9908</v>
      </c>
      <c r="C1107" s="52" t="s">
        <v>9909</v>
      </c>
      <c r="D1107" s="49">
        <v>533100</v>
      </c>
      <c r="E1107" s="52" t="s">
        <v>9910</v>
      </c>
      <c r="F1107" s="49">
        <v>100107274</v>
      </c>
      <c r="G1107" s="51">
        <v>1543.85</v>
      </c>
      <c r="H1107" s="50">
        <v>44345</v>
      </c>
      <c r="I1107" s="53" t="s">
        <v>6371</v>
      </c>
      <c r="J1107" s="53" t="s">
        <v>9689</v>
      </c>
      <c r="K1107" s="17"/>
    </row>
    <row r="1108" spans="2:11" s="14" customFormat="1">
      <c r="B1108" s="49" t="s">
        <v>9908</v>
      </c>
      <c r="C1108" s="52" t="s">
        <v>9909</v>
      </c>
      <c r="D1108" s="49">
        <v>536000</v>
      </c>
      <c r="E1108" s="52" t="s">
        <v>9989</v>
      </c>
      <c r="F1108" s="49">
        <v>100107115</v>
      </c>
      <c r="G1108" s="51">
        <v>349</v>
      </c>
      <c r="H1108" s="50">
        <v>44345</v>
      </c>
      <c r="I1108" s="53" t="s">
        <v>6317</v>
      </c>
      <c r="J1108" s="53" t="s">
        <v>2532</v>
      </c>
      <c r="K1108" s="17"/>
    </row>
    <row r="1109" spans="2:11" s="14" customFormat="1">
      <c r="B1109" s="49"/>
      <c r="C1109" s="52"/>
      <c r="D1109" s="49"/>
      <c r="E1109" s="52"/>
      <c r="F1109" s="49"/>
      <c r="G1109" s="51"/>
      <c r="H1109" s="50"/>
      <c r="I1109" s="53"/>
      <c r="J1109" s="53"/>
      <c r="K1109" s="17"/>
    </row>
    <row r="1110" spans="2:11" s="14" customFormat="1">
      <c r="B1110" s="49"/>
      <c r="C1110" s="52"/>
      <c r="D1110" s="49"/>
      <c r="E1110" s="52"/>
      <c r="F1110" s="49"/>
      <c r="G1110" s="51"/>
      <c r="H1110" s="50"/>
      <c r="I1110" s="53"/>
      <c r="J1110" s="53"/>
      <c r="K1110" s="17"/>
    </row>
    <row r="1111" spans="2:11" s="14" customFormat="1">
      <c r="B1111" s="49"/>
      <c r="C1111" s="52"/>
      <c r="D1111" s="49"/>
      <c r="E1111" s="52"/>
      <c r="F1111" s="49"/>
      <c r="G1111" s="51"/>
      <c r="H1111" s="50"/>
      <c r="I1111" s="53"/>
      <c r="J1111" s="53"/>
      <c r="K1111" s="17"/>
    </row>
    <row r="1112" spans="2:11" s="14" customFormat="1">
      <c r="B1112" s="49"/>
      <c r="C1112" s="52"/>
      <c r="D1112" s="49"/>
      <c r="E1112" s="52"/>
      <c r="F1112" s="49"/>
      <c r="G1112" s="51"/>
      <c r="H1112" s="50"/>
      <c r="I1112" s="53"/>
      <c r="J1112" s="53"/>
      <c r="K1112" s="17"/>
    </row>
    <row r="1113" spans="2:11" s="14" customFormat="1">
      <c r="B1113" s="49"/>
      <c r="C1113" s="52"/>
      <c r="D1113" s="49"/>
      <c r="E1113" s="52"/>
      <c r="F1113" s="49"/>
      <c r="G1113" s="51"/>
      <c r="H1113" s="50"/>
      <c r="I1113" s="53"/>
      <c r="J1113" s="53"/>
      <c r="K1113" s="17"/>
    </row>
    <row r="1114" spans="2:11" s="14" customFormat="1">
      <c r="B1114" s="49"/>
      <c r="C1114" s="52"/>
      <c r="D1114" s="49"/>
      <c r="E1114" s="52"/>
      <c r="F1114" s="49"/>
      <c r="G1114" s="51"/>
      <c r="H1114" s="50"/>
      <c r="I1114" s="53"/>
      <c r="J1114" s="53"/>
      <c r="K1114" s="17"/>
    </row>
    <row r="1115" spans="2:11" s="14" customFormat="1">
      <c r="B1115" s="49"/>
      <c r="C1115" s="52"/>
      <c r="D1115" s="49"/>
      <c r="E1115" s="52"/>
      <c r="F1115" s="49"/>
      <c r="G1115" s="51"/>
      <c r="H1115" s="50"/>
      <c r="I1115" s="53"/>
      <c r="J1115" s="53"/>
      <c r="K1115" s="17"/>
    </row>
    <row r="1116" spans="2:11" s="14" customFormat="1">
      <c r="B1116" s="49"/>
      <c r="C1116" s="52"/>
      <c r="D1116" s="49"/>
      <c r="E1116" s="52"/>
      <c r="F1116" s="49"/>
      <c r="G1116" s="51"/>
      <c r="H1116" s="50"/>
      <c r="I1116" s="53"/>
      <c r="J1116" s="53"/>
      <c r="K1116" s="17"/>
    </row>
    <row r="1117" spans="2:11" s="14" customFormat="1">
      <c r="B1117" s="49"/>
      <c r="C1117" s="52"/>
      <c r="D1117" s="49"/>
      <c r="E1117" s="52"/>
      <c r="F1117" s="49"/>
      <c r="G1117" s="51"/>
      <c r="H1117" s="50"/>
      <c r="I1117" s="53"/>
      <c r="J1117" s="53"/>
      <c r="K1117" s="17"/>
    </row>
    <row r="1118" spans="2:11" s="14" customFormat="1">
      <c r="B1118" s="49"/>
      <c r="C1118" s="52"/>
      <c r="D1118" s="49"/>
      <c r="E1118" s="52"/>
      <c r="F1118" s="49"/>
      <c r="G1118" s="51"/>
      <c r="H1118" s="50"/>
      <c r="I1118" s="53"/>
      <c r="J1118" s="53"/>
      <c r="K1118" s="17"/>
    </row>
    <row r="1119" spans="2:11" s="14" customFormat="1">
      <c r="B1119" s="49"/>
      <c r="C1119" s="52"/>
      <c r="D1119" s="49"/>
      <c r="E1119" s="52"/>
      <c r="F1119" s="49"/>
      <c r="G1119" s="51"/>
      <c r="H1119" s="50"/>
      <c r="I1119" s="53"/>
      <c r="J1119" s="53"/>
      <c r="K1119" s="17"/>
    </row>
    <row r="1120" spans="2:11" s="14" customFormat="1">
      <c r="B1120" s="49"/>
      <c r="C1120" s="52"/>
      <c r="D1120" s="49"/>
      <c r="E1120" s="52"/>
      <c r="F1120" s="49"/>
      <c r="G1120" s="51"/>
      <c r="H1120" s="50"/>
      <c r="I1120" s="53"/>
      <c r="J1120" s="53"/>
      <c r="K1120" s="17"/>
    </row>
    <row r="1121" spans="2:11" s="14" customFormat="1">
      <c r="B1121" s="49"/>
      <c r="C1121" s="52"/>
      <c r="D1121" s="49"/>
      <c r="E1121" s="52"/>
      <c r="F1121" s="49"/>
      <c r="G1121" s="51"/>
      <c r="H1121" s="50"/>
      <c r="I1121" s="53"/>
      <c r="J1121" s="53"/>
      <c r="K1121" s="17"/>
    </row>
    <row r="1122" spans="2:11" s="14" customFormat="1">
      <c r="B1122" s="49"/>
      <c r="C1122" s="52"/>
      <c r="D1122" s="49"/>
      <c r="E1122" s="52"/>
      <c r="F1122" s="49"/>
      <c r="G1122" s="51"/>
      <c r="H1122" s="50"/>
      <c r="I1122" s="53"/>
      <c r="J1122" s="53"/>
      <c r="K1122" s="17"/>
    </row>
    <row r="1123" spans="2:11" s="14" customFormat="1">
      <c r="B1123" s="49"/>
      <c r="C1123" s="52"/>
      <c r="D1123" s="49"/>
      <c r="E1123" s="52"/>
      <c r="F1123" s="49"/>
      <c r="G1123" s="51"/>
      <c r="H1123" s="50"/>
      <c r="I1123" s="53"/>
      <c r="J1123" s="53"/>
      <c r="K1123" s="17"/>
    </row>
    <row r="1124" spans="2:11" s="14" customFormat="1">
      <c r="B1124" s="49"/>
      <c r="C1124" s="52"/>
      <c r="D1124" s="49"/>
      <c r="E1124" s="52"/>
      <c r="F1124" s="49"/>
      <c r="G1124" s="51"/>
      <c r="H1124" s="50"/>
      <c r="I1124" s="53"/>
      <c r="J1124" s="53"/>
      <c r="K1124" s="17"/>
    </row>
    <row r="1125" spans="2:11" s="14" customFormat="1">
      <c r="B1125" s="49"/>
      <c r="C1125" s="52"/>
      <c r="D1125" s="49"/>
      <c r="E1125" s="52"/>
      <c r="F1125" s="49"/>
      <c r="G1125" s="51"/>
      <c r="H1125" s="50"/>
      <c r="I1125" s="53"/>
      <c r="J1125" s="53"/>
      <c r="K1125" s="17"/>
    </row>
    <row r="1126" spans="2:11" s="14" customFormat="1">
      <c r="B1126" s="49"/>
      <c r="C1126" s="52"/>
      <c r="D1126" s="49"/>
      <c r="E1126" s="52"/>
      <c r="F1126" s="49"/>
      <c r="G1126" s="51"/>
      <c r="H1126" s="50"/>
      <c r="I1126" s="53"/>
      <c r="J1126" s="53"/>
      <c r="K1126" s="17"/>
    </row>
    <row r="1127" spans="2:11" s="14" customFormat="1">
      <c r="B1127" s="49"/>
      <c r="C1127" s="52"/>
      <c r="D1127" s="49"/>
      <c r="E1127" s="52"/>
      <c r="F1127" s="49"/>
      <c r="G1127" s="51"/>
      <c r="H1127" s="50"/>
      <c r="I1127" s="53"/>
      <c r="J1127" s="53"/>
      <c r="K1127" s="17"/>
    </row>
    <row r="1128" spans="2:11" s="14" customFormat="1">
      <c r="B1128" s="49"/>
      <c r="C1128" s="52"/>
      <c r="D1128" s="49"/>
      <c r="E1128" s="52"/>
      <c r="F1128" s="49"/>
      <c r="G1128" s="51"/>
      <c r="H1128" s="50"/>
      <c r="I1128" s="53"/>
      <c r="J1128" s="53"/>
      <c r="K1128" s="17"/>
    </row>
    <row r="1129" spans="2:11" s="14" customFormat="1">
      <c r="B1129" s="49"/>
      <c r="C1129" s="52"/>
      <c r="D1129" s="49"/>
      <c r="E1129" s="52"/>
      <c r="F1129" s="49"/>
      <c r="G1129" s="51"/>
      <c r="H1129" s="50"/>
      <c r="I1129" s="53"/>
      <c r="J1129" s="53"/>
      <c r="K1129" s="17"/>
    </row>
    <row r="1130" spans="2:11" s="14" customFormat="1">
      <c r="B1130" s="49"/>
      <c r="C1130" s="52"/>
      <c r="D1130" s="49"/>
      <c r="E1130" s="52"/>
      <c r="F1130" s="49"/>
      <c r="G1130" s="51"/>
      <c r="H1130" s="50"/>
      <c r="I1130" s="53"/>
      <c r="J1130" s="53"/>
      <c r="K1130" s="17"/>
    </row>
    <row r="1131" spans="2:11" s="14" customFormat="1">
      <c r="B1131" s="49"/>
      <c r="C1131" s="52"/>
      <c r="D1131" s="49"/>
      <c r="E1131" s="52"/>
      <c r="F1131" s="49"/>
      <c r="G1131" s="51"/>
      <c r="H1131" s="50"/>
      <c r="I1131" s="53"/>
      <c r="J1131" s="53"/>
      <c r="K1131" s="17"/>
    </row>
    <row r="1132" spans="2:11" s="14" customFormat="1">
      <c r="B1132" s="49"/>
      <c r="C1132" s="52"/>
      <c r="D1132" s="49"/>
      <c r="E1132" s="52"/>
      <c r="F1132" s="49"/>
      <c r="G1132" s="51"/>
      <c r="H1132" s="50"/>
      <c r="I1132" s="53"/>
      <c r="J1132" s="53"/>
      <c r="K1132" s="17"/>
    </row>
    <row r="1133" spans="2:11" s="14" customFormat="1">
      <c r="B1133" s="49"/>
      <c r="C1133" s="52"/>
      <c r="D1133" s="49"/>
      <c r="E1133" s="52"/>
      <c r="F1133" s="49"/>
      <c r="G1133" s="51"/>
      <c r="H1133" s="50"/>
      <c r="I1133" s="53"/>
      <c r="J1133" s="53"/>
      <c r="K1133" s="17"/>
    </row>
    <row r="1134" spans="2:11" s="14" customFormat="1">
      <c r="B1134" s="49"/>
      <c r="C1134" s="52"/>
      <c r="D1134" s="49"/>
      <c r="E1134" s="52"/>
      <c r="F1134" s="49"/>
      <c r="G1134" s="51"/>
      <c r="H1134" s="50"/>
      <c r="I1134" s="53"/>
      <c r="J1134" s="53"/>
      <c r="K1134" s="17"/>
    </row>
    <row r="1135" spans="2:11" s="14" customFormat="1">
      <c r="B1135" s="49"/>
      <c r="C1135" s="52"/>
      <c r="D1135" s="49"/>
      <c r="E1135" s="52"/>
      <c r="F1135" s="49"/>
      <c r="G1135" s="51"/>
      <c r="H1135" s="50"/>
      <c r="I1135" s="53"/>
      <c r="J1135" s="53"/>
      <c r="K1135" s="17"/>
    </row>
    <row r="1136" spans="2:11" s="14" customFormat="1">
      <c r="B1136" s="49"/>
      <c r="C1136" s="52"/>
      <c r="D1136" s="49"/>
      <c r="E1136" s="52"/>
      <c r="F1136" s="49"/>
      <c r="G1136" s="51"/>
      <c r="H1136" s="50"/>
      <c r="I1136" s="53"/>
      <c r="J1136" s="53"/>
      <c r="K1136" s="17"/>
    </row>
    <row r="1137" spans="2:11" s="14" customFormat="1">
      <c r="B1137" s="49"/>
      <c r="C1137" s="52"/>
      <c r="D1137" s="49"/>
      <c r="E1137" s="52"/>
      <c r="F1137" s="49"/>
      <c r="G1137" s="51"/>
      <c r="H1137" s="50"/>
      <c r="I1137" s="53"/>
      <c r="J1137" s="53"/>
      <c r="K1137" s="17"/>
    </row>
    <row r="1138" spans="2:11" s="14" customFormat="1">
      <c r="B1138" s="49"/>
      <c r="C1138" s="52"/>
      <c r="D1138" s="49"/>
      <c r="E1138" s="52"/>
      <c r="F1138" s="49"/>
      <c r="G1138" s="51"/>
      <c r="H1138" s="50"/>
      <c r="I1138" s="53"/>
      <c r="J1138" s="53"/>
      <c r="K1138" s="17"/>
    </row>
    <row r="1139" spans="2:11" s="14" customFormat="1">
      <c r="B1139" s="49"/>
      <c r="C1139" s="52"/>
      <c r="D1139" s="49"/>
      <c r="E1139" s="52"/>
      <c r="F1139" s="49"/>
      <c r="G1139" s="51"/>
      <c r="H1139" s="50"/>
      <c r="I1139" s="53"/>
      <c r="J1139" s="53"/>
      <c r="K1139" s="17"/>
    </row>
    <row r="1140" spans="2:11" s="14" customFormat="1">
      <c r="B1140" s="49"/>
      <c r="C1140" s="52"/>
      <c r="D1140" s="49"/>
      <c r="E1140" s="52"/>
      <c r="F1140" s="49"/>
      <c r="G1140" s="51"/>
      <c r="H1140" s="50"/>
      <c r="I1140" s="53"/>
      <c r="J1140" s="53"/>
      <c r="K1140" s="17"/>
    </row>
    <row r="1141" spans="2:11" s="14" customFormat="1">
      <c r="B1141" s="49"/>
      <c r="C1141" s="52"/>
      <c r="D1141" s="49"/>
      <c r="E1141" s="52"/>
      <c r="F1141" s="49"/>
      <c r="G1141" s="51"/>
      <c r="H1141" s="50"/>
      <c r="I1141" s="53"/>
      <c r="J1141" s="53"/>
      <c r="K1141" s="17"/>
    </row>
    <row r="1142" spans="2:11" s="14" customFormat="1">
      <c r="B1142" s="49"/>
      <c r="C1142" s="52"/>
      <c r="D1142" s="49"/>
      <c r="E1142" s="52"/>
      <c r="F1142" s="49"/>
      <c r="G1142" s="51"/>
      <c r="H1142" s="50"/>
      <c r="I1142" s="53"/>
      <c r="J1142" s="53"/>
      <c r="K1142" s="17"/>
    </row>
    <row r="1143" spans="2:11" s="14" customFormat="1">
      <c r="B1143" s="49"/>
      <c r="C1143" s="52"/>
      <c r="D1143" s="49"/>
      <c r="E1143" s="52"/>
      <c r="F1143" s="49"/>
      <c r="G1143" s="51"/>
      <c r="H1143" s="50"/>
      <c r="I1143" s="53"/>
      <c r="J1143" s="53"/>
      <c r="K1143" s="17"/>
    </row>
    <row r="1144" spans="2:11" s="14" customFormat="1">
      <c r="B1144" s="49"/>
      <c r="C1144" s="52"/>
      <c r="D1144" s="49"/>
      <c r="E1144" s="52"/>
      <c r="F1144" s="49"/>
      <c r="G1144" s="51"/>
      <c r="H1144" s="50"/>
      <c r="I1144" s="53"/>
      <c r="J1144" s="53"/>
      <c r="K1144" s="17"/>
    </row>
    <row r="1145" spans="2:11" s="14" customFormat="1">
      <c r="B1145" s="49"/>
      <c r="C1145" s="52"/>
      <c r="D1145" s="49"/>
      <c r="E1145" s="52"/>
      <c r="F1145" s="49"/>
      <c r="G1145" s="51"/>
      <c r="H1145" s="50"/>
      <c r="I1145" s="53"/>
      <c r="J1145" s="53"/>
      <c r="K1145" s="17"/>
    </row>
    <row r="1146" spans="2:11" s="14" customFormat="1">
      <c r="B1146" s="49"/>
      <c r="C1146" s="52"/>
      <c r="D1146" s="49"/>
      <c r="E1146" s="52"/>
      <c r="F1146" s="49"/>
      <c r="G1146" s="51"/>
      <c r="H1146" s="50"/>
      <c r="I1146" s="53"/>
      <c r="J1146" s="53"/>
      <c r="K1146" s="17"/>
    </row>
    <row r="1147" spans="2:11" s="14" customFormat="1">
      <c r="B1147" s="49"/>
      <c r="C1147" s="52"/>
      <c r="D1147" s="49"/>
      <c r="E1147" s="52"/>
      <c r="F1147" s="49"/>
      <c r="G1147" s="51"/>
      <c r="H1147" s="50"/>
      <c r="I1147" s="53"/>
      <c r="J1147" s="53"/>
      <c r="K1147" s="17"/>
    </row>
    <row r="1148" spans="2:11" s="14" customFormat="1">
      <c r="B1148" s="49"/>
      <c r="C1148" s="52"/>
      <c r="D1148" s="49"/>
      <c r="E1148" s="52"/>
      <c r="F1148" s="49"/>
      <c r="G1148" s="51"/>
      <c r="H1148" s="50"/>
      <c r="I1148" s="53"/>
      <c r="J1148" s="53"/>
      <c r="K1148" s="17"/>
    </row>
    <row r="1149" spans="2:11" s="14" customFormat="1">
      <c r="B1149" s="49"/>
      <c r="C1149" s="52"/>
      <c r="D1149" s="49"/>
      <c r="E1149" s="52"/>
      <c r="F1149" s="49"/>
      <c r="G1149" s="51"/>
      <c r="H1149" s="50"/>
      <c r="I1149" s="53"/>
      <c r="J1149" s="53"/>
      <c r="K1149" s="17"/>
    </row>
    <row r="1150" spans="2:11" s="14" customFormat="1">
      <c r="B1150" s="49"/>
      <c r="C1150" s="52"/>
      <c r="D1150" s="49"/>
      <c r="E1150" s="52"/>
      <c r="F1150" s="49"/>
      <c r="G1150" s="51"/>
      <c r="H1150" s="50"/>
      <c r="I1150" s="53"/>
      <c r="J1150" s="53"/>
      <c r="K1150" s="17"/>
    </row>
    <row r="1151" spans="2:11" s="14" customFormat="1">
      <c r="B1151" s="49"/>
      <c r="C1151" s="52"/>
      <c r="D1151" s="49"/>
      <c r="E1151" s="52"/>
      <c r="F1151" s="49"/>
      <c r="G1151" s="51"/>
      <c r="H1151" s="50"/>
      <c r="I1151" s="53"/>
      <c r="J1151" s="53"/>
      <c r="K1151" s="17"/>
    </row>
    <row r="1152" spans="2:11" s="14" customFormat="1">
      <c r="B1152" s="49"/>
      <c r="C1152" s="52"/>
      <c r="D1152" s="49"/>
      <c r="E1152" s="52"/>
      <c r="F1152" s="49"/>
      <c r="G1152" s="51"/>
      <c r="H1152" s="50"/>
      <c r="I1152" s="53"/>
      <c r="J1152" s="53"/>
      <c r="K1152" s="17"/>
    </row>
    <row r="1153" spans="2:11" s="14" customFormat="1">
      <c r="B1153" s="49"/>
      <c r="C1153" s="52"/>
      <c r="D1153" s="49"/>
      <c r="E1153" s="52"/>
      <c r="F1153" s="49"/>
      <c r="G1153" s="51"/>
      <c r="H1153" s="50"/>
      <c r="I1153" s="53"/>
      <c r="J1153" s="53"/>
      <c r="K1153" s="17"/>
    </row>
    <row r="1154" spans="2:11" s="14" customFormat="1">
      <c r="B1154" s="49"/>
      <c r="C1154" s="52"/>
      <c r="D1154" s="49"/>
      <c r="E1154" s="52"/>
      <c r="F1154" s="49"/>
      <c r="G1154" s="51"/>
      <c r="H1154" s="50"/>
      <c r="I1154" s="53"/>
      <c r="J1154" s="53"/>
      <c r="K1154" s="17"/>
    </row>
    <row r="1155" spans="2:11" s="14" customFormat="1">
      <c r="B1155" s="49"/>
      <c r="C1155" s="52"/>
      <c r="D1155" s="49"/>
      <c r="E1155" s="52"/>
      <c r="F1155" s="49"/>
      <c r="G1155" s="51"/>
      <c r="H1155" s="50"/>
      <c r="I1155" s="53"/>
      <c r="J1155" s="53"/>
      <c r="K1155" s="17"/>
    </row>
    <row r="1156" spans="2:11" s="14" customFormat="1">
      <c r="B1156" s="49"/>
      <c r="C1156" s="52"/>
      <c r="D1156" s="49"/>
      <c r="E1156" s="52"/>
      <c r="F1156" s="49"/>
      <c r="G1156" s="51"/>
      <c r="H1156" s="50"/>
      <c r="I1156" s="53"/>
      <c r="J1156" s="53"/>
      <c r="K1156" s="17"/>
    </row>
    <row r="1157" spans="2:11" s="14" customFormat="1">
      <c r="B1157" s="49"/>
      <c r="C1157" s="52"/>
      <c r="D1157" s="49"/>
      <c r="E1157" s="52"/>
      <c r="F1157" s="49"/>
      <c r="G1157" s="51"/>
      <c r="H1157" s="50"/>
      <c r="I1157" s="53"/>
      <c r="J1157" s="53"/>
      <c r="K1157" s="17"/>
    </row>
    <row r="1158" spans="2:11" s="14" customFormat="1">
      <c r="B1158" s="49"/>
      <c r="C1158" s="52"/>
      <c r="D1158" s="49"/>
      <c r="E1158" s="52"/>
      <c r="F1158" s="49"/>
      <c r="G1158" s="51"/>
      <c r="H1158" s="50"/>
      <c r="I1158" s="53"/>
      <c r="J1158" s="53"/>
      <c r="K1158" s="17"/>
    </row>
    <row r="1159" spans="2:11" s="14" customFormat="1">
      <c r="B1159" s="49"/>
      <c r="C1159" s="52"/>
      <c r="D1159" s="49"/>
      <c r="E1159" s="52"/>
      <c r="F1159" s="49"/>
      <c r="G1159" s="51"/>
      <c r="H1159" s="50"/>
      <c r="I1159" s="53"/>
      <c r="J1159" s="53"/>
      <c r="K1159" s="17"/>
    </row>
    <row r="1160" spans="2:11" s="14" customFormat="1">
      <c r="B1160" s="49"/>
      <c r="C1160" s="52"/>
      <c r="D1160" s="49"/>
      <c r="E1160" s="52"/>
      <c r="F1160" s="49"/>
      <c r="G1160" s="51"/>
      <c r="H1160" s="50"/>
      <c r="I1160" s="53"/>
      <c r="J1160" s="53"/>
      <c r="K1160" s="17"/>
    </row>
    <row r="1161" spans="2:11" s="14" customFormat="1">
      <c r="B1161" s="49"/>
      <c r="C1161" s="52"/>
      <c r="D1161" s="49"/>
      <c r="E1161" s="52"/>
      <c r="F1161" s="49"/>
      <c r="G1161" s="51"/>
      <c r="H1161" s="50"/>
      <c r="I1161" s="53"/>
      <c r="J1161" s="53"/>
      <c r="K1161" s="17"/>
    </row>
    <row r="1162" spans="2:11" s="14" customFormat="1">
      <c r="B1162" s="49"/>
      <c r="C1162" s="52"/>
      <c r="D1162" s="49"/>
      <c r="E1162" s="52"/>
      <c r="F1162" s="49"/>
      <c r="G1162" s="51"/>
      <c r="H1162" s="50"/>
      <c r="I1162" s="53"/>
      <c r="J1162" s="53"/>
      <c r="K1162" s="17"/>
    </row>
    <row r="1163" spans="2:11" s="14" customFormat="1">
      <c r="B1163" s="49"/>
      <c r="C1163" s="52"/>
      <c r="D1163" s="49"/>
      <c r="E1163" s="52"/>
      <c r="F1163" s="49"/>
      <c r="G1163" s="51"/>
      <c r="H1163" s="50"/>
      <c r="I1163" s="53"/>
      <c r="J1163" s="53"/>
      <c r="K1163" s="17"/>
    </row>
    <row r="1164" spans="2:11" s="14" customFormat="1">
      <c r="B1164" s="49"/>
      <c r="C1164" s="52"/>
      <c r="D1164" s="49"/>
      <c r="E1164" s="52"/>
      <c r="F1164" s="49"/>
      <c r="G1164" s="51"/>
      <c r="H1164" s="50"/>
      <c r="I1164" s="53"/>
      <c r="J1164" s="53"/>
      <c r="K1164" s="17"/>
    </row>
    <row r="1165" spans="2:11" s="14" customFormat="1">
      <c r="B1165" s="49"/>
      <c r="C1165" s="52"/>
      <c r="D1165" s="49"/>
      <c r="E1165" s="52"/>
      <c r="F1165" s="49"/>
      <c r="G1165" s="51"/>
      <c r="H1165" s="50"/>
      <c r="I1165" s="53"/>
      <c r="J1165" s="53"/>
      <c r="K1165" s="17"/>
    </row>
    <row r="1166" spans="2:11" s="14" customFormat="1">
      <c r="B1166" s="49"/>
      <c r="C1166" s="52"/>
      <c r="D1166" s="49"/>
      <c r="E1166" s="52"/>
      <c r="F1166" s="49"/>
      <c r="G1166" s="51"/>
      <c r="H1166" s="50"/>
      <c r="I1166" s="53"/>
      <c r="J1166" s="53"/>
      <c r="K1166" s="17"/>
    </row>
    <row r="1167" spans="2:11" s="14" customFormat="1">
      <c r="B1167" s="49"/>
      <c r="C1167" s="52"/>
      <c r="D1167" s="49"/>
      <c r="E1167" s="52"/>
      <c r="F1167" s="49"/>
      <c r="G1167" s="51"/>
      <c r="H1167" s="50"/>
      <c r="I1167" s="53"/>
      <c r="J1167" s="53"/>
      <c r="K1167" s="17"/>
    </row>
    <row r="1168" spans="2:11" s="14" customFormat="1">
      <c r="B1168" s="49"/>
      <c r="C1168" s="52"/>
      <c r="D1168" s="49"/>
      <c r="E1168" s="52"/>
      <c r="F1168" s="49"/>
      <c r="G1168" s="51"/>
      <c r="H1168" s="50"/>
      <c r="I1168" s="53"/>
      <c r="J1168" s="53"/>
      <c r="K1168" s="17"/>
    </row>
    <row r="1169" spans="2:11" s="14" customFormat="1">
      <c r="B1169" s="49"/>
      <c r="C1169" s="52"/>
      <c r="D1169" s="49"/>
      <c r="E1169" s="52"/>
      <c r="F1169" s="49"/>
      <c r="G1169" s="51"/>
      <c r="H1169" s="50"/>
      <c r="I1169" s="53"/>
      <c r="J1169" s="53"/>
      <c r="K1169" s="17"/>
    </row>
    <row r="1170" spans="2:11" s="14" customFormat="1">
      <c r="B1170" s="49"/>
      <c r="C1170" s="52"/>
      <c r="D1170" s="49"/>
      <c r="E1170" s="52"/>
      <c r="F1170" s="49"/>
      <c r="G1170" s="51"/>
      <c r="H1170" s="50"/>
      <c r="I1170" s="53"/>
      <c r="J1170" s="53"/>
      <c r="K1170" s="17"/>
    </row>
    <row r="1171" spans="2:11" s="14" customFormat="1">
      <c r="B1171" s="49"/>
      <c r="C1171" s="52"/>
      <c r="D1171" s="49"/>
      <c r="E1171" s="52"/>
      <c r="F1171" s="49"/>
      <c r="G1171" s="51"/>
      <c r="H1171" s="50"/>
      <c r="I1171" s="53"/>
      <c r="J1171" s="53"/>
      <c r="K1171" s="17"/>
    </row>
    <row r="1172" spans="2:11" s="14" customFormat="1">
      <c r="B1172" s="49"/>
      <c r="C1172" s="52"/>
      <c r="D1172" s="49"/>
      <c r="E1172" s="52"/>
      <c r="F1172" s="49"/>
      <c r="G1172" s="51"/>
      <c r="H1172" s="50"/>
      <c r="I1172" s="53"/>
      <c r="J1172" s="53"/>
      <c r="K1172" s="17"/>
    </row>
    <row r="1173" spans="2:11" s="14" customFormat="1">
      <c r="B1173" s="49"/>
      <c r="C1173" s="52"/>
      <c r="D1173" s="49"/>
      <c r="E1173" s="52"/>
      <c r="F1173" s="49"/>
      <c r="G1173" s="51"/>
      <c r="H1173" s="50"/>
      <c r="I1173" s="53"/>
      <c r="J1173" s="53"/>
      <c r="K1173" s="17"/>
    </row>
    <row r="1174" spans="2:11" s="14" customFormat="1">
      <c r="B1174" s="49"/>
      <c r="C1174" s="52"/>
      <c r="D1174" s="49"/>
      <c r="E1174" s="52"/>
      <c r="F1174" s="49"/>
      <c r="G1174" s="51"/>
      <c r="H1174" s="50"/>
      <c r="I1174" s="53"/>
      <c r="J1174" s="53"/>
      <c r="K1174" s="17"/>
    </row>
    <row r="1175" spans="2:11" s="14" customFormat="1">
      <c r="B1175" s="49"/>
      <c r="C1175" s="52"/>
      <c r="D1175" s="49"/>
      <c r="E1175" s="52"/>
      <c r="F1175" s="49"/>
      <c r="G1175" s="51"/>
      <c r="H1175" s="50"/>
      <c r="I1175" s="53"/>
      <c r="J1175" s="53"/>
      <c r="K1175" s="17"/>
    </row>
    <row r="1176" spans="2:11" s="14" customFormat="1">
      <c r="B1176" s="49"/>
      <c r="C1176" s="52"/>
      <c r="D1176" s="49"/>
      <c r="E1176" s="52"/>
      <c r="F1176" s="49"/>
      <c r="G1176" s="51"/>
      <c r="H1176" s="50"/>
      <c r="I1176" s="53"/>
      <c r="J1176" s="53"/>
      <c r="K1176" s="17"/>
    </row>
    <row r="1177" spans="2:11" s="14" customFormat="1">
      <c r="B1177" s="49"/>
      <c r="C1177" s="52"/>
      <c r="D1177" s="49"/>
      <c r="E1177" s="52"/>
      <c r="F1177" s="49"/>
      <c r="G1177" s="51"/>
      <c r="H1177" s="50"/>
      <c r="I1177" s="53"/>
      <c r="J1177" s="53"/>
      <c r="K1177" s="17"/>
    </row>
    <row r="1178" spans="2:11" s="14" customFormat="1">
      <c r="B1178" s="49"/>
      <c r="C1178" s="52"/>
      <c r="D1178" s="49"/>
      <c r="E1178" s="52"/>
      <c r="F1178" s="49"/>
      <c r="G1178" s="51"/>
      <c r="H1178" s="50"/>
      <c r="I1178" s="53"/>
      <c r="J1178" s="53"/>
      <c r="K1178" s="17"/>
    </row>
    <row r="1179" spans="2:11" s="14" customFormat="1">
      <c r="B1179" s="49"/>
      <c r="C1179" s="52"/>
      <c r="D1179" s="49"/>
      <c r="E1179" s="52"/>
      <c r="F1179" s="49"/>
      <c r="G1179" s="51"/>
      <c r="H1179" s="50"/>
      <c r="I1179" s="53"/>
      <c r="J1179" s="53"/>
      <c r="K1179" s="17"/>
    </row>
    <row r="1180" spans="2:11" s="14" customFormat="1">
      <c r="B1180" s="49"/>
      <c r="C1180" s="52"/>
      <c r="D1180" s="49"/>
      <c r="E1180" s="52"/>
      <c r="F1180" s="49"/>
      <c r="G1180" s="51"/>
      <c r="H1180" s="50"/>
      <c r="I1180" s="53"/>
      <c r="J1180" s="53"/>
      <c r="K1180" s="17"/>
    </row>
    <row r="1181" spans="2:11" s="14" customFormat="1">
      <c r="B1181" s="49"/>
      <c r="C1181" s="52"/>
      <c r="D1181" s="49"/>
      <c r="E1181" s="52"/>
      <c r="F1181" s="49"/>
      <c r="G1181" s="51"/>
      <c r="H1181" s="50"/>
      <c r="I1181" s="53"/>
      <c r="J1181" s="53"/>
      <c r="K1181" s="17"/>
    </row>
    <row r="1182" spans="2:11" s="14" customFormat="1">
      <c r="B1182" s="49"/>
      <c r="C1182" s="52"/>
      <c r="D1182" s="49"/>
      <c r="E1182" s="52"/>
      <c r="F1182" s="49"/>
      <c r="G1182" s="51"/>
      <c r="H1182" s="50"/>
      <c r="I1182" s="53"/>
      <c r="J1182" s="53"/>
      <c r="K1182" s="17"/>
    </row>
    <row r="1183" spans="2:11" s="14" customFormat="1">
      <c r="B1183" s="49"/>
      <c r="C1183" s="52"/>
      <c r="D1183" s="49"/>
      <c r="E1183" s="52"/>
      <c r="F1183" s="49"/>
      <c r="G1183" s="51"/>
      <c r="H1183" s="50"/>
      <c r="I1183" s="53"/>
      <c r="J1183" s="53"/>
      <c r="K1183" s="17"/>
    </row>
    <row r="1184" spans="2:11" s="14" customFormat="1">
      <c r="B1184" s="49"/>
      <c r="C1184" s="52"/>
      <c r="D1184" s="49"/>
      <c r="E1184" s="52"/>
      <c r="F1184" s="49"/>
      <c r="G1184" s="51"/>
      <c r="H1184" s="50"/>
      <c r="I1184" s="53"/>
      <c r="J1184" s="53"/>
      <c r="K1184" s="17"/>
    </row>
    <row r="1185" spans="2:11" s="14" customFormat="1">
      <c r="B1185" s="49"/>
      <c r="C1185" s="52"/>
      <c r="D1185" s="49"/>
      <c r="E1185" s="52"/>
      <c r="F1185" s="49"/>
      <c r="G1185" s="51"/>
      <c r="H1185" s="50"/>
      <c r="I1185" s="53"/>
      <c r="J1185" s="53"/>
      <c r="K1185" s="17"/>
    </row>
    <row r="1186" spans="2:11" s="14" customFormat="1">
      <c r="B1186" s="49"/>
      <c r="C1186" s="52"/>
      <c r="D1186" s="49"/>
      <c r="E1186" s="52"/>
      <c r="F1186" s="49"/>
      <c r="G1186" s="51"/>
      <c r="H1186" s="50"/>
      <c r="I1186" s="53"/>
      <c r="J1186" s="53"/>
      <c r="K1186" s="17"/>
    </row>
    <row r="1187" spans="2:11" s="14" customFormat="1">
      <c r="B1187" s="49"/>
      <c r="C1187" s="52"/>
      <c r="D1187" s="49"/>
      <c r="E1187" s="52"/>
      <c r="F1187" s="49"/>
      <c r="G1187" s="51"/>
      <c r="H1187" s="50"/>
      <c r="I1187" s="53"/>
      <c r="J1187" s="53"/>
      <c r="K1187" s="17"/>
    </row>
    <row r="1188" spans="2:11" s="14" customFormat="1">
      <c r="B1188" s="49"/>
      <c r="C1188" s="52"/>
      <c r="D1188" s="49"/>
      <c r="E1188" s="52"/>
      <c r="F1188" s="49"/>
      <c r="G1188" s="51"/>
      <c r="H1188" s="50"/>
      <c r="I1188" s="53"/>
      <c r="J1188" s="53"/>
      <c r="K1188" s="17"/>
    </row>
    <row r="1189" spans="2:11" s="14" customFormat="1">
      <c r="B1189" s="49"/>
      <c r="C1189" s="52"/>
      <c r="D1189" s="49"/>
      <c r="E1189" s="52"/>
      <c r="F1189" s="49"/>
      <c r="G1189" s="51"/>
      <c r="H1189" s="50"/>
      <c r="I1189" s="53"/>
      <c r="J1189" s="53"/>
      <c r="K1189" s="17"/>
    </row>
    <row r="1190" spans="2:11" s="14" customFormat="1">
      <c r="B1190" s="49"/>
      <c r="C1190" s="52"/>
      <c r="D1190" s="49"/>
      <c r="E1190" s="52"/>
      <c r="F1190" s="49"/>
      <c r="G1190" s="51"/>
      <c r="H1190" s="50"/>
      <c r="I1190" s="53"/>
      <c r="J1190" s="53"/>
      <c r="K1190" s="17"/>
    </row>
    <row r="1191" spans="2:11" s="14" customFormat="1">
      <c r="B1191" s="49"/>
      <c r="C1191" s="52"/>
      <c r="D1191" s="49"/>
      <c r="E1191" s="52"/>
      <c r="F1191" s="49"/>
      <c r="G1191" s="51"/>
      <c r="H1191" s="50"/>
      <c r="I1191" s="53"/>
      <c r="J1191" s="53"/>
      <c r="K1191" s="17"/>
    </row>
    <row r="1192" spans="2:11" s="14" customFormat="1">
      <c r="B1192" s="49"/>
      <c r="C1192" s="52"/>
      <c r="D1192" s="49"/>
      <c r="E1192" s="52"/>
      <c r="F1192" s="49"/>
      <c r="G1192" s="51"/>
      <c r="H1192" s="50"/>
      <c r="I1192" s="53"/>
      <c r="J1192" s="53"/>
      <c r="K1192" s="17"/>
    </row>
    <row r="1193" spans="2:11" s="14" customFormat="1">
      <c r="B1193" s="49"/>
      <c r="C1193" s="52"/>
      <c r="D1193" s="49"/>
      <c r="E1193" s="52"/>
      <c r="F1193" s="49"/>
      <c r="G1193" s="51"/>
      <c r="H1193" s="50"/>
      <c r="I1193" s="53"/>
      <c r="J1193" s="53"/>
      <c r="K1193" s="17"/>
    </row>
    <row r="1194" spans="2:11" s="14" customFormat="1">
      <c r="B1194" s="49"/>
      <c r="C1194" s="52"/>
      <c r="D1194" s="49"/>
      <c r="E1194" s="52"/>
      <c r="F1194" s="49"/>
      <c r="G1194" s="51"/>
      <c r="H1194" s="50"/>
      <c r="I1194" s="53"/>
      <c r="J1194" s="53"/>
      <c r="K1194" s="17"/>
    </row>
    <row r="1195" spans="2:11" s="14" customFormat="1">
      <c r="B1195" s="49"/>
      <c r="C1195" s="52"/>
      <c r="D1195" s="49"/>
      <c r="E1195" s="52"/>
      <c r="F1195" s="49"/>
      <c r="G1195" s="51"/>
      <c r="H1195" s="50"/>
      <c r="I1195" s="53"/>
      <c r="J1195" s="53"/>
      <c r="K1195" s="17"/>
    </row>
    <row r="1196" spans="2:11" s="14" customFormat="1">
      <c r="B1196" s="49"/>
      <c r="C1196" s="52"/>
      <c r="D1196" s="49"/>
      <c r="E1196" s="52"/>
      <c r="F1196" s="49"/>
      <c r="G1196" s="51"/>
      <c r="H1196" s="50"/>
      <c r="I1196" s="53"/>
      <c r="J1196" s="53"/>
      <c r="K1196" s="17"/>
    </row>
    <row r="1197" spans="2:11" s="14" customFormat="1">
      <c r="B1197" s="49"/>
      <c r="C1197" s="52"/>
      <c r="D1197" s="49"/>
      <c r="E1197" s="52"/>
      <c r="F1197" s="49"/>
      <c r="G1197" s="51"/>
      <c r="H1197" s="50"/>
      <c r="I1197" s="53"/>
      <c r="J1197" s="53"/>
      <c r="K1197" s="17"/>
    </row>
    <row r="1198" spans="2:11" s="14" customFormat="1">
      <c r="B1198" s="49"/>
      <c r="C1198" s="52"/>
      <c r="D1198" s="49"/>
      <c r="E1198" s="52"/>
      <c r="F1198" s="49"/>
      <c r="G1198" s="51"/>
      <c r="H1198" s="50"/>
      <c r="I1198" s="53"/>
      <c r="J1198" s="53"/>
      <c r="K1198" s="17"/>
    </row>
    <row r="1199" spans="2:11" s="14" customFormat="1">
      <c r="B1199" s="49"/>
      <c r="C1199" s="52"/>
      <c r="D1199" s="49"/>
      <c r="E1199" s="52"/>
      <c r="F1199" s="49"/>
      <c r="G1199" s="51"/>
      <c r="H1199" s="50"/>
      <c r="I1199" s="53"/>
      <c r="J1199" s="53"/>
      <c r="K1199" s="17"/>
    </row>
    <row r="1200" spans="2:11" s="14" customFormat="1">
      <c r="B1200" s="49"/>
      <c r="C1200" s="52"/>
      <c r="D1200" s="49"/>
      <c r="E1200" s="52"/>
      <c r="F1200" s="49"/>
      <c r="G1200" s="51"/>
      <c r="H1200" s="50"/>
      <c r="I1200" s="53"/>
      <c r="J1200" s="53"/>
      <c r="K1200" s="17"/>
    </row>
    <row r="1201" spans="2:11" s="14" customFormat="1">
      <c r="B1201" s="49"/>
      <c r="C1201" s="52"/>
      <c r="D1201" s="49"/>
      <c r="E1201" s="52"/>
      <c r="F1201" s="49"/>
      <c r="G1201" s="51"/>
      <c r="H1201" s="50"/>
      <c r="I1201" s="53"/>
      <c r="J1201" s="53"/>
      <c r="K1201" s="17"/>
    </row>
    <row r="1202" spans="2:11" s="14" customFormat="1">
      <c r="B1202" s="49"/>
      <c r="C1202" s="52"/>
      <c r="D1202" s="49"/>
      <c r="E1202" s="52"/>
      <c r="F1202" s="49"/>
      <c r="G1202" s="51"/>
      <c r="H1202" s="50"/>
      <c r="I1202" s="53"/>
      <c r="J1202" s="53"/>
      <c r="K1202" s="17"/>
    </row>
    <row r="1203" spans="2:11" s="14" customFormat="1">
      <c r="B1203" s="49"/>
      <c r="C1203" s="52"/>
      <c r="D1203" s="49"/>
      <c r="E1203" s="52"/>
      <c r="F1203" s="49"/>
      <c r="G1203" s="51"/>
      <c r="H1203" s="50"/>
      <c r="I1203" s="53"/>
      <c r="J1203" s="53"/>
      <c r="K1203" s="17"/>
    </row>
    <row r="1204" spans="2:11" s="14" customFormat="1">
      <c r="B1204" s="49"/>
      <c r="C1204" s="52"/>
      <c r="D1204" s="49"/>
      <c r="E1204" s="52"/>
      <c r="F1204" s="49"/>
      <c r="G1204" s="51"/>
      <c r="H1204" s="50"/>
      <c r="I1204" s="53"/>
      <c r="J1204" s="53"/>
      <c r="K1204" s="17"/>
    </row>
    <row r="1205" spans="2:11" s="14" customFormat="1">
      <c r="B1205" s="49"/>
      <c r="C1205" s="52"/>
      <c r="D1205" s="49"/>
      <c r="E1205" s="52"/>
      <c r="F1205" s="49"/>
      <c r="G1205" s="51"/>
      <c r="H1205" s="50"/>
      <c r="I1205" s="53"/>
      <c r="J1205" s="53"/>
      <c r="K1205" s="17"/>
    </row>
    <row r="1206" spans="2:11" s="14" customFormat="1">
      <c r="B1206" s="49"/>
      <c r="C1206" s="52"/>
      <c r="D1206" s="49"/>
      <c r="E1206" s="52"/>
      <c r="F1206" s="49"/>
      <c r="G1206" s="51"/>
      <c r="H1206" s="50"/>
      <c r="I1206" s="53"/>
      <c r="J1206" s="53"/>
      <c r="K1206" s="17"/>
    </row>
    <row r="1207" spans="2:11" s="14" customFormat="1">
      <c r="B1207" s="49"/>
      <c r="C1207" s="52"/>
      <c r="D1207" s="49"/>
      <c r="E1207" s="52"/>
      <c r="F1207" s="49"/>
      <c r="G1207" s="51"/>
      <c r="H1207" s="50"/>
      <c r="I1207" s="53"/>
      <c r="J1207" s="53"/>
      <c r="K1207" s="17"/>
    </row>
    <row r="1208" spans="2:11" s="14" customFormat="1">
      <c r="B1208" s="49"/>
      <c r="C1208" s="52"/>
      <c r="D1208" s="49"/>
      <c r="E1208" s="52"/>
      <c r="F1208" s="49"/>
      <c r="G1208" s="51"/>
      <c r="H1208" s="50"/>
      <c r="I1208" s="53"/>
      <c r="J1208" s="53"/>
      <c r="K1208" s="17"/>
    </row>
    <row r="1209" spans="2:11" s="14" customFormat="1">
      <c r="B1209" s="49"/>
      <c r="C1209" s="52"/>
      <c r="D1209" s="49"/>
      <c r="E1209" s="52"/>
      <c r="F1209" s="49"/>
      <c r="G1209" s="51"/>
      <c r="H1209" s="50"/>
      <c r="I1209" s="53"/>
      <c r="J1209" s="53"/>
      <c r="K1209" s="17"/>
    </row>
    <row r="1210" spans="2:11" s="14" customFormat="1">
      <c r="B1210" s="49"/>
      <c r="C1210" s="52"/>
      <c r="D1210" s="49"/>
      <c r="E1210" s="52"/>
      <c r="F1210" s="49"/>
      <c r="G1210" s="51"/>
      <c r="H1210" s="50"/>
      <c r="I1210" s="53"/>
      <c r="J1210" s="53"/>
      <c r="K1210" s="17"/>
    </row>
    <row r="1211" spans="2:11" s="14" customFormat="1">
      <c r="B1211" s="49"/>
      <c r="C1211" s="52"/>
      <c r="D1211" s="49"/>
      <c r="E1211" s="52"/>
      <c r="F1211" s="49"/>
      <c r="G1211" s="51"/>
      <c r="H1211" s="50"/>
      <c r="I1211" s="53"/>
      <c r="J1211" s="53"/>
      <c r="K1211" s="17"/>
    </row>
    <row r="1212" spans="2:11" s="14" customFormat="1">
      <c r="B1212" s="49"/>
      <c r="C1212" s="52"/>
      <c r="D1212" s="49"/>
      <c r="E1212" s="52"/>
      <c r="F1212" s="49"/>
      <c r="G1212" s="51"/>
      <c r="H1212" s="50"/>
      <c r="I1212" s="53"/>
      <c r="J1212" s="53"/>
      <c r="K1212" s="17"/>
    </row>
    <row r="1213" spans="2:11" s="14" customFormat="1">
      <c r="B1213" s="49"/>
      <c r="C1213" s="52"/>
      <c r="D1213" s="49"/>
      <c r="E1213" s="52"/>
      <c r="F1213" s="49"/>
      <c r="G1213" s="51"/>
      <c r="H1213" s="50"/>
      <c r="I1213" s="53"/>
      <c r="J1213" s="53"/>
      <c r="K1213" s="17"/>
    </row>
    <row r="1214" spans="2:11" s="14" customFormat="1">
      <c r="B1214" s="49"/>
      <c r="C1214" s="52"/>
      <c r="D1214" s="49"/>
      <c r="E1214" s="52"/>
      <c r="F1214" s="49"/>
      <c r="G1214" s="51"/>
      <c r="H1214" s="50"/>
      <c r="I1214" s="53"/>
      <c r="J1214" s="53"/>
      <c r="K1214" s="17"/>
    </row>
    <row r="1215" spans="2:11" s="14" customFormat="1">
      <c r="B1215" s="49"/>
      <c r="C1215" s="52"/>
      <c r="D1215" s="49"/>
      <c r="E1215" s="52"/>
      <c r="F1215" s="49"/>
      <c r="G1215" s="51"/>
      <c r="H1215" s="50"/>
      <c r="I1215" s="53"/>
      <c r="J1215" s="53"/>
      <c r="K1215" s="17"/>
    </row>
    <row r="1216" spans="2:11" s="14" customFormat="1">
      <c r="B1216" s="49"/>
      <c r="C1216" s="52"/>
      <c r="D1216" s="49"/>
      <c r="E1216" s="52"/>
      <c r="F1216" s="49"/>
      <c r="G1216" s="51"/>
      <c r="H1216" s="50"/>
      <c r="I1216" s="53"/>
      <c r="J1216" s="53"/>
      <c r="K1216" s="17"/>
    </row>
    <row r="1217" spans="2:11" s="14" customFormat="1">
      <c r="B1217" s="49"/>
      <c r="C1217" s="52"/>
      <c r="D1217" s="49"/>
      <c r="E1217" s="52"/>
      <c r="F1217" s="49"/>
      <c r="G1217" s="51"/>
      <c r="H1217" s="50"/>
      <c r="I1217" s="53"/>
      <c r="J1217" s="53"/>
      <c r="K1217" s="17"/>
    </row>
    <row r="1218" spans="2:11" s="14" customFormat="1">
      <c r="B1218" s="49"/>
      <c r="C1218" s="52"/>
      <c r="D1218" s="49"/>
      <c r="E1218" s="52"/>
      <c r="F1218" s="49"/>
      <c r="G1218" s="51"/>
      <c r="H1218" s="50"/>
      <c r="I1218" s="53"/>
      <c r="J1218" s="53"/>
      <c r="K1218" s="17"/>
    </row>
    <row r="1219" spans="2:11" s="14" customFormat="1">
      <c r="B1219" s="49"/>
      <c r="C1219" s="52"/>
      <c r="D1219" s="49"/>
      <c r="E1219" s="52"/>
      <c r="F1219" s="49"/>
      <c r="G1219" s="51"/>
      <c r="H1219" s="50"/>
      <c r="I1219" s="53"/>
      <c r="J1219" s="53"/>
      <c r="K1219" s="17"/>
    </row>
    <row r="1220" spans="2:11" s="14" customFormat="1">
      <c r="B1220" s="49"/>
      <c r="C1220" s="52"/>
      <c r="D1220" s="49"/>
      <c r="E1220" s="52"/>
      <c r="F1220" s="49"/>
      <c r="G1220" s="51"/>
      <c r="H1220" s="50"/>
      <c r="I1220" s="53"/>
      <c r="J1220" s="53"/>
      <c r="K1220" s="17"/>
    </row>
    <row r="1221" spans="2:11" s="14" customFormat="1">
      <c r="B1221" s="49"/>
      <c r="C1221" s="52"/>
      <c r="D1221" s="49"/>
      <c r="E1221" s="52"/>
      <c r="F1221" s="49"/>
      <c r="G1221" s="51"/>
      <c r="H1221" s="50"/>
      <c r="I1221" s="53"/>
      <c r="J1221" s="53"/>
      <c r="K1221" s="17"/>
    </row>
    <row r="1222" spans="2:11" s="14" customFormat="1">
      <c r="B1222" s="49"/>
      <c r="C1222" s="52"/>
      <c r="D1222" s="49"/>
      <c r="E1222" s="52"/>
      <c r="F1222" s="49"/>
      <c r="G1222" s="51"/>
      <c r="H1222" s="50"/>
      <c r="I1222" s="53"/>
      <c r="J1222" s="53"/>
      <c r="K1222" s="17"/>
    </row>
    <row r="1223" spans="2:11" s="14" customFormat="1">
      <c r="B1223" s="49"/>
      <c r="C1223" s="52"/>
      <c r="D1223" s="49"/>
      <c r="E1223" s="52"/>
      <c r="F1223" s="49"/>
      <c r="G1223" s="51"/>
      <c r="H1223" s="50"/>
      <c r="I1223" s="53"/>
      <c r="J1223" s="53"/>
      <c r="K1223" s="17"/>
    </row>
    <row r="1224" spans="2:11" s="14" customFormat="1">
      <c r="B1224" s="49"/>
      <c r="C1224" s="52"/>
      <c r="D1224" s="49"/>
      <c r="E1224" s="52"/>
      <c r="F1224" s="49"/>
      <c r="G1224" s="51"/>
      <c r="H1224" s="50"/>
      <c r="I1224" s="53"/>
      <c r="J1224" s="53"/>
      <c r="K1224" s="17"/>
    </row>
    <row r="1225" spans="2:11" s="14" customFormat="1">
      <c r="B1225" s="49"/>
      <c r="C1225" s="52"/>
      <c r="D1225" s="49"/>
      <c r="E1225" s="52"/>
      <c r="F1225" s="49"/>
      <c r="G1225" s="51"/>
      <c r="H1225" s="50"/>
      <c r="I1225" s="53"/>
      <c r="J1225" s="53"/>
      <c r="K1225" s="17"/>
    </row>
    <row r="1226" spans="2:11" s="14" customFormat="1">
      <c r="B1226" s="49"/>
      <c r="C1226" s="52"/>
      <c r="D1226" s="49"/>
      <c r="E1226" s="52"/>
      <c r="F1226" s="49"/>
      <c r="G1226" s="51"/>
      <c r="H1226" s="50"/>
      <c r="I1226" s="53"/>
      <c r="J1226" s="53"/>
      <c r="K1226" s="17"/>
    </row>
    <row r="1227" spans="2:11" s="14" customFormat="1">
      <c r="B1227" s="49"/>
      <c r="C1227" s="52"/>
      <c r="D1227" s="49"/>
      <c r="E1227" s="52"/>
      <c r="F1227" s="49"/>
      <c r="G1227" s="51"/>
      <c r="H1227" s="50"/>
      <c r="I1227" s="53"/>
      <c r="J1227" s="53"/>
      <c r="K1227" s="17"/>
    </row>
    <row r="1228" spans="2:11" s="14" customFormat="1">
      <c r="B1228" s="49"/>
      <c r="C1228" s="52"/>
      <c r="D1228" s="49"/>
      <c r="E1228" s="52"/>
      <c r="F1228" s="49"/>
      <c r="G1228" s="51"/>
      <c r="H1228" s="50"/>
      <c r="I1228" s="53"/>
      <c r="J1228" s="53"/>
      <c r="K1228" s="17"/>
    </row>
    <row r="1229" spans="2:11" s="14" customFormat="1">
      <c r="B1229" s="49"/>
      <c r="C1229" s="52"/>
      <c r="D1229" s="49"/>
      <c r="E1229" s="52"/>
      <c r="F1229" s="49"/>
      <c r="G1229" s="51"/>
      <c r="H1229" s="50"/>
      <c r="I1229" s="53"/>
      <c r="J1229" s="53"/>
      <c r="K1229" s="17"/>
    </row>
    <row r="1230" spans="2:11" s="14" customFormat="1">
      <c r="B1230" s="49"/>
      <c r="C1230" s="52"/>
      <c r="D1230" s="49"/>
      <c r="E1230" s="52"/>
      <c r="F1230" s="49"/>
      <c r="G1230" s="51"/>
      <c r="H1230" s="50"/>
      <c r="I1230" s="53"/>
      <c r="J1230" s="53"/>
      <c r="K1230" s="17"/>
    </row>
    <row r="1231" spans="2:11" s="14" customFormat="1">
      <c r="B1231" s="49"/>
      <c r="C1231" s="52"/>
      <c r="D1231" s="49"/>
      <c r="E1231" s="52"/>
      <c r="F1231" s="49"/>
      <c r="G1231" s="51"/>
      <c r="H1231" s="50"/>
      <c r="I1231" s="53"/>
      <c r="J1231" s="53"/>
      <c r="K1231" s="17"/>
    </row>
    <row r="1232" spans="2:11" s="14" customFormat="1">
      <c r="B1232" s="49"/>
      <c r="C1232" s="52"/>
      <c r="D1232" s="49"/>
      <c r="E1232" s="52"/>
      <c r="F1232" s="49"/>
      <c r="G1232" s="51"/>
      <c r="H1232" s="50"/>
      <c r="I1232" s="53"/>
      <c r="J1232" s="53"/>
      <c r="K1232" s="17"/>
    </row>
    <row r="1233" spans="2:11" s="14" customFormat="1">
      <c r="B1233" s="49"/>
      <c r="C1233" s="52"/>
      <c r="D1233" s="49"/>
      <c r="E1233" s="52"/>
      <c r="F1233" s="49"/>
      <c r="G1233" s="51"/>
      <c r="H1233" s="50"/>
      <c r="I1233" s="53"/>
      <c r="J1233" s="53"/>
      <c r="K1233" s="17"/>
    </row>
    <row r="1234" spans="2:11" s="14" customFormat="1">
      <c r="B1234" s="49"/>
      <c r="C1234" s="52"/>
      <c r="D1234" s="49"/>
      <c r="E1234" s="52"/>
      <c r="F1234" s="49"/>
      <c r="G1234" s="51"/>
      <c r="H1234" s="50"/>
      <c r="I1234" s="53"/>
      <c r="J1234" s="53"/>
      <c r="K1234" s="17"/>
    </row>
    <row r="1235" spans="2:11" s="14" customFormat="1">
      <c r="B1235" s="49"/>
      <c r="C1235" s="52"/>
      <c r="D1235" s="49"/>
      <c r="E1235" s="52"/>
      <c r="F1235" s="49"/>
      <c r="G1235" s="51"/>
      <c r="H1235" s="50"/>
      <c r="I1235" s="53"/>
      <c r="J1235" s="53"/>
      <c r="K1235" s="17"/>
    </row>
    <row r="1236" spans="2:11" s="14" customFormat="1">
      <c r="B1236" s="49"/>
      <c r="C1236" s="52"/>
      <c r="D1236" s="49"/>
      <c r="E1236" s="52"/>
      <c r="F1236" s="49"/>
      <c r="G1236" s="51"/>
      <c r="H1236" s="50"/>
      <c r="I1236" s="53"/>
      <c r="J1236" s="53"/>
      <c r="K1236" s="17"/>
    </row>
    <row r="1237" spans="2:11" s="14" customFormat="1">
      <c r="B1237" s="49"/>
      <c r="C1237" s="52"/>
      <c r="D1237" s="49"/>
      <c r="E1237" s="52"/>
      <c r="F1237" s="49"/>
      <c r="G1237" s="51"/>
      <c r="H1237" s="50"/>
      <c r="I1237" s="53"/>
      <c r="J1237" s="53"/>
      <c r="K1237" s="17"/>
    </row>
    <row r="1238" spans="2:11" s="14" customFormat="1">
      <c r="B1238" s="49"/>
      <c r="C1238" s="52"/>
      <c r="D1238" s="49"/>
      <c r="E1238" s="52"/>
      <c r="F1238" s="49"/>
      <c r="G1238" s="51"/>
      <c r="H1238" s="50"/>
      <c r="I1238" s="53"/>
      <c r="J1238" s="53"/>
      <c r="K1238" s="17"/>
    </row>
    <row r="1239" spans="2:11" s="14" customFormat="1">
      <c r="B1239" s="49"/>
      <c r="C1239" s="52"/>
      <c r="D1239" s="49"/>
      <c r="E1239" s="52"/>
      <c r="F1239" s="49"/>
      <c r="G1239" s="51"/>
      <c r="H1239" s="50"/>
      <c r="I1239" s="53"/>
      <c r="J1239" s="53"/>
      <c r="K1239" s="17"/>
    </row>
    <row r="1240" spans="2:11" s="14" customFormat="1">
      <c r="B1240" s="49"/>
      <c r="C1240" s="52"/>
      <c r="D1240" s="49"/>
      <c r="E1240" s="52"/>
      <c r="F1240" s="49"/>
      <c r="G1240" s="51"/>
      <c r="H1240" s="50"/>
      <c r="I1240" s="53"/>
      <c r="J1240" s="53"/>
      <c r="K1240" s="17"/>
    </row>
    <row r="1241" spans="2:11" s="14" customFormat="1">
      <c r="B1241" s="49"/>
      <c r="C1241" s="52"/>
      <c r="D1241" s="49"/>
      <c r="E1241" s="52"/>
      <c r="F1241" s="49"/>
      <c r="G1241" s="51"/>
      <c r="H1241" s="50"/>
      <c r="I1241" s="53"/>
      <c r="J1241" s="53"/>
      <c r="K1241" s="17"/>
    </row>
    <row r="1242" spans="2:11" s="14" customFormat="1">
      <c r="B1242" s="49"/>
      <c r="C1242" s="52"/>
      <c r="D1242" s="49"/>
      <c r="E1242" s="52"/>
      <c r="F1242" s="49"/>
      <c r="G1242" s="51"/>
      <c r="H1242" s="50"/>
      <c r="I1242" s="53"/>
      <c r="J1242" s="53"/>
      <c r="K1242" s="17"/>
    </row>
    <row r="1243" spans="2:11" s="14" customFormat="1">
      <c r="B1243" s="49"/>
      <c r="C1243" s="52"/>
      <c r="D1243" s="49"/>
      <c r="E1243" s="52"/>
      <c r="F1243" s="49"/>
      <c r="G1243" s="51"/>
      <c r="H1243" s="50"/>
      <c r="I1243" s="53"/>
      <c r="J1243" s="53"/>
      <c r="K1243" s="17"/>
    </row>
    <row r="1244" spans="2:11" s="14" customFormat="1">
      <c r="B1244" s="49"/>
      <c r="C1244" s="52"/>
      <c r="D1244" s="49"/>
      <c r="E1244" s="52"/>
      <c r="F1244" s="49"/>
      <c r="G1244" s="51"/>
      <c r="H1244" s="50"/>
      <c r="I1244" s="53"/>
      <c r="J1244" s="53"/>
      <c r="K1244" s="17"/>
    </row>
    <row r="1245" spans="2:11" s="14" customFormat="1">
      <c r="B1245" s="49"/>
      <c r="C1245" s="52"/>
      <c r="D1245" s="49"/>
      <c r="E1245" s="52"/>
      <c r="F1245" s="49"/>
      <c r="G1245" s="51"/>
      <c r="H1245" s="50"/>
      <c r="I1245" s="53"/>
      <c r="J1245" s="53"/>
      <c r="K1245" s="17"/>
    </row>
    <row r="1246" spans="2:11" s="14" customFormat="1">
      <c r="B1246" s="49"/>
      <c r="C1246" s="52"/>
      <c r="D1246" s="49"/>
      <c r="E1246" s="52"/>
      <c r="F1246" s="49"/>
      <c r="G1246" s="51"/>
      <c r="H1246" s="50"/>
      <c r="I1246" s="53"/>
      <c r="J1246" s="53"/>
      <c r="K1246" s="17"/>
    </row>
    <row r="1247" spans="2:11" s="14" customFormat="1">
      <c r="B1247" s="49"/>
      <c r="C1247" s="52"/>
      <c r="D1247" s="49"/>
      <c r="E1247" s="52"/>
      <c r="F1247" s="49"/>
      <c r="G1247" s="51"/>
      <c r="H1247" s="50"/>
      <c r="I1247" s="53"/>
      <c r="J1247" s="53"/>
      <c r="K1247" s="17"/>
    </row>
    <row r="1248" spans="2:11" s="14" customFormat="1">
      <c r="B1248" s="49"/>
      <c r="C1248" s="52"/>
      <c r="D1248" s="49"/>
      <c r="E1248" s="52"/>
      <c r="F1248" s="49"/>
      <c r="G1248" s="51"/>
      <c r="H1248" s="50"/>
      <c r="I1248" s="53"/>
      <c r="J1248" s="53"/>
      <c r="K1248" s="17"/>
    </row>
    <row r="1249" spans="2:11" s="14" customFormat="1">
      <c r="B1249" s="49"/>
      <c r="C1249" s="52"/>
      <c r="D1249" s="49"/>
      <c r="E1249" s="52"/>
      <c r="F1249" s="49"/>
      <c r="G1249" s="51"/>
      <c r="H1249" s="50"/>
      <c r="I1249" s="53"/>
      <c r="J1249" s="53"/>
      <c r="K1249" s="17"/>
    </row>
    <row r="1250" spans="2:11" s="14" customFormat="1">
      <c r="B1250" s="49"/>
      <c r="C1250" s="52"/>
      <c r="D1250" s="49"/>
      <c r="E1250" s="52"/>
      <c r="F1250" s="49"/>
      <c r="G1250" s="51"/>
      <c r="H1250" s="50"/>
      <c r="I1250" s="53"/>
      <c r="J1250" s="53"/>
      <c r="K1250" s="17"/>
    </row>
    <row r="1251" spans="2:11" s="14" customFormat="1">
      <c r="B1251" s="49"/>
      <c r="C1251" s="52"/>
      <c r="D1251" s="49"/>
      <c r="E1251" s="52"/>
      <c r="F1251" s="49"/>
      <c r="G1251" s="51"/>
      <c r="H1251" s="50"/>
      <c r="I1251" s="53"/>
      <c r="J1251" s="53"/>
      <c r="K1251" s="17"/>
    </row>
    <row r="1252" spans="2:11" s="14" customFormat="1">
      <c r="B1252" s="49"/>
      <c r="C1252" s="52"/>
      <c r="D1252" s="49"/>
      <c r="E1252" s="52"/>
      <c r="F1252" s="49"/>
      <c r="G1252" s="51"/>
      <c r="H1252" s="50"/>
      <c r="I1252" s="53"/>
      <c r="J1252" s="53"/>
      <c r="K1252" s="17"/>
    </row>
    <row r="1253" spans="2:11" s="14" customFormat="1">
      <c r="B1253" s="49"/>
      <c r="C1253" s="52"/>
      <c r="D1253" s="49"/>
      <c r="E1253" s="52"/>
      <c r="F1253" s="49"/>
      <c r="G1253" s="51"/>
      <c r="H1253" s="50"/>
      <c r="I1253" s="53"/>
      <c r="J1253" s="53"/>
      <c r="K1253" s="17"/>
    </row>
    <row r="1254" spans="2:11" s="14" customFormat="1">
      <c r="B1254" s="49"/>
      <c r="C1254" s="52"/>
      <c r="D1254" s="49"/>
      <c r="E1254" s="52"/>
      <c r="F1254" s="49"/>
      <c r="G1254" s="51"/>
      <c r="H1254" s="50"/>
      <c r="I1254" s="53"/>
      <c r="J1254" s="53"/>
      <c r="K1254" s="17"/>
    </row>
    <row r="1255" spans="2:11" s="14" customFormat="1">
      <c r="B1255" s="49"/>
      <c r="C1255" s="52"/>
      <c r="D1255" s="49"/>
      <c r="E1255" s="52"/>
      <c r="F1255" s="49"/>
      <c r="G1255" s="51"/>
      <c r="H1255" s="50"/>
      <c r="I1255" s="53"/>
      <c r="J1255" s="53"/>
      <c r="K1255" s="17"/>
    </row>
    <row r="1256" spans="2:11" s="14" customFormat="1">
      <c r="B1256" s="49"/>
      <c r="C1256" s="52"/>
      <c r="D1256" s="49"/>
      <c r="E1256" s="52"/>
      <c r="F1256" s="49"/>
      <c r="G1256" s="51"/>
      <c r="H1256" s="50"/>
      <c r="I1256" s="53"/>
      <c r="J1256" s="53"/>
      <c r="K1256" s="17"/>
    </row>
    <row r="1257" spans="2:11" s="14" customFormat="1">
      <c r="B1257" s="49"/>
      <c r="C1257" s="52"/>
      <c r="D1257" s="49"/>
      <c r="E1257" s="52"/>
      <c r="F1257" s="49"/>
      <c r="G1257" s="51"/>
      <c r="H1257" s="50"/>
      <c r="I1257" s="53"/>
      <c r="J1257" s="53"/>
      <c r="K1257" s="17"/>
    </row>
    <row r="1258" spans="2:11" s="14" customFormat="1">
      <c r="B1258" s="49"/>
      <c r="C1258" s="52"/>
      <c r="D1258" s="49"/>
      <c r="E1258" s="52"/>
      <c r="F1258" s="49"/>
      <c r="G1258" s="51"/>
      <c r="H1258" s="50"/>
      <c r="I1258" s="53"/>
      <c r="J1258" s="53"/>
      <c r="K1258" s="17"/>
    </row>
    <row r="1259" spans="2:11" s="14" customFormat="1">
      <c r="B1259" s="49"/>
      <c r="C1259" s="52"/>
      <c r="D1259" s="49"/>
      <c r="E1259" s="52"/>
      <c r="F1259" s="49"/>
      <c r="G1259" s="51"/>
      <c r="H1259" s="50"/>
      <c r="I1259" s="53"/>
      <c r="J1259" s="53"/>
      <c r="K1259" s="17"/>
    </row>
    <row r="1260" spans="2:11" s="14" customFormat="1">
      <c r="B1260" s="49"/>
      <c r="C1260" s="52"/>
      <c r="D1260" s="49"/>
      <c r="E1260" s="52"/>
      <c r="F1260" s="49"/>
      <c r="G1260" s="51"/>
      <c r="H1260" s="50"/>
      <c r="I1260" s="53"/>
      <c r="J1260" s="53"/>
      <c r="K1260" s="17"/>
    </row>
    <row r="1261" spans="2:11" s="14" customFormat="1">
      <c r="B1261" s="49"/>
      <c r="C1261" s="52"/>
      <c r="D1261" s="49"/>
      <c r="E1261" s="52"/>
      <c r="F1261" s="49"/>
      <c r="G1261" s="51"/>
      <c r="H1261" s="50"/>
      <c r="I1261" s="53"/>
      <c r="J1261" s="53"/>
      <c r="K1261" s="17"/>
    </row>
    <row r="1262" spans="2:11" s="14" customFormat="1">
      <c r="B1262" s="49"/>
      <c r="C1262" s="52"/>
      <c r="D1262" s="49"/>
      <c r="E1262" s="52"/>
      <c r="F1262" s="49"/>
      <c r="G1262" s="51"/>
      <c r="H1262" s="50"/>
      <c r="I1262" s="53"/>
      <c r="J1262" s="53"/>
      <c r="K1262" s="17"/>
    </row>
    <row r="1263" spans="2:11" s="14" customFormat="1">
      <c r="B1263" s="49"/>
      <c r="C1263" s="52"/>
      <c r="D1263" s="49"/>
      <c r="E1263" s="52"/>
      <c r="F1263" s="49"/>
      <c r="G1263" s="51"/>
      <c r="H1263" s="50"/>
      <c r="I1263" s="53"/>
      <c r="J1263" s="53"/>
      <c r="K1263" s="17"/>
    </row>
    <row r="1264" spans="2:11" s="14" customFormat="1">
      <c r="B1264" s="49"/>
      <c r="C1264" s="52"/>
      <c r="D1264" s="49"/>
      <c r="E1264" s="52"/>
      <c r="F1264" s="49"/>
      <c r="G1264" s="51"/>
      <c r="H1264" s="50"/>
      <c r="I1264" s="53"/>
      <c r="J1264" s="53"/>
      <c r="K1264" s="17"/>
    </row>
    <row r="1265" spans="2:11" s="14" customFormat="1">
      <c r="B1265" s="49"/>
      <c r="C1265" s="52"/>
      <c r="D1265" s="49"/>
      <c r="E1265" s="52"/>
      <c r="F1265" s="49"/>
      <c r="G1265" s="51"/>
      <c r="H1265" s="50"/>
      <c r="I1265" s="53"/>
      <c r="J1265" s="53"/>
      <c r="K1265" s="17"/>
    </row>
    <row r="1266" spans="2:11" s="14" customFormat="1">
      <c r="B1266" s="49"/>
      <c r="C1266" s="52"/>
      <c r="D1266" s="49"/>
      <c r="E1266" s="52"/>
      <c r="F1266" s="49"/>
      <c r="G1266" s="51"/>
      <c r="H1266" s="50"/>
      <c r="I1266" s="53"/>
      <c r="J1266" s="53"/>
      <c r="K1266" s="17"/>
    </row>
    <row r="1267" spans="2:11" s="14" customFormat="1">
      <c r="B1267" s="49"/>
      <c r="C1267" s="52"/>
      <c r="D1267" s="49"/>
      <c r="E1267" s="52"/>
      <c r="F1267" s="49"/>
      <c r="G1267" s="51"/>
      <c r="H1267" s="50"/>
      <c r="I1267" s="53"/>
      <c r="J1267" s="53"/>
      <c r="K1267" s="17"/>
    </row>
    <row r="1268" spans="2:11" s="14" customFormat="1">
      <c r="B1268" s="49"/>
      <c r="C1268" s="52"/>
      <c r="D1268" s="49"/>
      <c r="E1268" s="52"/>
      <c r="F1268" s="49"/>
      <c r="G1268" s="51"/>
      <c r="H1268" s="50"/>
      <c r="I1268" s="53"/>
      <c r="J1268" s="53"/>
      <c r="K1268" s="17"/>
    </row>
    <row r="1269" spans="2:11" s="14" customFormat="1">
      <c r="B1269" s="49"/>
      <c r="C1269" s="52"/>
      <c r="D1269" s="49"/>
      <c r="E1269" s="52"/>
      <c r="F1269" s="49"/>
      <c r="G1269" s="51"/>
      <c r="H1269" s="50"/>
      <c r="I1269" s="53"/>
      <c r="J1269" s="53"/>
      <c r="K1269" s="17"/>
    </row>
    <row r="1270" spans="2:11" s="14" customFormat="1">
      <c r="B1270" s="49"/>
      <c r="C1270" s="52"/>
      <c r="D1270" s="49"/>
      <c r="E1270" s="52"/>
      <c r="F1270" s="49"/>
      <c r="G1270" s="51"/>
      <c r="H1270" s="50"/>
      <c r="I1270" s="53"/>
      <c r="J1270" s="53"/>
      <c r="K1270" s="17"/>
    </row>
    <row r="1271" spans="2:11" s="14" customFormat="1">
      <c r="B1271" s="49"/>
      <c r="C1271" s="52"/>
      <c r="D1271" s="49"/>
      <c r="E1271" s="52"/>
      <c r="F1271" s="49"/>
      <c r="G1271" s="51"/>
      <c r="H1271" s="50"/>
      <c r="I1271" s="53"/>
      <c r="J1271" s="53"/>
      <c r="K1271" s="17"/>
    </row>
    <row r="1272" spans="2:11" s="14" customFormat="1">
      <c r="B1272" s="49"/>
      <c r="C1272" s="52"/>
      <c r="D1272" s="49"/>
      <c r="E1272" s="52"/>
      <c r="F1272" s="49"/>
      <c r="G1272" s="51"/>
      <c r="H1272" s="50"/>
      <c r="I1272" s="53"/>
      <c r="J1272" s="53"/>
      <c r="K1272" s="17"/>
    </row>
    <row r="1273" spans="2:11" s="14" customFormat="1">
      <c r="B1273" s="49"/>
      <c r="C1273" s="52"/>
      <c r="D1273" s="49"/>
      <c r="E1273" s="52"/>
      <c r="F1273" s="49"/>
      <c r="G1273" s="51"/>
      <c r="H1273" s="50"/>
      <c r="I1273" s="53"/>
      <c r="J1273" s="53"/>
      <c r="K1273" s="17"/>
    </row>
    <row r="1274" spans="2:11" s="14" customFormat="1">
      <c r="B1274" s="49"/>
      <c r="C1274" s="52"/>
      <c r="D1274" s="49"/>
      <c r="E1274" s="52"/>
      <c r="F1274" s="49"/>
      <c r="G1274" s="51"/>
      <c r="H1274" s="50"/>
      <c r="I1274" s="53"/>
      <c r="J1274" s="53"/>
      <c r="K1274" s="17"/>
    </row>
    <row r="1275" spans="2:11" s="14" customFormat="1">
      <c r="B1275" s="49"/>
      <c r="C1275" s="52"/>
      <c r="D1275" s="49"/>
      <c r="E1275" s="52"/>
      <c r="F1275" s="49"/>
      <c r="G1275" s="51"/>
      <c r="H1275" s="50"/>
      <c r="I1275" s="53"/>
      <c r="J1275" s="53"/>
      <c r="K1275" s="17"/>
    </row>
    <row r="1276" spans="2:11" s="14" customFormat="1">
      <c r="B1276" s="49"/>
      <c r="C1276" s="52"/>
      <c r="D1276" s="49"/>
      <c r="E1276" s="52"/>
      <c r="F1276" s="49"/>
      <c r="G1276" s="51"/>
      <c r="H1276" s="50"/>
      <c r="I1276" s="53"/>
      <c r="J1276" s="53"/>
      <c r="K1276" s="17"/>
    </row>
    <row r="1277" spans="2:11" s="14" customFormat="1">
      <c r="B1277" s="49"/>
      <c r="C1277" s="52"/>
      <c r="D1277" s="49"/>
      <c r="E1277" s="52"/>
      <c r="F1277" s="49"/>
      <c r="G1277" s="51"/>
      <c r="H1277" s="50"/>
      <c r="I1277" s="53"/>
      <c r="J1277" s="53"/>
      <c r="K1277" s="17"/>
    </row>
    <row r="1278" spans="2:11" s="14" customFormat="1">
      <c r="B1278" s="49"/>
      <c r="C1278" s="52"/>
      <c r="D1278" s="49"/>
      <c r="E1278" s="52"/>
      <c r="F1278" s="49"/>
      <c r="G1278" s="51"/>
      <c r="H1278" s="50"/>
      <c r="I1278" s="53"/>
      <c r="J1278" s="53"/>
      <c r="K1278" s="17"/>
    </row>
    <row r="1279" spans="2:11" s="14" customFormat="1">
      <c r="B1279" s="49"/>
      <c r="C1279" s="52"/>
      <c r="D1279" s="49"/>
      <c r="E1279" s="52"/>
      <c r="F1279" s="49"/>
      <c r="G1279" s="51"/>
      <c r="H1279" s="50"/>
      <c r="I1279" s="53"/>
      <c r="J1279" s="53"/>
      <c r="K1279" s="17"/>
    </row>
    <row r="1280" spans="2:11" s="14" customFormat="1">
      <c r="B1280" s="49"/>
      <c r="C1280" s="52"/>
      <c r="D1280" s="49"/>
      <c r="E1280" s="52"/>
      <c r="F1280" s="49"/>
      <c r="G1280" s="51"/>
      <c r="H1280" s="50"/>
      <c r="I1280" s="53"/>
      <c r="J1280" s="53"/>
      <c r="K1280" s="17"/>
    </row>
    <row r="1281" spans="2:11" s="14" customFormat="1">
      <c r="B1281" s="49"/>
      <c r="C1281" s="52"/>
      <c r="D1281" s="49"/>
      <c r="E1281" s="52"/>
      <c r="F1281" s="49"/>
      <c r="G1281" s="51"/>
      <c r="H1281" s="50"/>
      <c r="I1281" s="53"/>
      <c r="J1281" s="53"/>
      <c r="K1281" s="17"/>
    </row>
    <row r="1282" spans="2:11" s="14" customFormat="1">
      <c r="B1282" s="49"/>
      <c r="C1282" s="52"/>
      <c r="D1282" s="49"/>
      <c r="E1282" s="52"/>
      <c r="F1282" s="49"/>
      <c r="G1282" s="51"/>
      <c r="H1282" s="50"/>
      <c r="I1282" s="53"/>
      <c r="J1282" s="53"/>
      <c r="K1282" s="17"/>
    </row>
    <row r="1283" spans="2:11" s="14" customFormat="1">
      <c r="B1283" s="49"/>
      <c r="C1283" s="52"/>
      <c r="D1283" s="49"/>
      <c r="E1283" s="52"/>
      <c r="F1283" s="49"/>
      <c r="G1283" s="51"/>
      <c r="H1283" s="50"/>
      <c r="I1283" s="53"/>
      <c r="J1283" s="53"/>
      <c r="K1283" s="17"/>
    </row>
    <row r="1284" spans="2:11" s="14" customFormat="1">
      <c r="B1284" s="49"/>
      <c r="C1284" s="52"/>
      <c r="D1284" s="49"/>
      <c r="E1284" s="52"/>
      <c r="F1284" s="49"/>
      <c r="G1284" s="51"/>
      <c r="H1284" s="50"/>
      <c r="I1284" s="53"/>
      <c r="J1284" s="53"/>
      <c r="K1284" s="17"/>
    </row>
    <row r="1285" spans="2:11" s="14" customFormat="1">
      <c r="B1285" s="49"/>
      <c r="C1285" s="52"/>
      <c r="D1285" s="49"/>
      <c r="E1285" s="52"/>
      <c r="F1285" s="49"/>
      <c r="G1285" s="51"/>
      <c r="H1285" s="50"/>
      <c r="I1285" s="53"/>
      <c r="J1285" s="53"/>
      <c r="K1285" s="17"/>
    </row>
    <row r="1286" spans="2:11" s="14" customFormat="1">
      <c r="B1286" s="49"/>
      <c r="C1286" s="52"/>
      <c r="D1286" s="49"/>
      <c r="E1286" s="52"/>
      <c r="F1286" s="49"/>
      <c r="G1286" s="51"/>
      <c r="H1286" s="50"/>
      <c r="I1286" s="53"/>
      <c r="J1286" s="53"/>
      <c r="K1286" s="17"/>
    </row>
    <row r="1287" spans="2:11" s="14" customFormat="1">
      <c r="B1287" s="49"/>
      <c r="C1287" s="52"/>
      <c r="D1287" s="49"/>
      <c r="E1287" s="52"/>
      <c r="F1287" s="49"/>
      <c r="G1287" s="51"/>
      <c r="H1287" s="50"/>
      <c r="I1287" s="53"/>
      <c r="J1287" s="53"/>
      <c r="K1287" s="17"/>
    </row>
    <row r="1288" spans="2:11" s="14" customFormat="1">
      <c r="B1288" s="49"/>
      <c r="C1288" s="52"/>
      <c r="D1288" s="49"/>
      <c r="E1288" s="52"/>
      <c r="F1288" s="49"/>
      <c r="G1288" s="51"/>
      <c r="H1288" s="50"/>
      <c r="I1288" s="53"/>
      <c r="J1288" s="53"/>
      <c r="K1288" s="17"/>
    </row>
    <row r="1289" spans="2:11" s="14" customFormat="1">
      <c r="B1289" s="49"/>
      <c r="C1289" s="52"/>
      <c r="D1289" s="49"/>
      <c r="E1289" s="52"/>
      <c r="F1289" s="49"/>
      <c r="G1289" s="51"/>
      <c r="H1289" s="50"/>
      <c r="I1289" s="53"/>
      <c r="J1289" s="53"/>
      <c r="K1289" s="17"/>
    </row>
    <row r="1290" spans="2:11" s="14" customFormat="1">
      <c r="B1290" s="49"/>
      <c r="C1290" s="52"/>
      <c r="D1290" s="49"/>
      <c r="E1290" s="52"/>
      <c r="F1290" s="49"/>
      <c r="G1290" s="51"/>
      <c r="H1290" s="50"/>
      <c r="I1290" s="53"/>
      <c r="J1290" s="53"/>
      <c r="K1290" s="17"/>
    </row>
    <row r="1291" spans="2:11" s="14" customFormat="1">
      <c r="B1291" s="49"/>
      <c r="C1291" s="52"/>
      <c r="D1291" s="49"/>
      <c r="E1291" s="52"/>
      <c r="F1291" s="49"/>
      <c r="G1291" s="51"/>
      <c r="H1291" s="50"/>
      <c r="I1291" s="53"/>
      <c r="J1291" s="53"/>
      <c r="K1291" s="17"/>
    </row>
    <row r="1292" spans="2:11" s="14" customFormat="1">
      <c r="B1292" s="49"/>
      <c r="C1292" s="52"/>
      <c r="D1292" s="49"/>
      <c r="E1292" s="52"/>
      <c r="F1292" s="49"/>
      <c r="G1292" s="51"/>
      <c r="H1292" s="50"/>
      <c r="I1292" s="53"/>
      <c r="J1292" s="53"/>
      <c r="K1292" s="17"/>
    </row>
    <row r="1293" spans="2:11" s="14" customFormat="1">
      <c r="B1293" s="49"/>
      <c r="C1293" s="52"/>
      <c r="D1293" s="49"/>
      <c r="E1293" s="52"/>
      <c r="F1293" s="49"/>
      <c r="G1293" s="51"/>
      <c r="H1293" s="50"/>
      <c r="I1293" s="53"/>
      <c r="J1293" s="53"/>
      <c r="K1293" s="17"/>
    </row>
    <row r="1294" spans="2:11" s="14" customFormat="1">
      <c r="B1294" s="49"/>
      <c r="C1294" s="52"/>
      <c r="D1294" s="49"/>
      <c r="E1294" s="52"/>
      <c r="F1294" s="49"/>
      <c r="G1294" s="51"/>
      <c r="H1294" s="50"/>
      <c r="I1294" s="53"/>
      <c r="J1294" s="53"/>
      <c r="K1294" s="17"/>
    </row>
    <row r="1295" spans="2:11" s="14" customFormat="1">
      <c r="B1295" s="49"/>
      <c r="C1295" s="52"/>
      <c r="D1295" s="49"/>
      <c r="E1295" s="52"/>
      <c r="F1295" s="49"/>
      <c r="G1295" s="51"/>
      <c r="H1295" s="50"/>
      <c r="I1295" s="53"/>
      <c r="J1295" s="53"/>
      <c r="K1295" s="17"/>
    </row>
    <row r="1296" spans="2:11" s="14" customFormat="1">
      <c r="B1296" s="49"/>
      <c r="C1296" s="52"/>
      <c r="D1296" s="49"/>
      <c r="E1296" s="52"/>
      <c r="F1296" s="49"/>
      <c r="G1296" s="51"/>
      <c r="H1296" s="50"/>
      <c r="I1296" s="53"/>
      <c r="J1296" s="53"/>
      <c r="K1296" s="17"/>
    </row>
    <row r="1297" spans="2:11" s="14" customFormat="1">
      <c r="B1297" s="49"/>
      <c r="C1297" s="52"/>
      <c r="D1297" s="49"/>
      <c r="E1297" s="52"/>
      <c r="F1297" s="49"/>
      <c r="G1297" s="51"/>
      <c r="H1297" s="50"/>
      <c r="I1297" s="53"/>
      <c r="J1297" s="53"/>
      <c r="K1297" s="17"/>
    </row>
    <row r="1298" spans="2:11" s="14" customFormat="1">
      <c r="B1298" s="49"/>
      <c r="C1298" s="52"/>
      <c r="D1298" s="49"/>
      <c r="E1298" s="52"/>
      <c r="F1298" s="49"/>
      <c r="G1298" s="51"/>
      <c r="H1298" s="50"/>
      <c r="I1298" s="53"/>
      <c r="J1298" s="53"/>
      <c r="K1298" s="17"/>
    </row>
    <row r="1299" spans="2:11" s="14" customFormat="1">
      <c r="B1299" s="49"/>
      <c r="C1299" s="52"/>
      <c r="D1299" s="49"/>
      <c r="E1299" s="52"/>
      <c r="F1299" s="49"/>
      <c r="G1299" s="51"/>
      <c r="H1299" s="50"/>
      <c r="I1299" s="53"/>
      <c r="J1299" s="53"/>
      <c r="K1299" s="17"/>
    </row>
    <row r="1300" spans="2:11" s="14" customFormat="1">
      <c r="B1300" s="49"/>
      <c r="C1300" s="52"/>
      <c r="D1300" s="49"/>
      <c r="E1300" s="52"/>
      <c r="F1300" s="49"/>
      <c r="G1300" s="51"/>
      <c r="H1300" s="50"/>
      <c r="I1300" s="53"/>
      <c r="J1300" s="53"/>
      <c r="K1300" s="17"/>
    </row>
    <row r="1301" spans="2:11" s="14" customFormat="1">
      <c r="B1301" s="49"/>
      <c r="C1301" s="52"/>
      <c r="D1301" s="49"/>
      <c r="E1301" s="52"/>
      <c r="F1301" s="49"/>
      <c r="G1301" s="51"/>
      <c r="H1301" s="50"/>
      <c r="I1301" s="53"/>
      <c r="J1301" s="53"/>
      <c r="K1301" s="17"/>
    </row>
    <row r="1302" spans="2:11" s="14" customFormat="1">
      <c r="B1302" s="49"/>
      <c r="C1302" s="52"/>
      <c r="D1302" s="49"/>
      <c r="E1302" s="52"/>
      <c r="F1302" s="49"/>
      <c r="G1302" s="51"/>
      <c r="H1302" s="50"/>
      <c r="I1302" s="53"/>
      <c r="J1302" s="53"/>
      <c r="K1302" s="17"/>
    </row>
    <row r="1303" spans="2:11" s="14" customFormat="1">
      <c r="B1303" s="49"/>
      <c r="C1303" s="52"/>
      <c r="D1303" s="49"/>
      <c r="E1303" s="52"/>
      <c r="F1303" s="49"/>
      <c r="G1303" s="51"/>
      <c r="H1303" s="50"/>
      <c r="I1303" s="53"/>
      <c r="J1303" s="53"/>
      <c r="K1303" s="17"/>
    </row>
    <row r="1304" spans="2:11" s="14" customFormat="1">
      <c r="B1304" s="49"/>
      <c r="C1304" s="52"/>
      <c r="D1304" s="49"/>
      <c r="E1304" s="52"/>
      <c r="F1304" s="49"/>
      <c r="G1304" s="51"/>
      <c r="H1304" s="50"/>
      <c r="I1304" s="53"/>
      <c r="J1304" s="53"/>
      <c r="K1304" s="17"/>
    </row>
    <row r="1305" spans="2:11" s="14" customFormat="1">
      <c r="B1305" s="49"/>
      <c r="C1305" s="52"/>
      <c r="D1305" s="49"/>
      <c r="E1305" s="52"/>
      <c r="F1305" s="49"/>
      <c r="G1305" s="51"/>
      <c r="H1305" s="50"/>
      <c r="I1305" s="53"/>
      <c r="J1305" s="53"/>
      <c r="K1305" s="17"/>
    </row>
    <row r="1306" spans="2:11" s="14" customFormat="1">
      <c r="B1306" s="49"/>
      <c r="C1306" s="52"/>
      <c r="D1306" s="49"/>
      <c r="E1306" s="52"/>
      <c r="F1306" s="49"/>
      <c r="G1306" s="51"/>
      <c r="H1306" s="50"/>
      <c r="I1306" s="53"/>
      <c r="J1306" s="53"/>
      <c r="K1306" s="17"/>
    </row>
    <row r="1307" spans="2:11" s="14" customFormat="1">
      <c r="B1307" s="49"/>
      <c r="C1307" s="52"/>
      <c r="D1307" s="49"/>
      <c r="E1307" s="52"/>
      <c r="F1307" s="49"/>
      <c r="G1307" s="51"/>
      <c r="H1307" s="50"/>
      <c r="I1307" s="53"/>
      <c r="J1307" s="53"/>
      <c r="K1307" s="17"/>
    </row>
    <row r="1308" spans="2:11" s="14" customFormat="1">
      <c r="B1308" s="49"/>
      <c r="C1308" s="52"/>
      <c r="D1308" s="49"/>
      <c r="E1308" s="52"/>
      <c r="F1308" s="49"/>
      <c r="G1308" s="51"/>
      <c r="H1308" s="50"/>
      <c r="I1308" s="53"/>
      <c r="J1308" s="53"/>
      <c r="K1308" s="17"/>
    </row>
    <row r="1309" spans="2:11" s="14" customFormat="1">
      <c r="B1309" s="49"/>
      <c r="C1309" s="52"/>
      <c r="D1309" s="49"/>
      <c r="E1309" s="52"/>
      <c r="F1309" s="49"/>
      <c r="G1309" s="51"/>
      <c r="H1309" s="50"/>
      <c r="I1309" s="53"/>
      <c r="J1309" s="53"/>
      <c r="K1309" s="17"/>
    </row>
    <row r="1310" spans="2:11" s="14" customFormat="1">
      <c r="B1310" s="49"/>
      <c r="C1310" s="52"/>
      <c r="D1310" s="49"/>
      <c r="E1310" s="52"/>
      <c r="F1310" s="49"/>
      <c r="G1310" s="51"/>
      <c r="H1310" s="50"/>
      <c r="I1310" s="53"/>
      <c r="J1310" s="53"/>
      <c r="K1310" s="17"/>
    </row>
    <row r="1311" spans="2:11" s="14" customFormat="1">
      <c r="B1311" s="49"/>
      <c r="C1311" s="52"/>
      <c r="D1311" s="49"/>
      <c r="E1311" s="52"/>
      <c r="F1311" s="49"/>
      <c r="G1311" s="51"/>
      <c r="H1311" s="50"/>
      <c r="I1311" s="53"/>
      <c r="J1311" s="53"/>
      <c r="K1311" s="17"/>
    </row>
    <row r="1312" spans="2:11" s="14" customFormat="1">
      <c r="B1312" s="49"/>
      <c r="C1312" s="52"/>
      <c r="D1312" s="49"/>
      <c r="E1312" s="52"/>
      <c r="F1312" s="49"/>
      <c r="G1312" s="51"/>
      <c r="H1312" s="50"/>
      <c r="I1312" s="53"/>
      <c r="J1312" s="53"/>
      <c r="K1312" s="17"/>
    </row>
    <row r="1313" spans="2:11" s="14" customFormat="1">
      <c r="B1313" s="49"/>
      <c r="C1313" s="52"/>
      <c r="D1313" s="49"/>
      <c r="E1313" s="52"/>
      <c r="F1313" s="49"/>
      <c r="G1313" s="51"/>
      <c r="H1313" s="50"/>
      <c r="I1313" s="53"/>
      <c r="J1313" s="53"/>
      <c r="K1313" s="17"/>
    </row>
    <row r="1314" spans="2:11" s="14" customFormat="1">
      <c r="B1314" s="49"/>
      <c r="C1314" s="52"/>
      <c r="D1314" s="49"/>
      <c r="E1314" s="52"/>
      <c r="F1314" s="49"/>
      <c r="G1314" s="51"/>
      <c r="H1314" s="50"/>
      <c r="I1314" s="53"/>
      <c r="J1314" s="53"/>
      <c r="K1314" s="17"/>
    </row>
    <row r="1315" spans="2:11" s="14" customFormat="1">
      <c r="B1315" s="49"/>
      <c r="C1315" s="52"/>
      <c r="D1315" s="49"/>
      <c r="E1315" s="52"/>
      <c r="F1315" s="49"/>
      <c r="G1315" s="51"/>
      <c r="H1315" s="50"/>
      <c r="I1315" s="53"/>
      <c r="J1315" s="53"/>
      <c r="K1315" s="17"/>
    </row>
    <row r="1316" spans="2:11" s="14" customFormat="1">
      <c r="B1316" s="49"/>
      <c r="C1316" s="52"/>
      <c r="D1316" s="49"/>
      <c r="E1316" s="52"/>
      <c r="F1316" s="49"/>
      <c r="G1316" s="51"/>
      <c r="H1316" s="50"/>
      <c r="I1316" s="53"/>
      <c r="J1316" s="53"/>
      <c r="K1316" s="17"/>
    </row>
    <row r="1317" spans="2:11" s="14" customFormat="1">
      <c r="B1317" s="49"/>
      <c r="C1317" s="52"/>
      <c r="D1317" s="49"/>
      <c r="E1317" s="52"/>
      <c r="F1317" s="49"/>
      <c r="G1317" s="51"/>
      <c r="H1317" s="50"/>
      <c r="I1317" s="53"/>
      <c r="J1317" s="53"/>
      <c r="K1317" s="17"/>
    </row>
    <row r="1318" spans="2:11" s="14" customFormat="1">
      <c r="B1318" s="49"/>
      <c r="C1318" s="52"/>
      <c r="D1318" s="49"/>
      <c r="E1318" s="52"/>
      <c r="F1318" s="49"/>
      <c r="G1318" s="51"/>
      <c r="H1318" s="50"/>
      <c r="I1318" s="53"/>
      <c r="J1318" s="53"/>
      <c r="K1318" s="17"/>
    </row>
    <row r="1319" spans="2:11" s="14" customFormat="1">
      <c r="B1319" s="49"/>
      <c r="C1319" s="52"/>
      <c r="D1319" s="49"/>
      <c r="E1319" s="52"/>
      <c r="F1319" s="49"/>
      <c r="G1319" s="51"/>
      <c r="H1319" s="50"/>
      <c r="I1319" s="53"/>
      <c r="J1319" s="53"/>
      <c r="K1319" s="17"/>
    </row>
    <row r="1320" spans="2:11" s="14" customFormat="1">
      <c r="B1320" s="49"/>
      <c r="C1320" s="52"/>
      <c r="D1320" s="49"/>
      <c r="E1320" s="52"/>
      <c r="F1320" s="49"/>
      <c r="G1320" s="51"/>
      <c r="H1320" s="50"/>
      <c r="I1320" s="53"/>
      <c r="J1320" s="53"/>
      <c r="K1320" s="17"/>
    </row>
    <row r="1321" spans="2:11" s="14" customFormat="1">
      <c r="B1321" s="49"/>
      <c r="C1321" s="52"/>
      <c r="D1321" s="49"/>
      <c r="E1321" s="52"/>
      <c r="F1321" s="49"/>
      <c r="G1321" s="51"/>
      <c r="H1321" s="50"/>
      <c r="I1321" s="53"/>
      <c r="J1321" s="53"/>
      <c r="K1321" s="17"/>
    </row>
    <row r="1322" spans="2:11" s="14" customFormat="1">
      <c r="B1322" s="49"/>
      <c r="C1322" s="52"/>
      <c r="D1322" s="49"/>
      <c r="E1322" s="52"/>
      <c r="F1322" s="49"/>
      <c r="G1322" s="51"/>
      <c r="H1322" s="50"/>
      <c r="I1322" s="53"/>
      <c r="J1322" s="53"/>
      <c r="K1322" s="17"/>
    </row>
    <row r="1323" spans="2:11" s="14" customFormat="1">
      <c r="B1323" s="49"/>
      <c r="C1323" s="52"/>
      <c r="D1323" s="49"/>
      <c r="E1323" s="52"/>
      <c r="F1323" s="49"/>
      <c r="G1323" s="51"/>
      <c r="H1323" s="50"/>
      <c r="I1323" s="53"/>
      <c r="J1323" s="53"/>
      <c r="K1323" s="17"/>
    </row>
    <row r="1324" spans="2:11" s="14" customFormat="1">
      <c r="B1324" s="49"/>
      <c r="C1324" s="52"/>
      <c r="D1324" s="49"/>
      <c r="E1324" s="52"/>
      <c r="F1324" s="49"/>
      <c r="G1324" s="51"/>
      <c r="H1324" s="50"/>
      <c r="I1324" s="53"/>
      <c r="J1324" s="53"/>
      <c r="K1324" s="17"/>
    </row>
    <row r="1325" spans="2:11" s="14" customFormat="1">
      <c r="B1325" s="49"/>
      <c r="C1325" s="52"/>
      <c r="D1325" s="49"/>
      <c r="E1325" s="52"/>
      <c r="F1325" s="49"/>
      <c r="G1325" s="51"/>
      <c r="H1325" s="50"/>
      <c r="I1325" s="53"/>
      <c r="J1325" s="53"/>
      <c r="K1325" s="17"/>
    </row>
    <row r="1326" spans="2:11" s="14" customFormat="1">
      <c r="B1326" s="49"/>
      <c r="C1326" s="52"/>
      <c r="D1326" s="49"/>
      <c r="E1326" s="52"/>
      <c r="F1326" s="49"/>
      <c r="G1326" s="51"/>
      <c r="H1326" s="50"/>
      <c r="I1326" s="53"/>
      <c r="J1326" s="53"/>
      <c r="K1326" s="17"/>
    </row>
    <row r="1327" spans="2:11" s="14" customFormat="1">
      <c r="B1327" s="49"/>
      <c r="C1327" s="52"/>
      <c r="D1327" s="49"/>
      <c r="E1327" s="52"/>
      <c r="F1327" s="49"/>
      <c r="G1327" s="51"/>
      <c r="H1327" s="50"/>
      <c r="I1327" s="53"/>
      <c r="J1327" s="53"/>
      <c r="K1327" s="17"/>
    </row>
    <row r="1328" spans="2:11" s="14" customFormat="1">
      <c r="B1328" s="49"/>
      <c r="C1328" s="52"/>
      <c r="D1328" s="49"/>
      <c r="E1328" s="52"/>
      <c r="F1328" s="49"/>
      <c r="G1328" s="51"/>
      <c r="H1328" s="50"/>
      <c r="I1328" s="53"/>
      <c r="J1328" s="53"/>
      <c r="K1328" s="17"/>
    </row>
    <row r="1329" spans="2:11" s="14" customFormat="1">
      <c r="B1329" s="49"/>
      <c r="C1329" s="52"/>
      <c r="D1329" s="49"/>
      <c r="E1329" s="52"/>
      <c r="F1329" s="49"/>
      <c r="G1329" s="51"/>
      <c r="H1329" s="50"/>
      <c r="I1329" s="53"/>
      <c r="J1329" s="53"/>
      <c r="K1329" s="17"/>
    </row>
    <row r="1330" spans="2:11" s="14" customFormat="1">
      <c r="B1330" s="49"/>
      <c r="C1330" s="52"/>
      <c r="D1330" s="49"/>
      <c r="E1330" s="52"/>
      <c r="F1330" s="49"/>
      <c r="G1330" s="51"/>
      <c r="H1330" s="50"/>
      <c r="I1330" s="53"/>
      <c r="J1330" s="53"/>
      <c r="K1330" s="17"/>
    </row>
    <row r="1331" spans="2:11" s="14" customFormat="1">
      <c r="B1331" s="49"/>
      <c r="C1331" s="52"/>
      <c r="D1331" s="49"/>
      <c r="E1331" s="52"/>
      <c r="F1331" s="49"/>
      <c r="G1331" s="51"/>
      <c r="H1331" s="50"/>
      <c r="I1331" s="53"/>
      <c r="J1331" s="53"/>
      <c r="K1331" s="17"/>
    </row>
    <row r="1332" spans="2:11" s="14" customFormat="1">
      <c r="B1332" s="49"/>
      <c r="C1332" s="52"/>
      <c r="D1332" s="49"/>
      <c r="E1332" s="52"/>
      <c r="F1332" s="49"/>
      <c r="G1332" s="51"/>
      <c r="H1332" s="50"/>
      <c r="I1332" s="53"/>
      <c r="J1332" s="53"/>
      <c r="K1332" s="17"/>
    </row>
    <row r="1333" spans="2:11" s="14" customFormat="1">
      <c r="B1333" s="49"/>
      <c r="C1333" s="52"/>
      <c r="D1333" s="49"/>
      <c r="E1333" s="52"/>
      <c r="F1333" s="49"/>
      <c r="G1333" s="51"/>
      <c r="H1333" s="50"/>
      <c r="I1333" s="53"/>
      <c r="J1333" s="53"/>
      <c r="K1333" s="17"/>
    </row>
    <row r="1334" spans="2:11" s="14" customFormat="1">
      <c r="B1334" s="49"/>
      <c r="C1334" s="52"/>
      <c r="D1334" s="49"/>
      <c r="E1334" s="52"/>
      <c r="F1334" s="49"/>
      <c r="G1334" s="51"/>
      <c r="H1334" s="50"/>
      <c r="I1334" s="53"/>
      <c r="J1334" s="53"/>
      <c r="K1334" s="17"/>
    </row>
    <row r="1335" spans="2:11" s="14" customFormat="1">
      <c r="B1335" s="49"/>
      <c r="C1335" s="52"/>
      <c r="D1335" s="49"/>
      <c r="E1335" s="52"/>
      <c r="F1335" s="49"/>
      <c r="G1335" s="51"/>
      <c r="H1335" s="50"/>
      <c r="I1335" s="53"/>
      <c r="J1335" s="53"/>
      <c r="K1335" s="17"/>
    </row>
    <row r="1336" spans="2:11" s="14" customFormat="1">
      <c r="B1336" s="49"/>
      <c r="C1336" s="52"/>
      <c r="D1336" s="49"/>
      <c r="E1336" s="52"/>
      <c r="F1336" s="49"/>
      <c r="G1336" s="51"/>
      <c r="H1336" s="50"/>
      <c r="I1336" s="53"/>
      <c r="J1336" s="53"/>
      <c r="K1336" s="17"/>
    </row>
    <row r="1337" spans="2:11" s="14" customFormat="1">
      <c r="B1337" s="49"/>
      <c r="C1337" s="52"/>
      <c r="D1337" s="49"/>
      <c r="E1337" s="52"/>
      <c r="F1337" s="49"/>
      <c r="G1337" s="51"/>
      <c r="H1337" s="50"/>
      <c r="I1337" s="53"/>
      <c r="J1337" s="53"/>
      <c r="K1337" s="17"/>
    </row>
    <row r="1338" spans="2:11" s="14" customFormat="1">
      <c r="B1338" s="49"/>
      <c r="C1338" s="52"/>
      <c r="D1338" s="49"/>
      <c r="E1338" s="52"/>
      <c r="F1338" s="49"/>
      <c r="G1338" s="51"/>
      <c r="H1338" s="50"/>
      <c r="I1338" s="53"/>
      <c r="J1338" s="53"/>
      <c r="K1338" s="17"/>
    </row>
    <row r="1339" spans="2:11" s="14" customFormat="1">
      <c r="B1339" s="49"/>
      <c r="C1339" s="52"/>
      <c r="D1339" s="49"/>
      <c r="E1339" s="52"/>
      <c r="F1339" s="49"/>
      <c r="G1339" s="51"/>
      <c r="H1339" s="50"/>
      <c r="I1339" s="53"/>
      <c r="J1339" s="53"/>
      <c r="K1339" s="17"/>
    </row>
    <row r="1340" spans="2:11" s="14" customFormat="1">
      <c r="B1340" s="49"/>
      <c r="C1340" s="52"/>
      <c r="D1340" s="49"/>
      <c r="E1340" s="52"/>
      <c r="F1340" s="49"/>
      <c r="G1340" s="51"/>
      <c r="H1340" s="50"/>
      <c r="I1340" s="53"/>
      <c r="J1340" s="53"/>
      <c r="K1340" s="17"/>
    </row>
    <row r="1341" spans="2:11" s="14" customFormat="1">
      <c r="B1341" s="49"/>
      <c r="C1341" s="52"/>
      <c r="D1341" s="49"/>
      <c r="E1341" s="52"/>
      <c r="F1341" s="49"/>
      <c r="G1341" s="51"/>
      <c r="H1341" s="50"/>
      <c r="I1341" s="53"/>
      <c r="J1341" s="53"/>
      <c r="K1341" s="17"/>
    </row>
    <row r="1342" spans="2:11" s="14" customFormat="1">
      <c r="B1342" s="49"/>
      <c r="C1342" s="52"/>
      <c r="D1342" s="49"/>
      <c r="E1342" s="52"/>
      <c r="F1342" s="49"/>
      <c r="G1342" s="51"/>
      <c r="H1342" s="50"/>
      <c r="I1342" s="53"/>
      <c r="J1342" s="53"/>
      <c r="K1342" s="17"/>
    </row>
    <row r="1343" spans="2:11" s="14" customFormat="1">
      <c r="B1343" s="49"/>
      <c r="C1343" s="52"/>
      <c r="D1343" s="49"/>
      <c r="E1343" s="52"/>
      <c r="F1343" s="49"/>
      <c r="G1343" s="51"/>
      <c r="H1343" s="50"/>
      <c r="I1343" s="53"/>
      <c r="J1343" s="53"/>
      <c r="K1343" s="17"/>
    </row>
    <row r="1344" spans="2:11" s="14" customFormat="1">
      <c r="B1344" s="49"/>
      <c r="C1344" s="52"/>
      <c r="D1344" s="49"/>
      <c r="E1344" s="52"/>
      <c r="F1344" s="49"/>
      <c r="G1344" s="51"/>
      <c r="H1344" s="50"/>
      <c r="I1344" s="53"/>
      <c r="J1344" s="53"/>
      <c r="K1344" s="17"/>
    </row>
    <row r="1345" spans="2:11" s="14" customFormat="1">
      <c r="B1345" s="49"/>
      <c r="C1345" s="52"/>
      <c r="D1345" s="49"/>
      <c r="E1345" s="52"/>
      <c r="F1345" s="49"/>
      <c r="G1345" s="51"/>
      <c r="H1345" s="50"/>
      <c r="I1345" s="53"/>
      <c r="J1345" s="53"/>
      <c r="K1345" s="17"/>
    </row>
    <row r="1346" spans="2:11" s="14" customFormat="1">
      <c r="B1346" s="49"/>
      <c r="C1346" s="52"/>
      <c r="D1346" s="49"/>
      <c r="E1346" s="52"/>
      <c r="F1346" s="49"/>
      <c r="G1346" s="51"/>
      <c r="H1346" s="50"/>
      <c r="I1346" s="53"/>
      <c r="J1346" s="53"/>
      <c r="K1346" s="17"/>
    </row>
    <row r="1347" spans="2:11" s="14" customFormat="1">
      <c r="B1347" s="49"/>
      <c r="C1347" s="52"/>
      <c r="D1347" s="49"/>
      <c r="E1347" s="52"/>
      <c r="F1347" s="49"/>
      <c r="G1347" s="51"/>
      <c r="H1347" s="50"/>
      <c r="I1347" s="53"/>
      <c r="J1347" s="53"/>
      <c r="K1347" s="17"/>
    </row>
    <row r="1348" spans="2:11" s="14" customFormat="1">
      <c r="B1348" s="49"/>
      <c r="C1348" s="52"/>
      <c r="D1348" s="49"/>
      <c r="E1348" s="52"/>
      <c r="F1348" s="49"/>
      <c r="G1348" s="51"/>
      <c r="H1348" s="50"/>
      <c r="I1348" s="53"/>
      <c r="J1348" s="53"/>
      <c r="K1348" s="17"/>
    </row>
    <row r="1349" spans="2:11" s="14" customFormat="1">
      <c r="B1349" s="49"/>
      <c r="C1349" s="52"/>
      <c r="D1349" s="49"/>
      <c r="E1349" s="52"/>
      <c r="F1349" s="49"/>
      <c r="G1349" s="51"/>
      <c r="H1349" s="50"/>
      <c r="I1349" s="53"/>
      <c r="J1349" s="53"/>
      <c r="K1349" s="17"/>
    </row>
    <row r="1350" spans="2:11" s="14" customFormat="1">
      <c r="B1350" s="49"/>
      <c r="C1350" s="52"/>
      <c r="D1350" s="49"/>
      <c r="E1350" s="52"/>
      <c r="F1350" s="49"/>
      <c r="G1350" s="51"/>
      <c r="H1350" s="50"/>
      <c r="I1350" s="53"/>
      <c r="J1350" s="53"/>
      <c r="K1350" s="17"/>
    </row>
    <row r="1351" spans="2:11" s="14" customFormat="1">
      <c r="B1351" s="49"/>
      <c r="C1351" s="52"/>
      <c r="D1351" s="49"/>
      <c r="E1351" s="52"/>
      <c r="F1351" s="49"/>
      <c r="G1351" s="51"/>
      <c r="H1351" s="50"/>
      <c r="I1351" s="53"/>
      <c r="J1351" s="53"/>
      <c r="K1351" s="17"/>
    </row>
    <row r="1352" spans="2:11" s="14" customFormat="1">
      <c r="B1352" s="49"/>
      <c r="C1352" s="52"/>
      <c r="D1352" s="49"/>
      <c r="E1352" s="52"/>
      <c r="F1352" s="49"/>
      <c r="G1352" s="51"/>
      <c r="H1352" s="50"/>
      <c r="I1352" s="53"/>
      <c r="J1352" s="53"/>
      <c r="K1352" s="17"/>
    </row>
    <row r="1353" spans="2:11" s="14" customFormat="1">
      <c r="B1353" s="49"/>
      <c r="C1353" s="52"/>
      <c r="D1353" s="49"/>
      <c r="E1353" s="52"/>
      <c r="F1353" s="49"/>
      <c r="G1353" s="51"/>
      <c r="H1353" s="50"/>
      <c r="I1353" s="53"/>
      <c r="J1353" s="53"/>
      <c r="K1353" s="17"/>
    </row>
    <row r="1354" spans="2:11" s="14" customFormat="1">
      <c r="B1354" s="49"/>
      <c r="C1354" s="52"/>
      <c r="D1354" s="49"/>
      <c r="E1354" s="52"/>
      <c r="F1354" s="49"/>
      <c r="G1354" s="51"/>
      <c r="H1354" s="50"/>
      <c r="I1354" s="53"/>
      <c r="J1354" s="53"/>
      <c r="K1354" s="17"/>
    </row>
    <row r="1355" spans="2:11" s="14" customFormat="1">
      <c r="B1355" s="49"/>
      <c r="C1355" s="52"/>
      <c r="D1355" s="49"/>
      <c r="E1355" s="52"/>
      <c r="F1355" s="49"/>
      <c r="G1355" s="51"/>
      <c r="H1355" s="50"/>
      <c r="I1355" s="53"/>
      <c r="J1355" s="53"/>
      <c r="K1355" s="17"/>
    </row>
    <row r="1356" spans="2:11" s="14" customFormat="1">
      <c r="B1356" s="49"/>
      <c r="C1356" s="52"/>
      <c r="D1356" s="49"/>
      <c r="E1356" s="52"/>
      <c r="F1356" s="49"/>
      <c r="G1356" s="51"/>
      <c r="H1356" s="50"/>
      <c r="I1356" s="53"/>
      <c r="J1356" s="53"/>
      <c r="K1356" s="17"/>
    </row>
    <row r="1357" spans="2:11" s="14" customFormat="1">
      <c r="B1357" s="49"/>
      <c r="C1357" s="52"/>
      <c r="D1357" s="49"/>
      <c r="E1357" s="52"/>
      <c r="F1357" s="49"/>
      <c r="G1357" s="51"/>
      <c r="H1357" s="50"/>
      <c r="I1357" s="53"/>
      <c r="J1357" s="53"/>
      <c r="K1357" s="17"/>
    </row>
    <row r="1358" spans="2:11" s="14" customFormat="1">
      <c r="B1358" s="49"/>
      <c r="C1358" s="52"/>
      <c r="D1358" s="49"/>
      <c r="E1358" s="52"/>
      <c r="F1358" s="49"/>
      <c r="G1358" s="51"/>
      <c r="H1358" s="50"/>
      <c r="I1358" s="53"/>
      <c r="J1358" s="53"/>
      <c r="K1358" s="17"/>
    </row>
    <row r="1359" spans="2:11" s="14" customFormat="1">
      <c r="B1359" s="49"/>
      <c r="C1359" s="52"/>
      <c r="D1359" s="49"/>
      <c r="E1359" s="52"/>
      <c r="F1359" s="49"/>
      <c r="G1359" s="51"/>
      <c r="H1359" s="50"/>
      <c r="I1359" s="53"/>
      <c r="J1359" s="53"/>
      <c r="K1359" s="17"/>
    </row>
    <row r="1360" spans="2:11" s="14" customFormat="1">
      <c r="B1360" s="49"/>
      <c r="C1360" s="52"/>
      <c r="D1360" s="49"/>
      <c r="E1360" s="52"/>
      <c r="F1360" s="49"/>
      <c r="G1360" s="51"/>
      <c r="H1360" s="50"/>
      <c r="I1360" s="53"/>
      <c r="J1360" s="53"/>
      <c r="K1360" s="17"/>
    </row>
    <row r="1361" spans="2:11" s="14" customFormat="1">
      <c r="B1361" s="49"/>
      <c r="C1361" s="52"/>
      <c r="D1361" s="49"/>
      <c r="E1361" s="52"/>
      <c r="F1361" s="49"/>
      <c r="G1361" s="51"/>
      <c r="H1361" s="50"/>
      <c r="I1361" s="53"/>
      <c r="J1361" s="53"/>
      <c r="K1361" s="17"/>
    </row>
    <row r="1362" spans="2:11" s="14" customFormat="1">
      <c r="B1362" s="49"/>
      <c r="C1362" s="52"/>
      <c r="D1362" s="49"/>
      <c r="E1362" s="52"/>
      <c r="F1362" s="49"/>
      <c r="G1362" s="51"/>
      <c r="H1362" s="50"/>
      <c r="I1362" s="53"/>
      <c r="J1362" s="53"/>
      <c r="K1362" s="17"/>
    </row>
    <row r="1363" spans="2:11" s="14" customFormat="1">
      <c r="B1363" s="49"/>
      <c r="C1363" s="52"/>
      <c r="D1363" s="49"/>
      <c r="E1363" s="52"/>
      <c r="F1363" s="49"/>
      <c r="G1363" s="51"/>
      <c r="H1363" s="50"/>
      <c r="I1363" s="53"/>
      <c r="J1363" s="53"/>
      <c r="K1363" s="17"/>
    </row>
    <row r="1364" spans="2:11" s="14" customFormat="1">
      <c r="B1364" s="49"/>
      <c r="C1364" s="52"/>
      <c r="D1364" s="49"/>
      <c r="E1364" s="52"/>
      <c r="F1364" s="49"/>
      <c r="G1364" s="51"/>
      <c r="H1364" s="50"/>
      <c r="I1364" s="53"/>
      <c r="J1364" s="53"/>
      <c r="K1364" s="17"/>
    </row>
    <row r="1365" spans="2:11" s="14" customFormat="1">
      <c r="B1365" s="49"/>
      <c r="C1365" s="52"/>
      <c r="D1365" s="49"/>
      <c r="E1365" s="52"/>
      <c r="F1365" s="49"/>
      <c r="G1365" s="51"/>
      <c r="H1365" s="50"/>
      <c r="I1365" s="53"/>
      <c r="J1365" s="53"/>
      <c r="K1365" s="17"/>
    </row>
    <row r="1366" spans="2:11" s="14" customFormat="1">
      <c r="B1366" s="49"/>
      <c r="C1366" s="52"/>
      <c r="D1366" s="49"/>
      <c r="E1366" s="52"/>
      <c r="F1366" s="49"/>
      <c r="G1366" s="51"/>
      <c r="H1366" s="50"/>
      <c r="I1366" s="53"/>
      <c r="J1366" s="53"/>
      <c r="K1366" s="17"/>
    </row>
    <row r="1367" spans="2:11" s="14" customFormat="1">
      <c r="B1367" s="49"/>
      <c r="C1367" s="52"/>
      <c r="D1367" s="49"/>
      <c r="E1367" s="52"/>
      <c r="F1367" s="49"/>
      <c r="G1367" s="51"/>
      <c r="H1367" s="50"/>
      <c r="I1367" s="53"/>
      <c r="J1367" s="53"/>
      <c r="K1367" s="17"/>
    </row>
    <row r="1368" spans="2:11" s="14" customFormat="1">
      <c r="B1368" s="49"/>
      <c r="C1368" s="52"/>
      <c r="D1368" s="49"/>
      <c r="E1368" s="52"/>
      <c r="F1368" s="49"/>
      <c r="G1368" s="51"/>
      <c r="H1368" s="50"/>
      <c r="I1368" s="53"/>
      <c r="J1368" s="53"/>
      <c r="K1368" s="17"/>
    </row>
    <row r="1369" spans="2:11" s="14" customFormat="1">
      <c r="B1369" s="49"/>
      <c r="C1369" s="52"/>
      <c r="D1369" s="49"/>
      <c r="E1369" s="52"/>
      <c r="F1369" s="49"/>
      <c r="G1369" s="51"/>
      <c r="H1369" s="50"/>
      <c r="I1369" s="53"/>
      <c r="J1369" s="53"/>
      <c r="K1369" s="17"/>
    </row>
    <row r="1370" spans="2:11" s="14" customFormat="1">
      <c r="B1370" s="49"/>
      <c r="C1370" s="52"/>
      <c r="D1370" s="49"/>
      <c r="E1370" s="52"/>
      <c r="F1370" s="49"/>
      <c r="G1370" s="51"/>
      <c r="H1370" s="50"/>
      <c r="I1370" s="53"/>
      <c r="J1370" s="53"/>
      <c r="K1370" s="17"/>
    </row>
    <row r="1371" spans="2:11" s="14" customFormat="1">
      <c r="B1371" s="49"/>
      <c r="C1371" s="52"/>
      <c r="D1371" s="49"/>
      <c r="E1371" s="52"/>
      <c r="F1371" s="49"/>
      <c r="G1371" s="51"/>
      <c r="H1371" s="50"/>
      <c r="I1371" s="53"/>
      <c r="J1371" s="53"/>
      <c r="K1371" s="17"/>
    </row>
    <row r="1372" spans="2:11" s="14" customFormat="1">
      <c r="B1372" s="49"/>
      <c r="C1372" s="52"/>
      <c r="D1372" s="49"/>
      <c r="E1372" s="52"/>
      <c r="F1372" s="49"/>
      <c r="G1372" s="51"/>
      <c r="H1372" s="50"/>
      <c r="I1372" s="53"/>
      <c r="J1372" s="53"/>
      <c r="K1372" s="17"/>
    </row>
    <row r="1373" spans="2:11" s="14" customFormat="1">
      <c r="B1373" s="49"/>
      <c r="C1373" s="52"/>
      <c r="D1373" s="49"/>
      <c r="E1373" s="52"/>
      <c r="F1373" s="49"/>
      <c r="G1373" s="51"/>
      <c r="H1373" s="50"/>
      <c r="I1373" s="53"/>
      <c r="J1373" s="53"/>
      <c r="K1373" s="17"/>
    </row>
    <row r="1374" spans="2:11" s="14" customFormat="1">
      <c r="B1374" s="49"/>
      <c r="C1374" s="52"/>
      <c r="D1374" s="49"/>
      <c r="E1374" s="52"/>
      <c r="F1374" s="49"/>
      <c r="G1374" s="51"/>
      <c r="H1374" s="50"/>
      <c r="I1374" s="53"/>
      <c r="J1374" s="53"/>
      <c r="K1374" s="17"/>
    </row>
    <row r="1375" spans="2:11" s="14" customFormat="1">
      <c r="B1375" s="49"/>
      <c r="C1375" s="52"/>
      <c r="D1375" s="49"/>
      <c r="E1375" s="52"/>
      <c r="F1375" s="49"/>
      <c r="G1375" s="51"/>
      <c r="H1375" s="50"/>
      <c r="I1375" s="53"/>
      <c r="J1375" s="53"/>
      <c r="K1375" s="17"/>
    </row>
    <row r="1376" spans="2:11" s="14" customFormat="1">
      <c r="B1376" s="49"/>
      <c r="C1376" s="52"/>
      <c r="D1376" s="49"/>
      <c r="E1376" s="52"/>
      <c r="F1376" s="49"/>
      <c r="G1376" s="51"/>
      <c r="H1376" s="50"/>
      <c r="I1376" s="53"/>
      <c r="J1376" s="53"/>
      <c r="K1376" s="17"/>
    </row>
    <row r="1377" spans="2:11" s="14" customFormat="1">
      <c r="B1377" s="49"/>
      <c r="C1377" s="52"/>
      <c r="D1377" s="49"/>
      <c r="E1377" s="52"/>
      <c r="F1377" s="49"/>
      <c r="G1377" s="51"/>
      <c r="H1377" s="50"/>
      <c r="I1377" s="53"/>
      <c r="J1377" s="53"/>
      <c r="K1377" s="17"/>
    </row>
    <row r="1378" spans="2:11" s="14" customFormat="1">
      <c r="B1378" s="49"/>
      <c r="C1378" s="52"/>
      <c r="D1378" s="49"/>
      <c r="E1378" s="52"/>
      <c r="F1378" s="49"/>
      <c r="G1378" s="51"/>
      <c r="H1378" s="50"/>
      <c r="I1378" s="53"/>
      <c r="J1378" s="53"/>
      <c r="K1378" s="17"/>
    </row>
    <row r="1379" spans="2:11" s="14" customFormat="1">
      <c r="B1379" s="49"/>
      <c r="C1379" s="52"/>
      <c r="D1379" s="49"/>
      <c r="E1379" s="52"/>
      <c r="F1379" s="49"/>
      <c r="G1379" s="51"/>
      <c r="H1379" s="50"/>
      <c r="I1379" s="53"/>
      <c r="J1379" s="53"/>
      <c r="K1379" s="17"/>
    </row>
    <row r="1380" spans="2:11" s="14" customFormat="1">
      <c r="B1380" s="49"/>
      <c r="C1380" s="52"/>
      <c r="D1380" s="49"/>
      <c r="E1380" s="52"/>
      <c r="F1380" s="49"/>
      <c r="G1380" s="51"/>
      <c r="H1380" s="50"/>
      <c r="I1380" s="53"/>
      <c r="J1380" s="53"/>
      <c r="K1380" s="17"/>
    </row>
    <row r="1381" spans="2:11" s="14" customFormat="1">
      <c r="B1381" s="49"/>
      <c r="C1381" s="52"/>
      <c r="D1381" s="49"/>
      <c r="E1381" s="52"/>
      <c r="F1381" s="49"/>
      <c r="G1381" s="51"/>
      <c r="H1381" s="50"/>
      <c r="I1381" s="53"/>
      <c r="J1381" s="53"/>
      <c r="K1381" s="17"/>
    </row>
    <row r="1382" spans="2:11" s="14" customFormat="1">
      <c r="B1382" s="49"/>
      <c r="C1382" s="52"/>
      <c r="D1382" s="49"/>
      <c r="E1382" s="52"/>
      <c r="F1382" s="49"/>
      <c r="G1382" s="51"/>
      <c r="H1382" s="50"/>
      <c r="I1382" s="53"/>
      <c r="J1382" s="53"/>
      <c r="K1382" s="17"/>
    </row>
    <row r="1383" spans="2:11" s="14" customFormat="1">
      <c r="B1383" s="49"/>
      <c r="C1383" s="52"/>
      <c r="D1383" s="49"/>
      <c r="E1383" s="52"/>
      <c r="F1383" s="49"/>
      <c r="G1383" s="51"/>
      <c r="H1383" s="50"/>
      <c r="I1383" s="53"/>
      <c r="J1383" s="53"/>
      <c r="K1383" s="17"/>
    </row>
    <row r="1384" spans="2:11" s="14" customFormat="1">
      <c r="B1384" s="49"/>
      <c r="C1384" s="52"/>
      <c r="D1384" s="49"/>
      <c r="E1384" s="52"/>
      <c r="F1384" s="49"/>
      <c r="G1384" s="51"/>
      <c r="H1384" s="50"/>
      <c r="I1384" s="53"/>
      <c r="J1384" s="53"/>
      <c r="K1384" s="17"/>
    </row>
    <row r="1385" spans="2:11" s="14" customFormat="1">
      <c r="B1385" s="49"/>
      <c r="C1385" s="52"/>
      <c r="D1385" s="49"/>
      <c r="E1385" s="52"/>
      <c r="F1385" s="49"/>
      <c r="G1385" s="51"/>
      <c r="H1385" s="50"/>
      <c r="I1385" s="53"/>
      <c r="J1385" s="53"/>
      <c r="K1385" s="17"/>
    </row>
    <row r="1386" spans="2:11" s="14" customFormat="1">
      <c r="B1386" s="49"/>
      <c r="C1386" s="52"/>
      <c r="D1386" s="49"/>
      <c r="E1386" s="52"/>
      <c r="F1386" s="49"/>
      <c r="G1386" s="51"/>
      <c r="H1386" s="50"/>
      <c r="I1386" s="53"/>
      <c r="J1386" s="53"/>
      <c r="K1386" s="17"/>
    </row>
    <row r="1387" spans="2:11" s="14" customFormat="1">
      <c r="B1387" s="49"/>
      <c r="C1387" s="52"/>
      <c r="D1387" s="49"/>
      <c r="E1387" s="52"/>
      <c r="F1387" s="49"/>
      <c r="G1387" s="51"/>
      <c r="H1387" s="50"/>
      <c r="I1387" s="53"/>
      <c r="J1387" s="53"/>
      <c r="K1387" s="17"/>
    </row>
    <row r="1388" spans="2:11" s="14" customFormat="1">
      <c r="B1388" s="49"/>
      <c r="C1388" s="52"/>
      <c r="D1388" s="49"/>
      <c r="E1388" s="52"/>
      <c r="F1388" s="49"/>
      <c r="G1388" s="51"/>
      <c r="H1388" s="50"/>
      <c r="I1388" s="53"/>
      <c r="J1388" s="53"/>
      <c r="K1388" s="17"/>
    </row>
    <row r="1389" spans="2:11" s="14" customFormat="1">
      <c r="B1389" s="49"/>
      <c r="C1389" s="52"/>
      <c r="D1389" s="49"/>
      <c r="E1389" s="52"/>
      <c r="F1389" s="49"/>
      <c r="G1389" s="51"/>
      <c r="H1389" s="50"/>
      <c r="I1389" s="53"/>
      <c r="J1389" s="53"/>
      <c r="K1389" s="17"/>
    </row>
    <row r="1390" spans="2:11" s="14" customFormat="1">
      <c r="B1390" s="49"/>
      <c r="C1390" s="52"/>
      <c r="D1390" s="49"/>
      <c r="E1390" s="52"/>
      <c r="F1390" s="49"/>
      <c r="G1390" s="51"/>
      <c r="H1390" s="50"/>
      <c r="I1390" s="53"/>
      <c r="J1390" s="53"/>
      <c r="K1390" s="17"/>
    </row>
    <row r="1391" spans="2:11" s="14" customFormat="1">
      <c r="B1391" s="49"/>
      <c r="C1391" s="52"/>
      <c r="D1391" s="49"/>
      <c r="E1391" s="52"/>
      <c r="F1391" s="49"/>
      <c r="G1391" s="51"/>
      <c r="H1391" s="50"/>
      <c r="I1391" s="53"/>
      <c r="J1391" s="53"/>
      <c r="K1391" s="17"/>
    </row>
    <row r="1392" spans="2:11" s="14" customFormat="1">
      <c r="B1392" s="49"/>
      <c r="C1392" s="52"/>
      <c r="D1392" s="49"/>
      <c r="E1392" s="52"/>
      <c r="F1392" s="49"/>
      <c r="G1392" s="51"/>
      <c r="H1392" s="50"/>
      <c r="I1392" s="53"/>
      <c r="J1392" s="53"/>
      <c r="K1392" s="17"/>
    </row>
    <row r="1393" spans="2:11" s="14" customFormat="1">
      <c r="B1393" s="49"/>
      <c r="C1393" s="52"/>
      <c r="D1393" s="49"/>
      <c r="E1393" s="52"/>
      <c r="F1393" s="49"/>
      <c r="G1393" s="51"/>
      <c r="H1393" s="50"/>
      <c r="I1393" s="53"/>
      <c r="J1393" s="53"/>
      <c r="K1393" s="17"/>
    </row>
    <row r="1394" spans="2:11" s="14" customFormat="1">
      <c r="B1394" s="49"/>
      <c r="C1394" s="52"/>
      <c r="D1394" s="49"/>
      <c r="E1394" s="52"/>
      <c r="F1394" s="49"/>
      <c r="G1394" s="51"/>
      <c r="H1394" s="50"/>
      <c r="I1394" s="53"/>
      <c r="J1394" s="53"/>
      <c r="K1394" s="17"/>
    </row>
    <row r="1395" spans="2:11" s="14" customFormat="1">
      <c r="B1395" s="49"/>
      <c r="C1395" s="52"/>
      <c r="D1395" s="49"/>
      <c r="E1395" s="52"/>
      <c r="F1395" s="49"/>
      <c r="G1395" s="51"/>
      <c r="H1395" s="50"/>
      <c r="I1395" s="53"/>
      <c r="J1395" s="53"/>
      <c r="K1395" s="17"/>
    </row>
    <row r="1396" spans="2:11" s="14" customFormat="1">
      <c r="B1396" s="49"/>
      <c r="C1396" s="52"/>
      <c r="D1396" s="49"/>
      <c r="E1396" s="52"/>
      <c r="F1396" s="49"/>
      <c r="G1396" s="51"/>
      <c r="H1396" s="50"/>
      <c r="I1396" s="53"/>
      <c r="J1396" s="53"/>
      <c r="K1396" s="17"/>
    </row>
    <row r="1397" spans="2:11" s="14" customFormat="1">
      <c r="B1397" s="49"/>
      <c r="C1397" s="52"/>
      <c r="D1397" s="49"/>
      <c r="E1397" s="52"/>
      <c r="F1397" s="49"/>
      <c r="G1397" s="51"/>
      <c r="H1397" s="50"/>
      <c r="I1397" s="53"/>
      <c r="J1397" s="53"/>
      <c r="K1397" s="17"/>
    </row>
    <row r="1398" spans="2:11" s="14" customFormat="1">
      <c r="B1398" s="49"/>
      <c r="C1398" s="52"/>
      <c r="D1398" s="49"/>
      <c r="E1398" s="52"/>
      <c r="F1398" s="49"/>
      <c r="G1398" s="51"/>
      <c r="H1398" s="50"/>
      <c r="I1398" s="53"/>
      <c r="J1398" s="53"/>
      <c r="K1398" s="17"/>
    </row>
    <row r="1399" spans="2:11" s="14" customFormat="1">
      <c r="B1399" s="49"/>
      <c r="C1399" s="52"/>
      <c r="D1399" s="49"/>
      <c r="E1399" s="52"/>
      <c r="F1399" s="49"/>
      <c r="G1399" s="51"/>
      <c r="H1399" s="50"/>
      <c r="I1399" s="53"/>
      <c r="J1399" s="53"/>
      <c r="K1399" s="17"/>
    </row>
    <row r="1400" spans="2:11" s="14" customFormat="1">
      <c r="B1400" s="49"/>
      <c r="C1400" s="52"/>
      <c r="D1400" s="49"/>
      <c r="E1400" s="52"/>
      <c r="F1400" s="49"/>
      <c r="G1400" s="51"/>
      <c r="H1400" s="50"/>
      <c r="I1400" s="53"/>
      <c r="J1400" s="53"/>
      <c r="K1400" s="17"/>
    </row>
    <row r="1401" spans="2:11" s="14" customFormat="1">
      <c r="B1401" s="49"/>
      <c r="C1401" s="52"/>
      <c r="D1401" s="49"/>
      <c r="E1401" s="52"/>
      <c r="F1401" s="49"/>
      <c r="G1401" s="51"/>
      <c r="H1401" s="50"/>
      <c r="I1401" s="53"/>
      <c r="J1401" s="53"/>
      <c r="K1401" s="17"/>
    </row>
    <row r="1402" spans="2:11" s="14" customFormat="1">
      <c r="B1402" s="49"/>
      <c r="C1402" s="52"/>
      <c r="D1402" s="49"/>
      <c r="E1402" s="52"/>
      <c r="F1402" s="49"/>
      <c r="G1402" s="51"/>
      <c r="H1402" s="50"/>
      <c r="I1402" s="53"/>
      <c r="J1402" s="53"/>
      <c r="K1402" s="17"/>
    </row>
    <row r="1403" spans="2:11" s="14" customFormat="1">
      <c r="B1403" s="49"/>
      <c r="C1403" s="52"/>
      <c r="D1403" s="49"/>
      <c r="E1403" s="52"/>
      <c r="F1403" s="49"/>
      <c r="G1403" s="51"/>
      <c r="H1403" s="50"/>
      <c r="I1403" s="53"/>
      <c r="J1403" s="53"/>
      <c r="K1403" s="17"/>
    </row>
    <row r="1404" spans="2:11" s="14" customFormat="1">
      <c r="B1404" s="49"/>
      <c r="C1404" s="52"/>
      <c r="D1404" s="49"/>
      <c r="E1404" s="52"/>
      <c r="F1404" s="49"/>
      <c r="G1404" s="51"/>
      <c r="H1404" s="50"/>
      <c r="I1404" s="53"/>
      <c r="J1404" s="53"/>
      <c r="K1404" s="17"/>
    </row>
    <row r="1405" spans="2:11" s="14" customFormat="1">
      <c r="B1405" s="49"/>
      <c r="C1405" s="52"/>
      <c r="D1405" s="49"/>
      <c r="E1405" s="52"/>
      <c r="F1405" s="49"/>
      <c r="G1405" s="51"/>
      <c r="H1405" s="50"/>
      <c r="I1405" s="53"/>
      <c r="J1405" s="53"/>
      <c r="K1405" s="17"/>
    </row>
    <row r="1406" spans="2:11" s="14" customFormat="1">
      <c r="B1406" s="49"/>
      <c r="C1406" s="52"/>
      <c r="D1406" s="49"/>
      <c r="E1406" s="52"/>
      <c r="F1406" s="49"/>
      <c r="G1406" s="51"/>
      <c r="H1406" s="50"/>
      <c r="I1406" s="53"/>
      <c r="J1406" s="53"/>
      <c r="K1406" s="17"/>
    </row>
    <row r="1407" spans="2:11" s="14" customFormat="1">
      <c r="B1407" s="49"/>
      <c r="C1407" s="52"/>
      <c r="D1407" s="49"/>
      <c r="E1407" s="52"/>
      <c r="F1407" s="49"/>
      <c r="G1407" s="51"/>
      <c r="H1407" s="50"/>
      <c r="I1407" s="53"/>
      <c r="J1407" s="53"/>
      <c r="K1407" s="17"/>
    </row>
    <row r="1408" spans="2:11" s="14" customFormat="1">
      <c r="B1408" s="49"/>
      <c r="C1408" s="52"/>
      <c r="D1408" s="49"/>
      <c r="E1408" s="52"/>
      <c r="F1408" s="49"/>
      <c r="G1408" s="51"/>
      <c r="H1408" s="50"/>
      <c r="I1408" s="53"/>
      <c r="J1408" s="53"/>
      <c r="K1408" s="17"/>
    </row>
    <row r="1409" spans="2:11" s="14" customFormat="1">
      <c r="B1409" s="49"/>
      <c r="C1409" s="52"/>
      <c r="D1409" s="49"/>
      <c r="E1409" s="52"/>
      <c r="F1409" s="49"/>
      <c r="G1409" s="51"/>
      <c r="H1409" s="50"/>
      <c r="I1409" s="53"/>
      <c r="J1409" s="53"/>
      <c r="K1409" s="17"/>
    </row>
    <row r="1410" spans="2:11" s="14" customFormat="1">
      <c r="B1410" s="49"/>
      <c r="C1410" s="52"/>
      <c r="D1410" s="49"/>
      <c r="E1410" s="52"/>
      <c r="F1410" s="49"/>
      <c r="G1410" s="51"/>
      <c r="H1410" s="50"/>
      <c r="I1410" s="53"/>
      <c r="J1410" s="53"/>
      <c r="K1410" s="17"/>
    </row>
    <row r="1411" spans="2:11" s="14" customFormat="1">
      <c r="B1411" s="49"/>
      <c r="C1411" s="52"/>
      <c r="D1411" s="49"/>
      <c r="E1411" s="52"/>
      <c r="F1411" s="49"/>
      <c r="G1411" s="51"/>
      <c r="H1411" s="50"/>
      <c r="I1411" s="53"/>
      <c r="J1411" s="53"/>
      <c r="K1411" s="17"/>
    </row>
    <row r="1412" spans="2:11" s="14" customFormat="1">
      <c r="B1412" s="49"/>
      <c r="C1412" s="52"/>
      <c r="D1412" s="49"/>
      <c r="E1412" s="52"/>
      <c r="F1412" s="49"/>
      <c r="G1412" s="51"/>
      <c r="H1412" s="50"/>
      <c r="I1412" s="53"/>
      <c r="J1412" s="53"/>
      <c r="K1412" s="17"/>
    </row>
    <row r="1413" spans="2:11" s="14" customFormat="1">
      <c r="B1413" s="49"/>
      <c r="C1413" s="52"/>
      <c r="D1413" s="49"/>
      <c r="E1413" s="52"/>
      <c r="F1413" s="49"/>
      <c r="G1413" s="51"/>
      <c r="H1413" s="50"/>
      <c r="I1413" s="53"/>
      <c r="J1413" s="53"/>
      <c r="K1413" s="17"/>
    </row>
    <row r="1414" spans="2:11" s="14" customFormat="1">
      <c r="B1414" s="49"/>
      <c r="C1414" s="52"/>
      <c r="D1414" s="49"/>
      <c r="E1414" s="52"/>
      <c r="F1414" s="49"/>
      <c r="G1414" s="51"/>
      <c r="H1414" s="50"/>
      <c r="I1414" s="53"/>
      <c r="J1414" s="53"/>
      <c r="K1414" s="17"/>
    </row>
    <row r="1415" spans="2:11" s="14" customFormat="1">
      <c r="B1415" s="49"/>
      <c r="C1415" s="52"/>
      <c r="D1415" s="49"/>
      <c r="E1415" s="52"/>
      <c r="F1415" s="49"/>
      <c r="G1415" s="51"/>
      <c r="H1415" s="50"/>
      <c r="I1415" s="53"/>
      <c r="J1415" s="53"/>
      <c r="K1415" s="17"/>
    </row>
    <row r="1416" spans="2:11" s="14" customFormat="1">
      <c r="B1416" s="49"/>
      <c r="C1416" s="52"/>
      <c r="D1416" s="49"/>
      <c r="E1416" s="52"/>
      <c r="F1416" s="49"/>
      <c r="G1416" s="51"/>
      <c r="H1416" s="50"/>
      <c r="I1416" s="53"/>
      <c r="J1416" s="53"/>
      <c r="K1416" s="17"/>
    </row>
    <row r="1417" spans="2:11" s="14" customFormat="1">
      <c r="B1417" s="49"/>
      <c r="C1417" s="52"/>
      <c r="D1417" s="49"/>
      <c r="E1417" s="52"/>
      <c r="F1417" s="49"/>
      <c r="G1417" s="51"/>
      <c r="H1417" s="50"/>
      <c r="I1417" s="53"/>
      <c r="J1417" s="53"/>
      <c r="K1417" s="17"/>
    </row>
    <row r="1418" spans="2:11" s="14" customFormat="1">
      <c r="B1418" s="49"/>
      <c r="C1418" s="52"/>
      <c r="D1418" s="49"/>
      <c r="E1418" s="52"/>
      <c r="F1418" s="49"/>
      <c r="G1418" s="51"/>
      <c r="H1418" s="50"/>
      <c r="I1418" s="53"/>
      <c r="J1418" s="53"/>
      <c r="K1418" s="17"/>
    </row>
    <row r="1419" spans="2:11" s="14" customFormat="1">
      <c r="B1419" s="49"/>
      <c r="C1419" s="52"/>
      <c r="D1419" s="49"/>
      <c r="E1419" s="52"/>
      <c r="F1419" s="49"/>
      <c r="G1419" s="51"/>
      <c r="H1419" s="50"/>
      <c r="I1419" s="53"/>
      <c r="J1419" s="53"/>
      <c r="K1419" s="17"/>
    </row>
    <row r="1420" spans="2:11" s="14" customFormat="1">
      <c r="B1420" s="49"/>
      <c r="C1420" s="52"/>
      <c r="D1420" s="49"/>
      <c r="E1420" s="52"/>
      <c r="F1420" s="49"/>
      <c r="G1420" s="51"/>
      <c r="H1420" s="50"/>
      <c r="I1420" s="53"/>
      <c r="J1420" s="53"/>
      <c r="K1420" s="17"/>
    </row>
    <row r="1421" spans="2:11" s="14" customFormat="1">
      <c r="B1421" s="49"/>
      <c r="C1421" s="52"/>
      <c r="D1421" s="49"/>
      <c r="E1421" s="52"/>
      <c r="F1421" s="49"/>
      <c r="G1421" s="51"/>
      <c r="H1421" s="50"/>
      <c r="I1421" s="53"/>
      <c r="J1421" s="53"/>
      <c r="K1421" s="17"/>
    </row>
    <row r="1422" spans="2:11" s="14" customFormat="1">
      <c r="B1422" s="49"/>
      <c r="C1422" s="52"/>
      <c r="D1422" s="49"/>
      <c r="E1422" s="52"/>
      <c r="F1422" s="49"/>
      <c r="G1422" s="51"/>
      <c r="H1422" s="50"/>
      <c r="I1422" s="53"/>
      <c r="J1422" s="53"/>
      <c r="K1422" s="17"/>
    </row>
    <row r="1423" spans="2:11" s="14" customFormat="1">
      <c r="B1423" s="49"/>
      <c r="C1423" s="52"/>
      <c r="D1423" s="49"/>
      <c r="E1423" s="52"/>
      <c r="F1423" s="49"/>
      <c r="G1423" s="51"/>
      <c r="H1423" s="50"/>
      <c r="I1423" s="53"/>
      <c r="J1423" s="53"/>
      <c r="K1423" s="17"/>
    </row>
    <row r="1424" spans="2:11" s="14" customFormat="1">
      <c r="B1424" s="49"/>
      <c r="C1424" s="52"/>
      <c r="D1424" s="49"/>
      <c r="E1424" s="52"/>
      <c r="F1424" s="49"/>
      <c r="G1424" s="51"/>
      <c r="H1424" s="50"/>
      <c r="I1424" s="53"/>
      <c r="J1424" s="53"/>
      <c r="K1424" s="17"/>
    </row>
    <row r="1425" spans="2:11" s="14" customFormat="1">
      <c r="B1425" s="49"/>
      <c r="C1425" s="52"/>
      <c r="D1425" s="49"/>
      <c r="E1425" s="52"/>
      <c r="F1425" s="49"/>
      <c r="G1425" s="51"/>
      <c r="H1425" s="50"/>
      <c r="I1425" s="53"/>
      <c r="J1425" s="53"/>
      <c r="K1425" s="17"/>
    </row>
    <row r="1426" spans="2:11" s="14" customFormat="1">
      <c r="B1426" s="49"/>
      <c r="C1426" s="52"/>
      <c r="D1426" s="49"/>
      <c r="E1426" s="52"/>
      <c r="F1426" s="49"/>
      <c r="G1426" s="51"/>
      <c r="H1426" s="50"/>
      <c r="I1426" s="53"/>
      <c r="J1426" s="53"/>
      <c r="K1426" s="17"/>
    </row>
    <row r="1427" spans="2:11" s="14" customFormat="1">
      <c r="B1427" s="49"/>
      <c r="C1427" s="52"/>
      <c r="D1427" s="49"/>
      <c r="E1427" s="52"/>
      <c r="F1427" s="49"/>
      <c r="G1427" s="51"/>
      <c r="H1427" s="50"/>
      <c r="I1427" s="53"/>
      <c r="J1427" s="53"/>
      <c r="K1427" s="17"/>
    </row>
    <row r="1428" spans="2:11" s="14" customFormat="1">
      <c r="B1428" s="49"/>
      <c r="C1428" s="52"/>
      <c r="D1428" s="49"/>
      <c r="E1428" s="52"/>
      <c r="F1428" s="49"/>
      <c r="G1428" s="51"/>
      <c r="H1428" s="50"/>
      <c r="I1428" s="53"/>
      <c r="J1428" s="53"/>
      <c r="K1428" s="17"/>
    </row>
    <row r="1429" spans="2:11" s="14" customFormat="1">
      <c r="B1429" s="49"/>
      <c r="C1429" s="52"/>
      <c r="D1429" s="49"/>
      <c r="E1429" s="52"/>
      <c r="F1429" s="49"/>
      <c r="G1429" s="51"/>
      <c r="H1429" s="50"/>
      <c r="I1429" s="53"/>
      <c r="J1429" s="53"/>
      <c r="K1429" s="17"/>
    </row>
    <row r="1430" spans="2:11" s="14" customFormat="1">
      <c r="B1430" s="49"/>
      <c r="C1430" s="52"/>
      <c r="D1430" s="49"/>
      <c r="E1430" s="52"/>
      <c r="F1430" s="49"/>
      <c r="G1430" s="51"/>
      <c r="H1430" s="50"/>
      <c r="I1430" s="53"/>
      <c r="J1430" s="53"/>
      <c r="K1430" s="17"/>
    </row>
    <row r="1431" spans="2:11" s="14" customFormat="1">
      <c r="B1431" s="49"/>
      <c r="C1431" s="52"/>
      <c r="D1431" s="49"/>
      <c r="E1431" s="52"/>
      <c r="F1431" s="49"/>
      <c r="G1431" s="51"/>
      <c r="H1431" s="50"/>
      <c r="I1431" s="53"/>
      <c r="J1431" s="53"/>
      <c r="K1431" s="17"/>
    </row>
    <row r="1432" spans="2:11" s="14" customFormat="1">
      <c r="B1432" s="49"/>
      <c r="C1432" s="52"/>
      <c r="D1432" s="49"/>
      <c r="E1432" s="52"/>
      <c r="F1432" s="49"/>
      <c r="G1432" s="51"/>
      <c r="H1432" s="50"/>
      <c r="I1432" s="53"/>
      <c r="J1432" s="53"/>
      <c r="K1432" s="17"/>
    </row>
    <row r="1433" spans="2:11" s="14" customFormat="1">
      <c r="B1433" s="49"/>
      <c r="C1433" s="52"/>
      <c r="D1433" s="49"/>
      <c r="E1433" s="52"/>
      <c r="F1433" s="49"/>
      <c r="G1433" s="51"/>
      <c r="H1433" s="50"/>
      <c r="I1433" s="53"/>
      <c r="J1433" s="53"/>
      <c r="K1433" s="17"/>
    </row>
    <row r="1434" spans="2:11" s="14" customFormat="1">
      <c r="B1434" s="49"/>
      <c r="C1434" s="52"/>
      <c r="D1434" s="49"/>
      <c r="E1434" s="52"/>
      <c r="F1434" s="49"/>
      <c r="G1434" s="51"/>
      <c r="H1434" s="50"/>
      <c r="I1434" s="53"/>
      <c r="J1434" s="53"/>
      <c r="K1434" s="17"/>
    </row>
    <row r="1435" spans="2:11" s="14" customFormat="1">
      <c r="B1435" s="49"/>
      <c r="C1435" s="52"/>
      <c r="D1435" s="49"/>
      <c r="E1435" s="52"/>
      <c r="F1435" s="49"/>
      <c r="G1435" s="51"/>
      <c r="H1435" s="50"/>
      <c r="I1435" s="53"/>
      <c r="J1435" s="53"/>
      <c r="K1435" s="17"/>
    </row>
    <row r="1436" spans="2:11" s="14" customFormat="1">
      <c r="B1436" s="49"/>
      <c r="C1436" s="52"/>
      <c r="D1436" s="49"/>
      <c r="E1436" s="52"/>
      <c r="F1436" s="49"/>
      <c r="G1436" s="51"/>
      <c r="H1436" s="50"/>
      <c r="I1436" s="53"/>
      <c r="J1436" s="53"/>
      <c r="K1436" s="17"/>
    </row>
    <row r="1437" spans="2:11" s="14" customFormat="1">
      <c r="B1437" s="49"/>
      <c r="C1437" s="52"/>
      <c r="D1437" s="49"/>
      <c r="E1437" s="52"/>
      <c r="F1437" s="49"/>
      <c r="G1437" s="51"/>
      <c r="H1437" s="50"/>
      <c r="I1437" s="53"/>
      <c r="J1437" s="53"/>
      <c r="K1437" s="17"/>
    </row>
    <row r="1438" spans="2:11" s="14" customFormat="1">
      <c r="B1438" s="49"/>
      <c r="C1438" s="52"/>
      <c r="D1438" s="49"/>
      <c r="E1438" s="52"/>
      <c r="F1438" s="49"/>
      <c r="G1438" s="51"/>
      <c r="H1438" s="50"/>
      <c r="I1438" s="53"/>
      <c r="J1438" s="53"/>
      <c r="K1438" s="17"/>
    </row>
    <row r="1439" spans="2:11" s="14" customFormat="1">
      <c r="B1439" s="49"/>
      <c r="C1439" s="52"/>
      <c r="D1439" s="49"/>
      <c r="E1439" s="52"/>
      <c r="F1439" s="49"/>
      <c r="G1439" s="51"/>
      <c r="H1439" s="50"/>
      <c r="I1439" s="53"/>
      <c r="J1439" s="53"/>
      <c r="K1439" s="17"/>
    </row>
    <row r="1440" spans="2:11" s="14" customFormat="1">
      <c r="B1440" s="49"/>
      <c r="C1440" s="52"/>
      <c r="D1440" s="49"/>
      <c r="E1440" s="52"/>
      <c r="F1440" s="49"/>
      <c r="G1440" s="51"/>
      <c r="H1440" s="50"/>
      <c r="I1440" s="53"/>
      <c r="J1440" s="53"/>
      <c r="K1440" s="17"/>
    </row>
    <row r="1441" spans="2:11" s="14" customFormat="1">
      <c r="B1441" s="49"/>
      <c r="C1441" s="52"/>
      <c r="D1441" s="49"/>
      <c r="E1441" s="52"/>
      <c r="F1441" s="49"/>
      <c r="G1441" s="51"/>
      <c r="H1441" s="50"/>
      <c r="I1441" s="53"/>
      <c r="J1441" s="53"/>
      <c r="K1441" s="17"/>
    </row>
    <row r="1442" spans="2:11" s="14" customFormat="1">
      <c r="B1442" s="49"/>
      <c r="C1442" s="52"/>
      <c r="D1442" s="49"/>
      <c r="E1442" s="52"/>
      <c r="F1442" s="49"/>
      <c r="G1442" s="51"/>
      <c r="H1442" s="50"/>
      <c r="I1442" s="53"/>
      <c r="J1442" s="53"/>
      <c r="K1442" s="17"/>
    </row>
    <row r="1443" spans="2:11" s="14" customFormat="1">
      <c r="B1443" s="49"/>
      <c r="C1443" s="52"/>
      <c r="D1443" s="49"/>
      <c r="E1443" s="52"/>
      <c r="F1443" s="49"/>
      <c r="G1443" s="51"/>
      <c r="H1443" s="50"/>
      <c r="I1443" s="53"/>
      <c r="J1443" s="53"/>
      <c r="K1443" s="17"/>
    </row>
    <row r="1444" spans="2:11" s="14" customFormat="1">
      <c r="B1444" s="49"/>
      <c r="C1444" s="52"/>
      <c r="D1444" s="49"/>
      <c r="E1444" s="52"/>
      <c r="F1444" s="49"/>
      <c r="G1444" s="51"/>
      <c r="H1444" s="50"/>
      <c r="I1444" s="53"/>
      <c r="J1444" s="53"/>
      <c r="K1444" s="17"/>
    </row>
    <row r="1445" spans="2:11" s="14" customFormat="1">
      <c r="B1445" s="49"/>
      <c r="C1445" s="52"/>
      <c r="D1445" s="49"/>
      <c r="E1445" s="52"/>
      <c r="F1445" s="49"/>
      <c r="G1445" s="51"/>
      <c r="H1445" s="50"/>
      <c r="I1445" s="53"/>
      <c r="J1445" s="53"/>
      <c r="K1445" s="17"/>
    </row>
    <row r="1446" spans="2:11" s="14" customFormat="1">
      <c r="B1446" s="49"/>
      <c r="C1446" s="52"/>
      <c r="D1446" s="49"/>
      <c r="E1446" s="52"/>
      <c r="F1446" s="49"/>
      <c r="G1446" s="51"/>
      <c r="H1446" s="50"/>
      <c r="I1446" s="53"/>
      <c r="J1446" s="53"/>
      <c r="K1446" s="17"/>
    </row>
    <row r="1447" spans="2:11" s="14" customFormat="1">
      <c r="B1447" s="49"/>
      <c r="C1447" s="52"/>
      <c r="D1447" s="49"/>
      <c r="E1447" s="52"/>
      <c r="F1447" s="49"/>
      <c r="G1447" s="51"/>
      <c r="H1447" s="50"/>
      <c r="I1447" s="53"/>
      <c r="J1447" s="53"/>
      <c r="K1447" s="17"/>
    </row>
    <row r="1448" spans="2:11" s="14" customFormat="1">
      <c r="B1448" s="49"/>
      <c r="C1448" s="52"/>
      <c r="D1448" s="49"/>
      <c r="E1448" s="52"/>
      <c r="F1448" s="49"/>
      <c r="G1448" s="51"/>
      <c r="H1448" s="50"/>
      <c r="I1448" s="53"/>
      <c r="J1448" s="53"/>
      <c r="K1448" s="17"/>
    </row>
    <row r="1449" spans="2:11" s="14" customFormat="1">
      <c r="B1449" s="49"/>
      <c r="C1449" s="52"/>
      <c r="D1449" s="49"/>
      <c r="E1449" s="52"/>
      <c r="F1449" s="49"/>
      <c r="G1449" s="51"/>
      <c r="H1449" s="50"/>
      <c r="I1449" s="53"/>
      <c r="J1449" s="53"/>
      <c r="K1449" s="17"/>
    </row>
    <row r="1450" spans="2:11" s="14" customFormat="1">
      <c r="B1450" s="49"/>
      <c r="C1450" s="52"/>
      <c r="D1450" s="49"/>
      <c r="E1450" s="52"/>
      <c r="F1450" s="49"/>
      <c r="G1450" s="51"/>
      <c r="H1450" s="50"/>
      <c r="I1450" s="53"/>
      <c r="J1450" s="53"/>
      <c r="K1450" s="17"/>
    </row>
    <row r="1451" spans="2:11" s="14" customFormat="1">
      <c r="B1451" s="49"/>
      <c r="C1451" s="52"/>
      <c r="D1451" s="49"/>
      <c r="E1451" s="52"/>
      <c r="F1451" s="49"/>
      <c r="G1451" s="51"/>
      <c r="H1451" s="50"/>
      <c r="I1451" s="53"/>
      <c r="J1451" s="53"/>
      <c r="K1451" s="17"/>
    </row>
    <row r="1452" spans="2:11" s="14" customFormat="1">
      <c r="B1452" s="49"/>
      <c r="C1452" s="52"/>
      <c r="D1452" s="49"/>
      <c r="E1452" s="52"/>
      <c r="F1452" s="49"/>
      <c r="G1452" s="51"/>
      <c r="H1452" s="50"/>
      <c r="I1452" s="53"/>
      <c r="J1452" s="53"/>
      <c r="K1452" s="17"/>
    </row>
    <row r="1453" spans="2:11" s="14" customFormat="1">
      <c r="B1453" s="49"/>
      <c r="C1453" s="52"/>
      <c r="D1453" s="49"/>
      <c r="E1453" s="52"/>
      <c r="F1453" s="49"/>
      <c r="G1453" s="51"/>
      <c r="H1453" s="50"/>
      <c r="I1453" s="53"/>
      <c r="J1453" s="53"/>
      <c r="K1453" s="17"/>
    </row>
    <row r="1454" spans="2:11" s="14" customFormat="1">
      <c r="B1454" s="49"/>
      <c r="C1454" s="52"/>
      <c r="D1454" s="49"/>
      <c r="E1454" s="52"/>
      <c r="F1454" s="49"/>
      <c r="G1454" s="51"/>
      <c r="H1454" s="50"/>
      <c r="I1454" s="53"/>
      <c r="J1454" s="53"/>
      <c r="K1454" s="17"/>
    </row>
    <row r="1455" spans="2:11" s="14" customFormat="1">
      <c r="B1455" s="49"/>
      <c r="C1455" s="52"/>
      <c r="D1455" s="49"/>
      <c r="E1455" s="52"/>
      <c r="F1455" s="49"/>
      <c r="G1455" s="51"/>
      <c r="H1455" s="50"/>
      <c r="I1455" s="53"/>
      <c r="J1455" s="53"/>
      <c r="K1455" s="17"/>
    </row>
    <row r="1456" spans="2:11" s="14" customFormat="1">
      <c r="B1456" s="49"/>
      <c r="C1456" s="52"/>
      <c r="D1456" s="49"/>
      <c r="E1456" s="52"/>
      <c r="F1456" s="49"/>
      <c r="G1456" s="51"/>
      <c r="H1456" s="50"/>
      <c r="I1456" s="53"/>
      <c r="J1456" s="53"/>
      <c r="K1456" s="17"/>
    </row>
    <row r="1457" spans="2:11" s="14" customFormat="1">
      <c r="B1457" s="49"/>
      <c r="C1457" s="52"/>
      <c r="D1457" s="49"/>
      <c r="E1457" s="52"/>
      <c r="F1457" s="49"/>
      <c r="G1457" s="51"/>
      <c r="H1457" s="50"/>
      <c r="I1457" s="53"/>
      <c r="J1457" s="53"/>
      <c r="K1457" s="17"/>
    </row>
    <row r="1458" spans="2:11" s="14" customFormat="1">
      <c r="B1458" s="49"/>
      <c r="C1458" s="52"/>
      <c r="D1458" s="49"/>
      <c r="E1458" s="52"/>
      <c r="F1458" s="49"/>
      <c r="G1458" s="51"/>
      <c r="H1458" s="50"/>
      <c r="I1458" s="53"/>
      <c r="J1458" s="53"/>
      <c r="K1458" s="17"/>
    </row>
    <row r="1459" spans="2:11" s="14" customFormat="1">
      <c r="B1459" s="49"/>
      <c r="C1459" s="52"/>
      <c r="D1459" s="49"/>
      <c r="E1459" s="52"/>
      <c r="F1459" s="49"/>
      <c r="G1459" s="51"/>
      <c r="H1459" s="50"/>
      <c r="I1459" s="53"/>
      <c r="J1459" s="53"/>
      <c r="K1459" s="17"/>
    </row>
    <row r="1460" spans="2:11" s="14" customFormat="1">
      <c r="B1460" s="49"/>
      <c r="C1460" s="52"/>
      <c r="D1460" s="49"/>
      <c r="E1460" s="52"/>
      <c r="F1460" s="49"/>
      <c r="G1460" s="51"/>
      <c r="H1460" s="50"/>
      <c r="I1460" s="53"/>
      <c r="J1460" s="53"/>
      <c r="K1460" s="17"/>
    </row>
    <row r="1461" spans="2:11" s="14" customFormat="1">
      <c r="B1461" s="49"/>
      <c r="C1461" s="52"/>
      <c r="D1461" s="49"/>
      <c r="E1461" s="52"/>
      <c r="F1461" s="49"/>
      <c r="G1461" s="51"/>
      <c r="H1461" s="50"/>
      <c r="I1461" s="53"/>
      <c r="J1461" s="53"/>
      <c r="K1461" s="17"/>
    </row>
    <row r="1462" spans="2:11" s="14" customFormat="1">
      <c r="B1462" s="49"/>
      <c r="C1462" s="52"/>
      <c r="D1462" s="49"/>
      <c r="E1462" s="52"/>
      <c r="F1462" s="49"/>
      <c r="G1462" s="51"/>
      <c r="H1462" s="50"/>
      <c r="I1462" s="53"/>
      <c r="J1462" s="53"/>
      <c r="K1462" s="17"/>
    </row>
    <row r="1463" spans="2:11" s="14" customFormat="1">
      <c r="B1463" s="49"/>
      <c r="C1463" s="52"/>
      <c r="D1463" s="49"/>
      <c r="E1463" s="52"/>
      <c r="F1463" s="49"/>
      <c r="G1463" s="51"/>
      <c r="H1463" s="50"/>
      <c r="I1463" s="53"/>
      <c r="J1463" s="53"/>
      <c r="K1463" s="17"/>
    </row>
    <row r="1464" spans="2:11" s="14" customFormat="1">
      <c r="B1464" s="49"/>
      <c r="C1464" s="52"/>
      <c r="D1464" s="49"/>
      <c r="E1464" s="52"/>
      <c r="F1464" s="49"/>
      <c r="G1464" s="51"/>
      <c r="H1464" s="50"/>
      <c r="I1464" s="53"/>
      <c r="J1464" s="53"/>
      <c r="K1464" s="17"/>
    </row>
    <row r="1465" spans="2:11" s="14" customFormat="1">
      <c r="B1465" s="49"/>
      <c r="C1465" s="52"/>
      <c r="D1465" s="49"/>
      <c r="E1465" s="52"/>
      <c r="F1465" s="49"/>
      <c r="G1465" s="51"/>
      <c r="H1465" s="50"/>
      <c r="I1465" s="53"/>
      <c r="J1465" s="53"/>
      <c r="K1465" s="17"/>
    </row>
    <row r="1466" spans="2:11" s="14" customFormat="1">
      <c r="B1466" s="49"/>
      <c r="C1466" s="52"/>
      <c r="D1466" s="49"/>
      <c r="E1466" s="52"/>
      <c r="F1466" s="49"/>
      <c r="G1466" s="51"/>
      <c r="H1466" s="50"/>
      <c r="I1466" s="53"/>
      <c r="J1466" s="53"/>
      <c r="K1466" s="17"/>
    </row>
    <row r="1467" spans="2:11" s="14" customFormat="1">
      <c r="B1467" s="49"/>
      <c r="C1467" s="52"/>
      <c r="D1467" s="49"/>
      <c r="E1467" s="52"/>
      <c r="F1467" s="49"/>
      <c r="G1467" s="51"/>
      <c r="H1467" s="50"/>
      <c r="I1467" s="53"/>
      <c r="J1467" s="53"/>
      <c r="K1467" s="17"/>
    </row>
    <row r="1468" spans="2:11" s="14" customFormat="1">
      <c r="B1468" s="49"/>
      <c r="C1468" s="52"/>
      <c r="D1468" s="49"/>
      <c r="E1468" s="52"/>
      <c r="F1468" s="49"/>
      <c r="G1468" s="51"/>
      <c r="H1468" s="50"/>
      <c r="I1468" s="53"/>
      <c r="J1468" s="53"/>
      <c r="K1468" s="17"/>
    </row>
    <row r="1469" spans="2:11" s="14" customFormat="1">
      <c r="B1469" s="49"/>
      <c r="C1469" s="52"/>
      <c r="D1469" s="49"/>
      <c r="E1469" s="52"/>
      <c r="F1469" s="49"/>
      <c r="G1469" s="51"/>
      <c r="H1469" s="50"/>
      <c r="I1469" s="53"/>
      <c r="J1469" s="53"/>
      <c r="K1469" s="17"/>
    </row>
    <row r="1470" spans="2:11" s="14" customFormat="1">
      <c r="B1470" s="49"/>
      <c r="C1470" s="52"/>
      <c r="D1470" s="49"/>
      <c r="E1470" s="52"/>
      <c r="F1470" s="49"/>
      <c r="G1470" s="51"/>
      <c r="H1470" s="50"/>
      <c r="I1470" s="53"/>
      <c r="J1470" s="53"/>
      <c r="K1470" s="17"/>
    </row>
    <row r="1471" spans="2:11" s="14" customFormat="1">
      <c r="B1471" s="49"/>
      <c r="C1471" s="52"/>
      <c r="D1471" s="49"/>
      <c r="E1471" s="52"/>
      <c r="F1471" s="49"/>
      <c r="G1471" s="51"/>
      <c r="H1471" s="50"/>
      <c r="I1471" s="53"/>
      <c r="J1471" s="53"/>
      <c r="K1471" s="17"/>
    </row>
    <row r="1472" spans="2:11" s="14" customFormat="1">
      <c r="B1472" s="49"/>
      <c r="C1472" s="52"/>
      <c r="D1472" s="49"/>
      <c r="E1472" s="52"/>
      <c r="F1472" s="49"/>
      <c r="G1472" s="51"/>
      <c r="H1472" s="50"/>
      <c r="I1472" s="53"/>
      <c r="J1472" s="53"/>
      <c r="K1472" s="17"/>
    </row>
    <row r="1473" spans="2:11" s="14" customFormat="1">
      <c r="B1473" s="49"/>
      <c r="C1473" s="52"/>
      <c r="D1473" s="49"/>
      <c r="E1473" s="52"/>
      <c r="F1473" s="49"/>
      <c r="G1473" s="51"/>
      <c r="H1473" s="50"/>
      <c r="I1473" s="53"/>
      <c r="J1473" s="53"/>
      <c r="K1473" s="17"/>
    </row>
    <row r="1474" spans="2:11" s="14" customFormat="1">
      <c r="B1474" s="49"/>
      <c r="C1474" s="52"/>
      <c r="D1474" s="49"/>
      <c r="E1474" s="52"/>
      <c r="F1474" s="49"/>
      <c r="G1474" s="51"/>
      <c r="H1474" s="50"/>
      <c r="I1474" s="53"/>
      <c r="J1474" s="53"/>
      <c r="K1474" s="17"/>
    </row>
    <row r="1475" spans="2:11" s="14" customFormat="1">
      <c r="B1475" s="49"/>
      <c r="C1475" s="52"/>
      <c r="D1475" s="49"/>
      <c r="E1475" s="52"/>
      <c r="F1475" s="49"/>
      <c r="G1475" s="51"/>
      <c r="H1475" s="50"/>
      <c r="I1475" s="53"/>
      <c r="J1475" s="53"/>
      <c r="K1475" s="17"/>
    </row>
    <row r="1476" spans="2:11" s="14" customFormat="1">
      <c r="B1476" s="49"/>
      <c r="C1476" s="52"/>
      <c r="D1476" s="49"/>
      <c r="E1476" s="52"/>
      <c r="F1476" s="49"/>
      <c r="G1476" s="51"/>
      <c r="H1476" s="50"/>
      <c r="I1476" s="53"/>
      <c r="J1476" s="53"/>
      <c r="K1476" s="17"/>
    </row>
    <row r="1477" spans="2:11" s="14" customFormat="1">
      <c r="B1477" s="49"/>
      <c r="C1477" s="52"/>
      <c r="D1477" s="49"/>
      <c r="E1477" s="52"/>
      <c r="F1477" s="49"/>
      <c r="G1477" s="51"/>
      <c r="H1477" s="50"/>
      <c r="I1477" s="53"/>
      <c r="J1477" s="53"/>
      <c r="K1477" s="17"/>
    </row>
    <row r="1478" spans="2:11" s="14" customFormat="1">
      <c r="B1478" s="49"/>
      <c r="C1478" s="52"/>
      <c r="D1478" s="49"/>
      <c r="E1478" s="52"/>
      <c r="F1478" s="49"/>
      <c r="G1478" s="51"/>
      <c r="H1478" s="50"/>
      <c r="I1478" s="53"/>
      <c r="J1478" s="53"/>
      <c r="K1478" s="17"/>
    </row>
    <row r="1479" spans="2:11" s="14" customFormat="1">
      <c r="B1479" s="49"/>
      <c r="C1479" s="52"/>
      <c r="D1479" s="49"/>
      <c r="E1479" s="52"/>
      <c r="F1479" s="49"/>
      <c r="G1479" s="51"/>
      <c r="H1479" s="50"/>
      <c r="I1479" s="53"/>
      <c r="J1479" s="53"/>
      <c r="K1479" s="17"/>
    </row>
    <row r="1480" spans="2:11" s="14" customFormat="1">
      <c r="B1480" s="49"/>
      <c r="C1480" s="52"/>
      <c r="D1480" s="49"/>
      <c r="E1480" s="52"/>
      <c r="F1480" s="49"/>
      <c r="G1480" s="51"/>
      <c r="H1480" s="50"/>
      <c r="I1480" s="53"/>
      <c r="J1480" s="53"/>
      <c r="K1480" s="17"/>
    </row>
    <row r="1481" spans="2:11" s="14" customFormat="1">
      <c r="B1481" s="49"/>
      <c r="C1481" s="52"/>
      <c r="D1481" s="49"/>
      <c r="E1481" s="52"/>
      <c r="F1481" s="49"/>
      <c r="G1481" s="51"/>
      <c r="H1481" s="50"/>
      <c r="I1481" s="53"/>
      <c r="J1481" s="53"/>
      <c r="K1481" s="17"/>
    </row>
    <row r="1482" spans="2:11" s="14" customFormat="1">
      <c r="B1482" s="49"/>
      <c r="C1482" s="52"/>
      <c r="D1482" s="49"/>
      <c r="E1482" s="52"/>
      <c r="F1482" s="49"/>
      <c r="G1482" s="51"/>
      <c r="H1482" s="50"/>
      <c r="I1482" s="53"/>
      <c r="J1482" s="53"/>
      <c r="K1482" s="17"/>
    </row>
    <row r="1483" spans="2:11" s="14" customFormat="1">
      <c r="B1483" s="49"/>
      <c r="C1483" s="52"/>
      <c r="D1483" s="49"/>
      <c r="E1483" s="52"/>
      <c r="F1483" s="49"/>
      <c r="G1483" s="51"/>
      <c r="H1483" s="50"/>
      <c r="I1483" s="53"/>
      <c r="J1483" s="53"/>
      <c r="K1483" s="17"/>
    </row>
    <row r="1484" spans="2:11" s="14" customFormat="1">
      <c r="B1484" s="49"/>
      <c r="C1484" s="52"/>
      <c r="D1484" s="49"/>
      <c r="E1484" s="52"/>
      <c r="F1484" s="49"/>
      <c r="G1484" s="51"/>
      <c r="H1484" s="50"/>
      <c r="I1484" s="53"/>
      <c r="J1484" s="53"/>
      <c r="K1484" s="17"/>
    </row>
    <row r="1485" spans="2:11" s="14" customFormat="1">
      <c r="B1485" s="49"/>
      <c r="C1485" s="52"/>
      <c r="D1485" s="49"/>
      <c r="E1485" s="52"/>
      <c r="F1485" s="49"/>
      <c r="G1485" s="51"/>
      <c r="H1485" s="50"/>
      <c r="I1485" s="53"/>
      <c r="J1485" s="53"/>
      <c r="K1485" s="17"/>
    </row>
    <row r="1486" spans="2:11" s="14" customFormat="1">
      <c r="B1486" s="49"/>
      <c r="C1486" s="52"/>
      <c r="D1486" s="49"/>
      <c r="E1486" s="52"/>
      <c r="F1486" s="49"/>
      <c r="G1486" s="51"/>
      <c r="H1486" s="50"/>
      <c r="I1486" s="53"/>
      <c r="J1486" s="53"/>
      <c r="K1486" s="17"/>
    </row>
    <row r="1487" spans="2:11" s="14" customFormat="1">
      <c r="B1487" s="49"/>
      <c r="C1487" s="52"/>
      <c r="D1487" s="49"/>
      <c r="E1487" s="52"/>
      <c r="F1487" s="49"/>
      <c r="G1487" s="51"/>
      <c r="H1487" s="50"/>
      <c r="I1487" s="53"/>
      <c r="J1487" s="53"/>
      <c r="K1487" s="17"/>
    </row>
    <row r="1488" spans="2:11" s="14" customFormat="1">
      <c r="B1488" s="49"/>
      <c r="C1488" s="52"/>
      <c r="D1488" s="49"/>
      <c r="E1488" s="52"/>
      <c r="F1488" s="49"/>
      <c r="G1488" s="51"/>
      <c r="H1488" s="50"/>
      <c r="I1488" s="53"/>
      <c r="J1488" s="53"/>
      <c r="K1488" s="17"/>
    </row>
    <row r="1489" spans="2:11" s="14" customFormat="1">
      <c r="B1489" s="49"/>
      <c r="C1489" s="52"/>
      <c r="D1489" s="49"/>
      <c r="E1489" s="52"/>
      <c r="F1489" s="49"/>
      <c r="G1489" s="51"/>
      <c r="H1489" s="50"/>
      <c r="I1489" s="53"/>
      <c r="J1489" s="53"/>
      <c r="K1489" s="17"/>
    </row>
    <row r="1490" spans="2:11" s="14" customFormat="1">
      <c r="B1490" s="49"/>
      <c r="C1490" s="52"/>
      <c r="D1490" s="49"/>
      <c r="E1490" s="52"/>
      <c r="F1490" s="49"/>
      <c r="G1490" s="51"/>
      <c r="H1490" s="50"/>
      <c r="I1490" s="53"/>
      <c r="J1490" s="53"/>
      <c r="K1490" s="17"/>
    </row>
    <row r="1491" spans="2:11" s="14" customFormat="1">
      <c r="B1491" s="49"/>
      <c r="C1491" s="52"/>
      <c r="D1491" s="49"/>
      <c r="E1491" s="52"/>
      <c r="F1491" s="49"/>
      <c r="G1491" s="51"/>
      <c r="H1491" s="50"/>
      <c r="I1491" s="53"/>
      <c r="J1491" s="53"/>
      <c r="K1491" s="17"/>
    </row>
    <row r="1492" spans="2:11" s="14" customFormat="1">
      <c r="B1492" s="49"/>
      <c r="C1492" s="52"/>
      <c r="D1492" s="49"/>
      <c r="E1492" s="52"/>
      <c r="F1492" s="49"/>
      <c r="G1492" s="51"/>
      <c r="H1492" s="50"/>
      <c r="I1492" s="53"/>
      <c r="J1492" s="53"/>
      <c r="K1492" s="17"/>
    </row>
    <row r="1493" spans="2:11" s="14" customFormat="1">
      <c r="B1493" s="49"/>
      <c r="C1493" s="52"/>
      <c r="D1493" s="49"/>
      <c r="E1493" s="52"/>
      <c r="F1493" s="49"/>
      <c r="G1493" s="51"/>
      <c r="H1493" s="50"/>
      <c r="I1493" s="53"/>
      <c r="J1493" s="53"/>
      <c r="K1493" s="17"/>
    </row>
    <row r="1494" spans="2:11" s="14" customFormat="1">
      <c r="B1494" s="49"/>
      <c r="C1494" s="52"/>
      <c r="D1494" s="49"/>
      <c r="E1494" s="52"/>
      <c r="F1494" s="49"/>
      <c r="G1494" s="51"/>
      <c r="H1494" s="50"/>
      <c r="I1494" s="53"/>
      <c r="J1494" s="53"/>
      <c r="K1494" s="17"/>
    </row>
    <row r="1495" spans="2:11" s="14" customFormat="1">
      <c r="B1495" s="49"/>
      <c r="C1495" s="52"/>
      <c r="D1495" s="49"/>
      <c r="E1495" s="52"/>
      <c r="F1495" s="49"/>
      <c r="G1495" s="51"/>
      <c r="H1495" s="50"/>
      <c r="I1495" s="53"/>
      <c r="J1495" s="53"/>
      <c r="K1495" s="17"/>
    </row>
    <row r="1496" spans="2:11" s="14" customFormat="1">
      <c r="B1496" s="49"/>
      <c r="C1496" s="52"/>
      <c r="D1496" s="49"/>
      <c r="E1496" s="52"/>
      <c r="F1496" s="49"/>
      <c r="G1496" s="51"/>
      <c r="H1496" s="50"/>
      <c r="I1496" s="53"/>
      <c r="J1496" s="53"/>
      <c r="K1496" s="17"/>
    </row>
    <row r="1497" spans="2:11" s="14" customFormat="1">
      <c r="B1497" s="49"/>
      <c r="C1497" s="52"/>
      <c r="D1497" s="49"/>
      <c r="E1497" s="52"/>
      <c r="F1497" s="49"/>
      <c r="G1497" s="51"/>
      <c r="H1497" s="50"/>
      <c r="I1497" s="53"/>
      <c r="J1497" s="53"/>
      <c r="K1497" s="17"/>
    </row>
    <row r="1498" spans="2:11" s="14" customFormat="1">
      <c r="B1498" s="49"/>
      <c r="C1498" s="52"/>
      <c r="D1498" s="49"/>
      <c r="E1498" s="52"/>
      <c r="F1498" s="49"/>
      <c r="G1498" s="51"/>
      <c r="H1498" s="50"/>
      <c r="I1498" s="53"/>
      <c r="J1498" s="53"/>
      <c r="K1498" s="17"/>
    </row>
    <row r="1499" spans="2:11" s="14" customFormat="1">
      <c r="B1499" s="49"/>
      <c r="C1499" s="52"/>
      <c r="D1499" s="49"/>
      <c r="E1499" s="52"/>
      <c r="F1499" s="49"/>
      <c r="G1499" s="51"/>
      <c r="H1499" s="50"/>
      <c r="I1499" s="53"/>
      <c r="J1499" s="53"/>
      <c r="K1499" s="17"/>
    </row>
    <row r="1500" spans="2:11" s="14" customFormat="1">
      <c r="B1500" s="49"/>
      <c r="C1500" s="52"/>
      <c r="D1500" s="49"/>
      <c r="E1500" s="52"/>
      <c r="F1500" s="49"/>
      <c r="G1500" s="51"/>
      <c r="H1500" s="50"/>
      <c r="I1500" s="53"/>
      <c r="J1500" s="53"/>
      <c r="K1500" s="17"/>
    </row>
    <row r="1501" spans="2:11" s="14" customFormat="1">
      <c r="B1501" s="49"/>
      <c r="C1501" s="52"/>
      <c r="D1501" s="49"/>
      <c r="E1501" s="52"/>
      <c r="F1501" s="49"/>
      <c r="G1501" s="51"/>
      <c r="H1501" s="50"/>
      <c r="I1501" s="53"/>
      <c r="J1501" s="53"/>
      <c r="K1501" s="17"/>
    </row>
    <row r="1502" spans="2:11" s="14" customFormat="1">
      <c r="B1502" s="49"/>
      <c r="C1502" s="52"/>
      <c r="D1502" s="49"/>
      <c r="E1502" s="52"/>
      <c r="F1502" s="49"/>
      <c r="G1502" s="51"/>
      <c r="H1502" s="50"/>
      <c r="I1502" s="53"/>
      <c r="J1502" s="53"/>
      <c r="K1502" s="17"/>
    </row>
    <row r="1503" spans="2:11" s="14" customFormat="1">
      <c r="B1503" s="49"/>
      <c r="C1503" s="52"/>
      <c r="D1503" s="49"/>
      <c r="E1503" s="52"/>
      <c r="F1503" s="49"/>
      <c r="G1503" s="51"/>
      <c r="H1503" s="50"/>
      <c r="I1503" s="53"/>
      <c r="J1503" s="53"/>
      <c r="K1503" s="17"/>
    </row>
    <row r="1504" spans="2:11" s="14" customFormat="1">
      <c r="B1504" s="49"/>
      <c r="C1504" s="52"/>
      <c r="D1504" s="49"/>
      <c r="E1504" s="52"/>
      <c r="F1504" s="49"/>
      <c r="G1504" s="51"/>
      <c r="H1504" s="50"/>
      <c r="I1504" s="53"/>
      <c r="J1504" s="53"/>
      <c r="K1504" s="17"/>
    </row>
    <row r="1505" spans="2:11" s="14" customFormat="1">
      <c r="B1505" s="49"/>
      <c r="C1505" s="52"/>
      <c r="D1505" s="49"/>
      <c r="E1505" s="52"/>
      <c r="F1505" s="49"/>
      <c r="G1505" s="51"/>
      <c r="H1505" s="50"/>
      <c r="I1505" s="53"/>
      <c r="J1505" s="53"/>
      <c r="K1505" s="17"/>
    </row>
    <row r="1506" spans="2:11" s="14" customFormat="1">
      <c r="B1506" s="49"/>
      <c r="C1506" s="52"/>
      <c r="D1506" s="49"/>
      <c r="E1506" s="52"/>
      <c r="F1506" s="49"/>
      <c r="G1506" s="51"/>
      <c r="H1506" s="50"/>
      <c r="I1506" s="53"/>
      <c r="J1506" s="53"/>
      <c r="K1506" s="17"/>
    </row>
    <row r="1507" spans="2:11" s="14" customFormat="1">
      <c r="B1507" s="49"/>
      <c r="C1507" s="52"/>
      <c r="D1507" s="49"/>
      <c r="E1507" s="52"/>
      <c r="F1507" s="49"/>
      <c r="G1507" s="51"/>
      <c r="H1507" s="50"/>
      <c r="I1507" s="53"/>
      <c r="J1507" s="53"/>
      <c r="K1507" s="17"/>
    </row>
    <row r="1508" spans="2:11" s="14" customFormat="1">
      <c r="B1508" s="49"/>
      <c r="C1508" s="52"/>
      <c r="D1508" s="49"/>
      <c r="E1508" s="52"/>
      <c r="F1508" s="49"/>
      <c r="G1508" s="51"/>
      <c r="H1508" s="50"/>
      <c r="I1508" s="53"/>
      <c r="J1508" s="53"/>
      <c r="K1508" s="17"/>
    </row>
    <row r="1509" spans="2:11" s="14" customFormat="1">
      <c r="B1509" s="49"/>
      <c r="C1509" s="52"/>
      <c r="D1509" s="49"/>
      <c r="E1509" s="52"/>
      <c r="F1509" s="49"/>
      <c r="G1509" s="51"/>
      <c r="H1509" s="50"/>
      <c r="I1509" s="53"/>
      <c r="J1509" s="53"/>
      <c r="K1509" s="17"/>
    </row>
    <row r="1510" spans="2:11" s="14" customFormat="1">
      <c r="B1510" s="49"/>
      <c r="C1510" s="52"/>
      <c r="D1510" s="49"/>
      <c r="E1510" s="52"/>
      <c r="F1510" s="49"/>
      <c r="G1510" s="51"/>
      <c r="H1510" s="50"/>
      <c r="I1510" s="53"/>
      <c r="J1510" s="53"/>
      <c r="K1510" s="17"/>
    </row>
    <row r="1511" spans="2:11" s="14" customFormat="1">
      <c r="B1511" s="49"/>
      <c r="C1511" s="52"/>
      <c r="D1511" s="49"/>
      <c r="E1511" s="52"/>
      <c r="F1511" s="49"/>
      <c r="G1511" s="51"/>
      <c r="H1511" s="50"/>
      <c r="I1511" s="53"/>
      <c r="J1511" s="53"/>
      <c r="K1511" s="17"/>
    </row>
    <row r="1512" spans="2:11" s="14" customFormat="1">
      <c r="B1512" s="49"/>
      <c r="C1512" s="52"/>
      <c r="D1512" s="49"/>
      <c r="E1512" s="52"/>
      <c r="F1512" s="49"/>
      <c r="G1512" s="51"/>
      <c r="H1512" s="50"/>
      <c r="I1512" s="53"/>
      <c r="J1512" s="53"/>
      <c r="K1512" s="17"/>
    </row>
    <row r="1513" spans="2:11" s="14" customFormat="1">
      <c r="B1513" s="49"/>
      <c r="C1513" s="52"/>
      <c r="D1513" s="49"/>
      <c r="E1513" s="52"/>
      <c r="F1513" s="49"/>
      <c r="G1513" s="51"/>
      <c r="H1513" s="50"/>
      <c r="I1513" s="53"/>
      <c r="J1513" s="53"/>
      <c r="K1513" s="17"/>
    </row>
    <row r="1514" spans="2:11" s="14" customFormat="1">
      <c r="B1514" s="49"/>
      <c r="C1514" s="52"/>
      <c r="D1514" s="49"/>
      <c r="E1514" s="52"/>
      <c r="F1514" s="49"/>
      <c r="G1514" s="51"/>
      <c r="H1514" s="50"/>
      <c r="I1514" s="53"/>
      <c r="J1514" s="53"/>
      <c r="K1514" s="17"/>
    </row>
    <row r="1515" spans="2:11" s="14" customFormat="1">
      <c r="B1515" s="49"/>
      <c r="C1515" s="52"/>
      <c r="D1515" s="49"/>
      <c r="E1515" s="52"/>
      <c r="F1515" s="49"/>
      <c r="G1515" s="51"/>
      <c r="H1515" s="50"/>
      <c r="I1515" s="53"/>
      <c r="J1515" s="53"/>
      <c r="K1515" s="17"/>
    </row>
    <row r="1516" spans="2:11" s="14" customFormat="1">
      <c r="B1516" s="49"/>
      <c r="C1516" s="52"/>
      <c r="D1516" s="49"/>
      <c r="E1516" s="52"/>
      <c r="F1516" s="49"/>
      <c r="G1516" s="51"/>
      <c r="H1516" s="50"/>
      <c r="I1516" s="53"/>
      <c r="J1516" s="53"/>
      <c r="K1516" s="17"/>
    </row>
    <row r="1517" spans="2:11" s="14" customFormat="1">
      <c r="B1517" s="49"/>
      <c r="C1517" s="52"/>
      <c r="D1517" s="49"/>
      <c r="E1517" s="52"/>
      <c r="F1517" s="49"/>
      <c r="G1517" s="51"/>
      <c r="H1517" s="50"/>
      <c r="I1517" s="53"/>
      <c r="J1517" s="53"/>
      <c r="K1517" s="17"/>
    </row>
    <row r="1518" spans="2:11" s="14" customFormat="1">
      <c r="B1518" s="49"/>
      <c r="C1518" s="52"/>
      <c r="D1518" s="49"/>
      <c r="E1518" s="52"/>
      <c r="F1518" s="49"/>
      <c r="G1518" s="51"/>
      <c r="H1518" s="50"/>
      <c r="I1518" s="53"/>
      <c r="J1518" s="53"/>
      <c r="K1518" s="17"/>
    </row>
    <row r="1519" spans="2:11" s="14" customFormat="1">
      <c r="B1519" s="49"/>
      <c r="C1519" s="52"/>
      <c r="D1519" s="49"/>
      <c r="E1519" s="52"/>
      <c r="F1519" s="49"/>
      <c r="G1519" s="51"/>
      <c r="H1519" s="50"/>
      <c r="I1519" s="53"/>
      <c r="J1519" s="53"/>
      <c r="K1519" s="17"/>
    </row>
    <row r="1520" spans="2:11" s="14" customFormat="1">
      <c r="B1520" s="49"/>
      <c r="C1520" s="52"/>
      <c r="D1520" s="49"/>
      <c r="E1520" s="52"/>
      <c r="F1520" s="49"/>
      <c r="G1520" s="51"/>
      <c r="H1520" s="50"/>
      <c r="I1520" s="53"/>
      <c r="J1520" s="53"/>
      <c r="K1520" s="17"/>
    </row>
    <row r="1521" spans="2:11" s="14" customFormat="1">
      <c r="B1521" s="49"/>
      <c r="C1521" s="52"/>
      <c r="D1521" s="49"/>
      <c r="E1521" s="52"/>
      <c r="F1521" s="49"/>
      <c r="G1521" s="51"/>
      <c r="H1521" s="50"/>
      <c r="I1521" s="53"/>
      <c r="J1521" s="53"/>
      <c r="K1521" s="17"/>
    </row>
    <row r="1522" spans="2:11" s="14" customFormat="1">
      <c r="B1522" s="49"/>
      <c r="C1522" s="52"/>
      <c r="D1522" s="49"/>
      <c r="E1522" s="52"/>
      <c r="F1522" s="49"/>
      <c r="G1522" s="51"/>
      <c r="H1522" s="50"/>
      <c r="I1522" s="53"/>
      <c r="J1522" s="53"/>
      <c r="K1522" s="17"/>
    </row>
    <row r="1523" spans="2:11" s="14" customFormat="1">
      <c r="B1523" s="49"/>
      <c r="C1523" s="52"/>
      <c r="D1523" s="49"/>
      <c r="E1523" s="52"/>
      <c r="F1523" s="49"/>
      <c r="G1523" s="51"/>
      <c r="H1523" s="50"/>
      <c r="I1523" s="53"/>
      <c r="J1523" s="53"/>
      <c r="K1523" s="17"/>
    </row>
    <row r="1524" spans="2:11" s="14" customFormat="1">
      <c r="B1524" s="49"/>
      <c r="C1524" s="52"/>
      <c r="D1524" s="49"/>
      <c r="E1524" s="52"/>
      <c r="F1524" s="49"/>
      <c r="G1524" s="51"/>
      <c r="H1524" s="50"/>
      <c r="I1524" s="53"/>
      <c r="J1524" s="53"/>
      <c r="K1524" s="17"/>
    </row>
    <row r="1525" spans="2:11" s="14" customFormat="1">
      <c r="B1525" s="49"/>
      <c r="C1525" s="52"/>
      <c r="D1525" s="49"/>
      <c r="E1525" s="52"/>
      <c r="F1525" s="49"/>
      <c r="G1525" s="51"/>
      <c r="H1525" s="50"/>
      <c r="I1525" s="53"/>
      <c r="J1525" s="53"/>
      <c r="K1525" s="17"/>
    </row>
    <row r="1526" spans="2:11" s="14" customFormat="1">
      <c r="B1526" s="49"/>
      <c r="C1526" s="52"/>
      <c r="D1526" s="49"/>
      <c r="E1526" s="52"/>
      <c r="F1526" s="49"/>
      <c r="G1526" s="51"/>
      <c r="H1526" s="50"/>
      <c r="I1526" s="53"/>
      <c r="J1526" s="53"/>
      <c r="K1526" s="17"/>
    </row>
    <row r="1527" spans="2:11" s="14" customFormat="1">
      <c r="B1527" s="49"/>
      <c r="C1527" s="52"/>
      <c r="D1527" s="49"/>
      <c r="E1527" s="52"/>
      <c r="F1527" s="49"/>
      <c r="G1527" s="51"/>
      <c r="H1527" s="50"/>
      <c r="I1527" s="53"/>
      <c r="J1527" s="53"/>
      <c r="K1527" s="17"/>
    </row>
    <row r="1528" spans="2:11" s="14" customFormat="1">
      <c r="B1528" s="49"/>
      <c r="C1528" s="52"/>
      <c r="D1528" s="49"/>
      <c r="E1528" s="52"/>
      <c r="F1528" s="49"/>
      <c r="G1528" s="51"/>
      <c r="H1528" s="50"/>
      <c r="I1528" s="53"/>
      <c r="J1528" s="53"/>
      <c r="K1528" s="17"/>
    </row>
    <row r="1529" spans="2:11" s="14" customFormat="1">
      <c r="B1529" s="49"/>
      <c r="C1529" s="52"/>
      <c r="D1529" s="49"/>
      <c r="E1529" s="52"/>
      <c r="F1529" s="49"/>
      <c r="G1529" s="51"/>
      <c r="H1529" s="50"/>
      <c r="I1529" s="53"/>
      <c r="J1529" s="53"/>
      <c r="K1529" s="17"/>
    </row>
    <row r="1530" spans="2:11" s="14" customFormat="1">
      <c r="B1530" s="49"/>
      <c r="C1530" s="52"/>
      <c r="D1530" s="49"/>
      <c r="E1530" s="52"/>
      <c r="F1530" s="49"/>
      <c r="G1530" s="51"/>
      <c r="H1530" s="50"/>
      <c r="I1530" s="53"/>
      <c r="J1530" s="53"/>
      <c r="K1530" s="17"/>
    </row>
    <row r="1531" spans="2:11" s="14" customFormat="1">
      <c r="B1531" s="49"/>
      <c r="C1531" s="52"/>
      <c r="D1531" s="49"/>
      <c r="E1531" s="52"/>
      <c r="F1531" s="49"/>
      <c r="G1531" s="51"/>
      <c r="H1531" s="50"/>
      <c r="I1531" s="53"/>
      <c r="J1531" s="53"/>
      <c r="K1531" s="17"/>
    </row>
    <row r="1532" spans="2:11" s="14" customFormat="1">
      <c r="B1532" s="49"/>
      <c r="C1532" s="52"/>
      <c r="D1532" s="49"/>
      <c r="E1532" s="52"/>
      <c r="F1532" s="49"/>
      <c r="G1532" s="51"/>
      <c r="H1532" s="50"/>
      <c r="I1532" s="53"/>
      <c r="J1532" s="53"/>
      <c r="K1532" s="17"/>
    </row>
    <row r="1533" spans="2:11" s="14" customFormat="1">
      <c r="B1533" s="49"/>
      <c r="C1533" s="52"/>
      <c r="D1533" s="49"/>
      <c r="E1533" s="52"/>
      <c r="F1533" s="49"/>
      <c r="G1533" s="51"/>
      <c r="H1533" s="50"/>
      <c r="I1533" s="53"/>
      <c r="J1533" s="53"/>
      <c r="K1533" s="17"/>
    </row>
    <row r="1534" spans="2:11" s="14" customFormat="1">
      <c r="B1534" s="49"/>
      <c r="C1534" s="52"/>
      <c r="D1534" s="49"/>
      <c r="E1534" s="52"/>
      <c r="F1534" s="49"/>
      <c r="G1534" s="51"/>
      <c r="H1534" s="50"/>
      <c r="I1534" s="53"/>
      <c r="J1534" s="53"/>
      <c r="K1534" s="17"/>
    </row>
    <row r="1535" spans="2:11" s="14" customFormat="1">
      <c r="B1535" s="49"/>
      <c r="C1535" s="52"/>
      <c r="D1535" s="49"/>
      <c r="E1535" s="52"/>
      <c r="F1535" s="49"/>
      <c r="G1535" s="51"/>
      <c r="H1535" s="50"/>
      <c r="I1535" s="53"/>
      <c r="J1535" s="53"/>
      <c r="K1535" s="17"/>
    </row>
    <row r="1536" spans="2:11" s="14" customFormat="1">
      <c r="B1536" s="49"/>
      <c r="C1536" s="52"/>
      <c r="D1536" s="49"/>
      <c r="E1536" s="52"/>
      <c r="F1536" s="49"/>
      <c r="G1536" s="51"/>
      <c r="H1536" s="50"/>
      <c r="I1536" s="53"/>
      <c r="J1536" s="53"/>
      <c r="K1536" s="17"/>
    </row>
    <row r="1537" spans="2:11" s="14" customFormat="1">
      <c r="B1537" s="49"/>
      <c r="C1537" s="52"/>
      <c r="D1537" s="49"/>
      <c r="E1537" s="52"/>
      <c r="F1537" s="49"/>
      <c r="G1537" s="51"/>
      <c r="H1537" s="50"/>
      <c r="I1537" s="53"/>
      <c r="J1537" s="53"/>
      <c r="K1537" s="17"/>
    </row>
    <row r="1538" spans="2:11" s="14" customFormat="1">
      <c r="B1538" s="49"/>
      <c r="C1538" s="52"/>
      <c r="D1538" s="49"/>
      <c r="E1538" s="52"/>
      <c r="F1538" s="49"/>
      <c r="G1538" s="51"/>
      <c r="H1538" s="50"/>
      <c r="I1538" s="53"/>
      <c r="J1538" s="53"/>
      <c r="K1538" s="17"/>
    </row>
    <row r="1539" spans="2:11" s="14" customFormat="1">
      <c r="B1539" s="49"/>
      <c r="C1539" s="52"/>
      <c r="D1539" s="49"/>
      <c r="E1539" s="52"/>
      <c r="F1539" s="49"/>
      <c r="G1539" s="51"/>
      <c r="H1539" s="50"/>
      <c r="I1539" s="53"/>
      <c r="J1539" s="53"/>
      <c r="K1539" s="17"/>
    </row>
    <row r="1540" spans="2:11" s="14" customFormat="1">
      <c r="B1540" s="49"/>
      <c r="C1540" s="52"/>
      <c r="D1540" s="49"/>
      <c r="E1540" s="52"/>
      <c r="F1540" s="49"/>
      <c r="G1540" s="51"/>
      <c r="H1540" s="50"/>
      <c r="I1540" s="53"/>
      <c r="J1540" s="53"/>
      <c r="K1540" s="17"/>
    </row>
    <row r="1541" spans="2:11" s="14" customFormat="1">
      <c r="B1541" s="49"/>
      <c r="C1541" s="52"/>
      <c r="D1541" s="49"/>
      <c r="E1541" s="52"/>
      <c r="F1541" s="49"/>
      <c r="G1541" s="51"/>
      <c r="H1541" s="50"/>
      <c r="I1541" s="53"/>
      <c r="J1541" s="53"/>
      <c r="K1541" s="17"/>
    </row>
    <row r="1542" spans="2:11" s="14" customFormat="1">
      <c r="B1542" s="49"/>
      <c r="C1542" s="52"/>
      <c r="D1542" s="49"/>
      <c r="E1542" s="52"/>
      <c r="F1542" s="49"/>
      <c r="G1542" s="51"/>
      <c r="H1542" s="50"/>
      <c r="I1542" s="53"/>
      <c r="J1542" s="53"/>
      <c r="K1542" s="17"/>
    </row>
    <row r="1543" spans="2:11" s="14" customFormat="1">
      <c r="B1543" s="49"/>
      <c r="C1543" s="52"/>
      <c r="D1543" s="49"/>
      <c r="E1543" s="52"/>
      <c r="F1543" s="49"/>
      <c r="G1543" s="51"/>
      <c r="H1543" s="50"/>
      <c r="I1543" s="53"/>
      <c r="J1543" s="53"/>
      <c r="K1543" s="17"/>
    </row>
    <row r="1544" spans="2:11" s="14" customFormat="1">
      <c r="B1544" s="49"/>
      <c r="C1544" s="52"/>
      <c r="D1544" s="49"/>
      <c r="E1544" s="52"/>
      <c r="F1544" s="49"/>
      <c r="G1544" s="51"/>
      <c r="H1544" s="50"/>
      <c r="I1544" s="53"/>
      <c r="J1544" s="53"/>
      <c r="K1544" s="17"/>
    </row>
    <row r="1545" spans="2:11" s="14" customFormat="1">
      <c r="B1545" s="49"/>
      <c r="C1545" s="52"/>
      <c r="D1545" s="49"/>
      <c r="E1545" s="52"/>
      <c r="F1545" s="49"/>
      <c r="G1545" s="51"/>
      <c r="H1545" s="50"/>
      <c r="I1545" s="53"/>
      <c r="J1545" s="53"/>
      <c r="K1545" s="17"/>
    </row>
    <row r="1546" spans="2:11" s="14" customFormat="1">
      <c r="B1546" s="49"/>
      <c r="C1546" s="52"/>
      <c r="D1546" s="49"/>
      <c r="E1546" s="52"/>
      <c r="F1546" s="49"/>
      <c r="G1546" s="51"/>
      <c r="H1546" s="50"/>
      <c r="I1546" s="53"/>
      <c r="J1546" s="53"/>
      <c r="K1546" s="17"/>
    </row>
    <row r="1547" spans="2:11" s="14" customFormat="1">
      <c r="B1547" s="49"/>
      <c r="C1547" s="52"/>
      <c r="D1547" s="49"/>
      <c r="E1547" s="52"/>
      <c r="F1547" s="49"/>
      <c r="G1547" s="51"/>
      <c r="H1547" s="50"/>
      <c r="I1547" s="53"/>
      <c r="J1547" s="53"/>
      <c r="K1547" s="17"/>
    </row>
    <row r="1548" spans="2:11" s="14" customFormat="1">
      <c r="B1548" s="49"/>
      <c r="C1548" s="52"/>
      <c r="D1548" s="49"/>
      <c r="E1548" s="52"/>
      <c r="F1548" s="49"/>
      <c r="G1548" s="51"/>
      <c r="H1548" s="50"/>
      <c r="I1548" s="53"/>
      <c r="J1548" s="53"/>
      <c r="K1548" s="17"/>
    </row>
    <row r="1549" spans="2:11" s="14" customFormat="1">
      <c r="B1549" s="49"/>
      <c r="C1549" s="52"/>
      <c r="D1549" s="49"/>
      <c r="E1549" s="52"/>
      <c r="F1549" s="49"/>
      <c r="G1549" s="51"/>
      <c r="H1549" s="50"/>
      <c r="I1549" s="53"/>
      <c r="J1549" s="53"/>
      <c r="K1549" s="17"/>
    </row>
    <row r="1550" spans="2:11" s="14" customFormat="1">
      <c r="B1550" s="49"/>
      <c r="C1550" s="52"/>
      <c r="D1550" s="49"/>
      <c r="E1550" s="52"/>
      <c r="F1550" s="49"/>
      <c r="G1550" s="51"/>
      <c r="H1550" s="50"/>
      <c r="I1550" s="53"/>
      <c r="J1550" s="53"/>
      <c r="K1550" s="17"/>
    </row>
    <row r="1551" spans="2:11" s="14" customFormat="1">
      <c r="B1551" s="49"/>
      <c r="C1551" s="52"/>
      <c r="D1551" s="49"/>
      <c r="E1551" s="52"/>
      <c r="F1551" s="49"/>
      <c r="G1551" s="51"/>
      <c r="H1551" s="50"/>
      <c r="I1551" s="53"/>
      <c r="J1551" s="53"/>
      <c r="K1551" s="17"/>
    </row>
    <row r="1552" spans="2:11" s="14" customFormat="1">
      <c r="B1552" s="49"/>
      <c r="C1552" s="52"/>
      <c r="D1552" s="49"/>
      <c r="E1552" s="52"/>
      <c r="F1552" s="49"/>
      <c r="G1552" s="51"/>
      <c r="H1552" s="50"/>
      <c r="I1552" s="53"/>
      <c r="J1552" s="53"/>
      <c r="K1552" s="17"/>
    </row>
    <row r="1553" spans="2:11" s="14" customFormat="1">
      <c r="B1553" s="49"/>
      <c r="C1553" s="52"/>
      <c r="D1553" s="49"/>
      <c r="E1553" s="52"/>
      <c r="F1553" s="49"/>
      <c r="G1553" s="51"/>
      <c r="H1553" s="50"/>
      <c r="I1553" s="53"/>
      <c r="J1553" s="53"/>
      <c r="K1553" s="17"/>
    </row>
    <row r="1554" spans="2:11" s="14" customFormat="1">
      <c r="B1554" s="49"/>
      <c r="C1554" s="52"/>
      <c r="D1554" s="49"/>
      <c r="E1554" s="52"/>
      <c r="F1554" s="49"/>
      <c r="G1554" s="51"/>
      <c r="H1554" s="50"/>
      <c r="I1554" s="53"/>
      <c r="J1554" s="53"/>
      <c r="K1554" s="17"/>
    </row>
    <row r="1555" spans="2:11" s="14" customFormat="1">
      <c r="B1555" s="49"/>
      <c r="C1555" s="52"/>
      <c r="D1555" s="49"/>
      <c r="E1555" s="52"/>
      <c r="F1555" s="49"/>
      <c r="G1555" s="51"/>
      <c r="H1555" s="50"/>
      <c r="I1555" s="53"/>
      <c r="J1555" s="53"/>
      <c r="K1555" s="17"/>
    </row>
    <row r="1556" spans="2:11" s="14" customFormat="1">
      <c r="B1556" s="49"/>
      <c r="C1556" s="52"/>
      <c r="D1556" s="49"/>
      <c r="E1556" s="52"/>
      <c r="F1556" s="49"/>
      <c r="G1556" s="51"/>
      <c r="H1556" s="50"/>
      <c r="I1556" s="53"/>
      <c r="J1556" s="53"/>
      <c r="K1556" s="17"/>
    </row>
    <row r="1557" spans="2:11" s="14" customFormat="1">
      <c r="B1557" s="49"/>
      <c r="C1557" s="52"/>
      <c r="D1557" s="49"/>
      <c r="E1557" s="52"/>
      <c r="F1557" s="49"/>
      <c r="G1557" s="51"/>
      <c r="H1557" s="50"/>
      <c r="I1557" s="53"/>
      <c r="J1557" s="53"/>
      <c r="K1557" s="17"/>
    </row>
    <row r="1558" spans="2:11" s="14" customFormat="1">
      <c r="B1558" s="49"/>
      <c r="C1558" s="52"/>
      <c r="D1558" s="49"/>
      <c r="E1558" s="52"/>
      <c r="F1558" s="49"/>
      <c r="G1558" s="51"/>
      <c r="H1558" s="50"/>
      <c r="I1558" s="53"/>
      <c r="J1558" s="53"/>
      <c r="K1558" s="17"/>
    </row>
    <row r="1559" spans="2:11" s="14" customFormat="1">
      <c r="B1559" s="49"/>
      <c r="C1559" s="52"/>
      <c r="D1559" s="49"/>
      <c r="E1559" s="52"/>
      <c r="F1559" s="49"/>
      <c r="G1559" s="51"/>
      <c r="H1559" s="50"/>
      <c r="I1559" s="53"/>
      <c r="J1559" s="53"/>
      <c r="K1559" s="17"/>
    </row>
    <row r="1560" spans="2:11" s="14" customFormat="1">
      <c r="B1560" s="49"/>
      <c r="C1560" s="52"/>
      <c r="D1560" s="49"/>
      <c r="E1560" s="52"/>
      <c r="F1560" s="49"/>
      <c r="G1560" s="51"/>
      <c r="H1560" s="50"/>
      <c r="I1560" s="53"/>
      <c r="J1560" s="53"/>
      <c r="K1560" s="17"/>
    </row>
    <row r="1561" spans="2:11" s="14" customFormat="1">
      <c r="B1561" s="49"/>
      <c r="C1561" s="52"/>
      <c r="D1561" s="49"/>
      <c r="E1561" s="52"/>
      <c r="F1561" s="49"/>
      <c r="G1561" s="51"/>
      <c r="H1561" s="50"/>
      <c r="I1561" s="53"/>
      <c r="J1561" s="53"/>
      <c r="K1561" s="17"/>
    </row>
    <row r="1562" spans="2:11" s="14" customFormat="1">
      <c r="B1562" s="49"/>
      <c r="C1562" s="52"/>
      <c r="D1562" s="49"/>
      <c r="E1562" s="52"/>
      <c r="F1562" s="49"/>
      <c r="G1562" s="51"/>
      <c r="H1562" s="50"/>
      <c r="I1562" s="53"/>
      <c r="J1562" s="53"/>
      <c r="K1562" s="17"/>
    </row>
    <row r="1563" spans="2:11" s="14" customFormat="1">
      <c r="B1563" s="49"/>
      <c r="C1563" s="52"/>
      <c r="D1563" s="49"/>
      <c r="E1563" s="52"/>
      <c r="F1563" s="49"/>
      <c r="G1563" s="51"/>
      <c r="H1563" s="50"/>
      <c r="I1563" s="53"/>
      <c r="J1563" s="53"/>
      <c r="K1563" s="17"/>
    </row>
    <row r="1564" spans="2:11" s="14" customFormat="1">
      <c r="B1564" s="49"/>
      <c r="C1564" s="52"/>
      <c r="D1564" s="49"/>
      <c r="E1564" s="52"/>
      <c r="F1564" s="49"/>
      <c r="G1564" s="51"/>
      <c r="H1564" s="50"/>
      <c r="I1564" s="53"/>
      <c r="J1564" s="53"/>
      <c r="K1564" s="17"/>
    </row>
    <row r="1565" spans="2:11" s="14" customFormat="1">
      <c r="B1565" s="49"/>
      <c r="C1565" s="52"/>
      <c r="D1565" s="49"/>
      <c r="E1565" s="52"/>
      <c r="F1565" s="49"/>
      <c r="G1565" s="51"/>
      <c r="H1565" s="50"/>
      <c r="I1565" s="53"/>
      <c r="J1565" s="53"/>
      <c r="K1565" s="17"/>
    </row>
    <row r="1566" spans="2:11" s="14" customFormat="1">
      <c r="B1566" s="49"/>
      <c r="C1566" s="52"/>
      <c r="D1566" s="49"/>
      <c r="E1566" s="52"/>
      <c r="F1566" s="49"/>
      <c r="G1566" s="51"/>
      <c r="H1566" s="50"/>
      <c r="I1566" s="53"/>
      <c r="J1566" s="53"/>
      <c r="K1566" s="17"/>
    </row>
    <row r="1567" spans="2:11" s="14" customFormat="1">
      <c r="B1567" s="49"/>
      <c r="C1567" s="52"/>
      <c r="D1567" s="49"/>
      <c r="E1567" s="52"/>
      <c r="F1567" s="49"/>
      <c r="G1567" s="51"/>
      <c r="H1567" s="50"/>
      <c r="I1567" s="53"/>
      <c r="J1567" s="53"/>
      <c r="K1567" s="17"/>
    </row>
    <row r="1568" spans="2:11" s="14" customFormat="1">
      <c r="B1568" s="49"/>
      <c r="C1568" s="52"/>
      <c r="D1568" s="49"/>
      <c r="E1568" s="52"/>
      <c r="F1568" s="49"/>
      <c r="G1568" s="51"/>
      <c r="H1568" s="50"/>
      <c r="I1568" s="53"/>
      <c r="J1568" s="53"/>
      <c r="K1568" s="17"/>
    </row>
    <row r="1569" spans="2:11" s="14" customFormat="1">
      <c r="B1569" s="49"/>
      <c r="C1569" s="52"/>
      <c r="D1569" s="49"/>
      <c r="E1569" s="52"/>
      <c r="F1569" s="49"/>
      <c r="G1569" s="51"/>
      <c r="H1569" s="50"/>
      <c r="I1569" s="53"/>
      <c r="J1569" s="53"/>
      <c r="K1569" s="17"/>
    </row>
    <row r="1570" spans="2:11" s="14" customFormat="1">
      <c r="B1570" s="49"/>
      <c r="C1570" s="52"/>
      <c r="D1570" s="49"/>
      <c r="E1570" s="52"/>
      <c r="F1570" s="49"/>
      <c r="G1570" s="51"/>
      <c r="H1570" s="50"/>
      <c r="I1570" s="53"/>
      <c r="J1570" s="53"/>
      <c r="K1570" s="17"/>
    </row>
    <row r="1571" spans="2:11" s="14" customFormat="1">
      <c r="B1571" s="49"/>
      <c r="C1571" s="52"/>
      <c r="D1571" s="49"/>
      <c r="E1571" s="52"/>
      <c r="F1571" s="49"/>
      <c r="G1571" s="51"/>
      <c r="H1571" s="50"/>
      <c r="I1571" s="53"/>
      <c r="J1571" s="53"/>
      <c r="K1571" s="17"/>
    </row>
    <row r="1572" spans="2:11" s="14" customFormat="1">
      <c r="B1572" s="49"/>
      <c r="C1572" s="52"/>
      <c r="D1572" s="49"/>
      <c r="E1572" s="52"/>
      <c r="F1572" s="49"/>
      <c r="G1572" s="51"/>
      <c r="H1572" s="50"/>
      <c r="I1572" s="53"/>
      <c r="J1572" s="53"/>
      <c r="K1572" s="17"/>
    </row>
    <row r="1573" spans="2:11" s="14" customFormat="1">
      <c r="B1573" s="49"/>
      <c r="C1573" s="52"/>
      <c r="D1573" s="49"/>
      <c r="E1573" s="52"/>
      <c r="F1573" s="49"/>
      <c r="G1573" s="51"/>
      <c r="H1573" s="50"/>
      <c r="I1573" s="53"/>
      <c r="J1573" s="53"/>
      <c r="K1573" s="17"/>
    </row>
    <row r="1574" spans="2:11" s="14" customFormat="1">
      <c r="B1574" s="49"/>
      <c r="C1574" s="52"/>
      <c r="D1574" s="49"/>
      <c r="E1574" s="52"/>
      <c r="F1574" s="49"/>
      <c r="G1574" s="51"/>
      <c r="H1574" s="50"/>
      <c r="I1574" s="53"/>
      <c r="J1574" s="53"/>
      <c r="K1574" s="17"/>
    </row>
    <row r="1575" spans="2:11" s="14" customFormat="1">
      <c r="B1575" s="49"/>
      <c r="C1575" s="52"/>
      <c r="D1575" s="49"/>
      <c r="E1575" s="52"/>
      <c r="F1575" s="49"/>
      <c r="G1575" s="51"/>
      <c r="H1575" s="50"/>
      <c r="I1575" s="53"/>
      <c r="J1575" s="53"/>
      <c r="K1575" s="17"/>
    </row>
    <row r="1576" spans="2:11" s="14" customFormat="1">
      <c r="B1576" s="49"/>
      <c r="C1576" s="52"/>
      <c r="D1576" s="49"/>
      <c r="E1576" s="52"/>
      <c r="F1576" s="49"/>
      <c r="G1576" s="51"/>
      <c r="H1576" s="50"/>
      <c r="I1576" s="53"/>
      <c r="J1576" s="53"/>
      <c r="K1576" s="17"/>
    </row>
    <row r="1577" spans="2:11" s="14" customFormat="1">
      <c r="B1577" s="49"/>
      <c r="C1577" s="52"/>
      <c r="D1577" s="49"/>
      <c r="E1577" s="52"/>
      <c r="F1577" s="49"/>
      <c r="G1577" s="51"/>
      <c r="H1577" s="50"/>
      <c r="I1577" s="53"/>
      <c r="J1577" s="53"/>
      <c r="K1577" s="17"/>
    </row>
    <row r="1578" spans="2:11" s="14" customFormat="1">
      <c r="B1578" s="49"/>
      <c r="C1578" s="52"/>
      <c r="D1578" s="49"/>
      <c r="E1578" s="52"/>
      <c r="F1578" s="49"/>
      <c r="G1578" s="51"/>
      <c r="H1578" s="50"/>
      <c r="I1578" s="53"/>
      <c r="J1578" s="53"/>
      <c r="K1578" s="17"/>
    </row>
    <row r="1579" spans="2:11" s="14" customFormat="1">
      <c r="B1579" s="49"/>
      <c r="C1579" s="52"/>
      <c r="D1579" s="49"/>
      <c r="E1579" s="52"/>
      <c r="F1579" s="49"/>
      <c r="G1579" s="51"/>
      <c r="H1579" s="50"/>
      <c r="I1579" s="53"/>
      <c r="J1579" s="53"/>
      <c r="K1579" s="17"/>
    </row>
    <row r="1580" spans="2:11" s="14" customFormat="1">
      <c r="B1580" s="49"/>
      <c r="C1580" s="52"/>
      <c r="D1580" s="49"/>
      <c r="E1580" s="52"/>
      <c r="F1580" s="49"/>
      <c r="G1580" s="51"/>
      <c r="H1580" s="50"/>
      <c r="I1580" s="53"/>
      <c r="J1580" s="53"/>
      <c r="K1580" s="17"/>
    </row>
    <row r="1581" spans="2:11" s="14" customFormat="1">
      <c r="B1581" s="49"/>
      <c r="C1581" s="52"/>
      <c r="D1581" s="49"/>
      <c r="E1581" s="52"/>
      <c r="F1581" s="49"/>
      <c r="G1581" s="51"/>
      <c r="H1581" s="50"/>
      <c r="I1581" s="53"/>
      <c r="J1581" s="53"/>
      <c r="K1581" s="17"/>
    </row>
    <row r="1582" spans="2:11" s="14" customFormat="1">
      <c r="B1582" s="49"/>
      <c r="C1582" s="52"/>
      <c r="D1582" s="49"/>
      <c r="E1582" s="52"/>
      <c r="F1582" s="49"/>
      <c r="G1582" s="51"/>
      <c r="H1582" s="50"/>
      <c r="I1582" s="53"/>
      <c r="J1582" s="53"/>
      <c r="K1582" s="17"/>
    </row>
    <row r="1583" spans="2:11" s="14" customFormat="1">
      <c r="B1583" s="49"/>
      <c r="C1583" s="52"/>
      <c r="D1583" s="49"/>
      <c r="E1583" s="52"/>
      <c r="F1583" s="49"/>
      <c r="G1583" s="51"/>
      <c r="H1583" s="50"/>
      <c r="I1583" s="53"/>
      <c r="J1583" s="53"/>
      <c r="K1583" s="17"/>
    </row>
    <row r="1584" spans="2:11" s="14" customFormat="1">
      <c r="B1584" s="49"/>
      <c r="C1584" s="52"/>
      <c r="D1584" s="49"/>
      <c r="E1584" s="52"/>
      <c r="F1584" s="49"/>
      <c r="G1584" s="51"/>
      <c r="H1584" s="50"/>
      <c r="I1584" s="53"/>
      <c r="J1584" s="53"/>
      <c r="K1584" s="17"/>
    </row>
    <row r="1585" spans="2:11" s="14" customFormat="1">
      <c r="B1585" s="49"/>
      <c r="C1585" s="52"/>
      <c r="D1585" s="49"/>
      <c r="E1585" s="52"/>
      <c r="F1585" s="49"/>
      <c r="G1585" s="51"/>
      <c r="H1585" s="50"/>
      <c r="I1585" s="53"/>
      <c r="J1585" s="53"/>
      <c r="K1585" s="17"/>
    </row>
    <row r="1586" spans="2:11" s="14" customFormat="1">
      <c r="B1586" s="49"/>
      <c r="C1586" s="52"/>
      <c r="D1586" s="49"/>
      <c r="E1586" s="52"/>
      <c r="F1586" s="49"/>
      <c r="G1586" s="51"/>
      <c r="H1586" s="50"/>
      <c r="I1586" s="53"/>
      <c r="J1586" s="53"/>
      <c r="K1586" s="17"/>
    </row>
    <row r="1587" spans="2:11" s="14" customFormat="1">
      <c r="B1587" s="49"/>
      <c r="C1587" s="52"/>
      <c r="D1587" s="49"/>
      <c r="E1587" s="52"/>
      <c r="F1587" s="49"/>
      <c r="G1587" s="51"/>
      <c r="H1587" s="50"/>
      <c r="I1587" s="53"/>
      <c r="J1587" s="53"/>
      <c r="K1587" s="17"/>
    </row>
    <row r="1588" spans="2:11" s="14" customFormat="1">
      <c r="B1588" s="49"/>
      <c r="C1588" s="52"/>
      <c r="D1588" s="49"/>
      <c r="E1588" s="52"/>
      <c r="F1588" s="49"/>
      <c r="G1588" s="51"/>
      <c r="H1588" s="50"/>
      <c r="I1588" s="53"/>
      <c r="J1588" s="53"/>
      <c r="K1588" s="17"/>
    </row>
    <row r="1589" spans="2:11" s="14" customFormat="1">
      <c r="B1589" s="49"/>
      <c r="C1589" s="52"/>
      <c r="D1589" s="49"/>
      <c r="E1589" s="52"/>
      <c r="F1589" s="49"/>
      <c r="G1589" s="51"/>
      <c r="H1589" s="50"/>
      <c r="I1589" s="53"/>
      <c r="J1589" s="53"/>
      <c r="K1589" s="17"/>
    </row>
    <row r="1590" spans="2:11" s="14" customFormat="1">
      <c r="B1590" s="49"/>
      <c r="C1590" s="52"/>
      <c r="D1590" s="49"/>
      <c r="E1590" s="52"/>
      <c r="F1590" s="49"/>
      <c r="G1590" s="51"/>
      <c r="H1590" s="50"/>
      <c r="I1590" s="53"/>
      <c r="J1590" s="53"/>
      <c r="K1590" s="17"/>
    </row>
    <row r="1591" spans="2:11" s="14" customFormat="1">
      <c r="B1591" s="49"/>
      <c r="C1591" s="52"/>
      <c r="D1591" s="49"/>
      <c r="E1591" s="52"/>
      <c r="F1591" s="49"/>
      <c r="G1591" s="51"/>
      <c r="H1591" s="50"/>
      <c r="I1591" s="53"/>
      <c r="J1591" s="53"/>
      <c r="K1591" s="17"/>
    </row>
    <row r="1592" spans="2:11" s="14" customFormat="1">
      <c r="B1592" s="49"/>
      <c r="C1592" s="52"/>
      <c r="D1592" s="49"/>
      <c r="E1592" s="52"/>
      <c r="F1592" s="49"/>
      <c r="G1592" s="51"/>
      <c r="H1592" s="50"/>
      <c r="I1592" s="53"/>
      <c r="J1592" s="53"/>
      <c r="K1592" s="17"/>
    </row>
    <row r="1593" spans="2:11" s="14" customFormat="1">
      <c r="B1593" s="49"/>
      <c r="C1593" s="52"/>
      <c r="D1593" s="49"/>
      <c r="E1593" s="52"/>
      <c r="F1593" s="49"/>
      <c r="G1593" s="51"/>
      <c r="H1593" s="50"/>
      <c r="I1593" s="53"/>
      <c r="J1593" s="53"/>
      <c r="K1593" s="17"/>
    </row>
    <row r="1594" spans="2:11" s="14" customFormat="1">
      <c r="B1594" s="49"/>
      <c r="C1594" s="52"/>
      <c r="D1594" s="49"/>
      <c r="E1594" s="52"/>
      <c r="F1594" s="49"/>
      <c r="G1594" s="51"/>
      <c r="H1594" s="50"/>
      <c r="I1594" s="53"/>
      <c r="J1594" s="53"/>
      <c r="K1594" s="17"/>
    </row>
    <row r="1595" spans="2:11" s="14" customFormat="1">
      <c r="B1595" s="49"/>
      <c r="C1595" s="52"/>
      <c r="D1595" s="49"/>
      <c r="E1595" s="52"/>
      <c r="F1595" s="49"/>
      <c r="G1595" s="51"/>
      <c r="H1595" s="50"/>
      <c r="I1595" s="53"/>
      <c r="J1595" s="53"/>
      <c r="K1595" s="17"/>
    </row>
    <row r="1596" spans="2:11" s="14" customFormat="1">
      <c r="B1596" s="49"/>
      <c r="C1596" s="52"/>
      <c r="D1596" s="49"/>
      <c r="E1596" s="52"/>
      <c r="F1596" s="49"/>
      <c r="G1596" s="51"/>
      <c r="H1596" s="50"/>
      <c r="I1596" s="53"/>
      <c r="J1596" s="53"/>
      <c r="K1596" s="17"/>
    </row>
    <row r="1597" spans="2:11" s="14" customFormat="1">
      <c r="B1597" s="49"/>
      <c r="C1597" s="52"/>
      <c r="D1597" s="49"/>
      <c r="E1597" s="52"/>
      <c r="F1597" s="49"/>
      <c r="G1597" s="51"/>
      <c r="H1597" s="50"/>
      <c r="I1597" s="53"/>
      <c r="J1597" s="53"/>
      <c r="K1597" s="17"/>
    </row>
    <row r="1598" spans="2:11" s="14" customFormat="1">
      <c r="B1598" s="49"/>
      <c r="C1598" s="52"/>
      <c r="D1598" s="49"/>
      <c r="E1598" s="52"/>
      <c r="F1598" s="49"/>
      <c r="G1598" s="51"/>
      <c r="H1598" s="50"/>
      <c r="I1598" s="53"/>
      <c r="J1598" s="53"/>
      <c r="K1598" s="17"/>
    </row>
    <row r="1599" spans="2:11" s="14" customFormat="1">
      <c r="B1599" s="49"/>
      <c r="C1599" s="52"/>
      <c r="D1599" s="49"/>
      <c r="E1599" s="52"/>
      <c r="F1599" s="49"/>
      <c r="G1599" s="51"/>
      <c r="H1599" s="50"/>
      <c r="I1599" s="53"/>
      <c r="J1599" s="53"/>
      <c r="K1599" s="17"/>
    </row>
    <row r="1600" spans="2:11" s="14" customFormat="1">
      <c r="B1600" s="49"/>
      <c r="C1600" s="52"/>
      <c r="D1600" s="49"/>
      <c r="E1600" s="52"/>
      <c r="F1600" s="49"/>
      <c r="G1600" s="51"/>
      <c r="H1600" s="50"/>
      <c r="I1600" s="53"/>
      <c r="J1600" s="53"/>
      <c r="K1600" s="17"/>
    </row>
    <row r="1601" spans="2:11" s="14" customFormat="1">
      <c r="B1601" s="49"/>
      <c r="C1601" s="52"/>
      <c r="D1601" s="49"/>
      <c r="E1601" s="52"/>
      <c r="F1601" s="49"/>
      <c r="G1601" s="51"/>
      <c r="H1601" s="50"/>
      <c r="I1601" s="53"/>
      <c r="J1601" s="53"/>
      <c r="K1601" s="17"/>
    </row>
    <row r="1602" spans="2:11" s="14" customFormat="1">
      <c r="B1602" s="49"/>
      <c r="C1602" s="52"/>
      <c r="D1602" s="49"/>
      <c r="E1602" s="52"/>
      <c r="F1602" s="49"/>
      <c r="G1602" s="51"/>
      <c r="H1602" s="50"/>
      <c r="I1602" s="53"/>
      <c r="J1602" s="53"/>
      <c r="K1602" s="17"/>
    </row>
    <row r="1603" spans="2:11" s="14" customFormat="1">
      <c r="B1603" s="49"/>
      <c r="C1603" s="52"/>
      <c r="D1603" s="49"/>
      <c r="E1603" s="52"/>
      <c r="F1603" s="49"/>
      <c r="G1603" s="51"/>
      <c r="H1603" s="50"/>
      <c r="I1603" s="53"/>
      <c r="J1603" s="53"/>
      <c r="K1603" s="17"/>
    </row>
    <row r="1604" spans="2:11" s="14" customFormat="1">
      <c r="B1604" s="49"/>
      <c r="C1604" s="52"/>
      <c r="D1604" s="49"/>
      <c r="E1604" s="52"/>
      <c r="F1604" s="49"/>
      <c r="G1604" s="51"/>
      <c r="H1604" s="50"/>
      <c r="I1604" s="53"/>
      <c r="J1604" s="53"/>
      <c r="K1604" s="17"/>
    </row>
    <row r="1605" spans="2:11" s="14" customFormat="1">
      <c r="B1605" s="49"/>
      <c r="C1605" s="52"/>
      <c r="D1605" s="49"/>
      <c r="E1605" s="52"/>
      <c r="F1605" s="49"/>
      <c r="G1605" s="51"/>
      <c r="H1605" s="50"/>
      <c r="I1605" s="53"/>
      <c r="J1605" s="53"/>
      <c r="K1605" s="17"/>
    </row>
    <row r="1606" spans="2:11" s="14" customFormat="1">
      <c r="B1606" s="49"/>
      <c r="C1606" s="52"/>
      <c r="D1606" s="49"/>
      <c r="E1606" s="52"/>
      <c r="F1606" s="49"/>
      <c r="G1606" s="51"/>
      <c r="H1606" s="50"/>
      <c r="I1606" s="53"/>
      <c r="J1606" s="53"/>
      <c r="K1606" s="17"/>
    </row>
    <row r="1607" spans="2:11" s="14" customFormat="1">
      <c r="B1607" s="49"/>
      <c r="C1607" s="52"/>
      <c r="D1607" s="49"/>
      <c r="E1607" s="52"/>
      <c r="F1607" s="49"/>
      <c r="G1607" s="51"/>
      <c r="H1607" s="50"/>
      <c r="I1607" s="53"/>
      <c r="J1607" s="53"/>
      <c r="K1607" s="17"/>
    </row>
    <row r="1608" spans="2:11" s="14" customFormat="1">
      <c r="B1608" s="49"/>
      <c r="C1608" s="52"/>
      <c r="D1608" s="49"/>
      <c r="E1608" s="52"/>
      <c r="F1608" s="49"/>
      <c r="G1608" s="51"/>
      <c r="H1608" s="50"/>
      <c r="I1608" s="53"/>
      <c r="J1608" s="53"/>
      <c r="K1608" s="17"/>
    </row>
    <row r="1609" spans="2:11" s="14" customFormat="1">
      <c r="B1609" s="49"/>
      <c r="C1609" s="52"/>
      <c r="D1609" s="49"/>
      <c r="E1609" s="52"/>
      <c r="F1609" s="49"/>
      <c r="G1609" s="51"/>
      <c r="H1609" s="50"/>
      <c r="I1609" s="53"/>
      <c r="J1609" s="53"/>
      <c r="K1609" s="17"/>
    </row>
    <row r="1610" spans="2:11" s="14" customFormat="1">
      <c r="B1610" s="49"/>
      <c r="C1610" s="52"/>
      <c r="D1610" s="49"/>
      <c r="E1610" s="52"/>
      <c r="F1610" s="49"/>
      <c r="G1610" s="51"/>
      <c r="H1610" s="50"/>
      <c r="I1610" s="53"/>
      <c r="J1610" s="53"/>
      <c r="K1610" s="17"/>
    </row>
    <row r="1611" spans="2:11" s="14" customFormat="1">
      <c r="B1611" s="49"/>
      <c r="C1611" s="52"/>
      <c r="D1611" s="49"/>
      <c r="E1611" s="52"/>
      <c r="F1611" s="49"/>
      <c r="G1611" s="51"/>
      <c r="H1611" s="50"/>
      <c r="I1611" s="53"/>
      <c r="J1611" s="53"/>
      <c r="K1611" s="17"/>
    </row>
    <row r="1612" spans="2:11" s="14" customFormat="1">
      <c r="B1612" s="49"/>
      <c r="C1612" s="52"/>
      <c r="D1612" s="49"/>
      <c r="E1612" s="52"/>
      <c r="F1612" s="49"/>
      <c r="G1612" s="51"/>
      <c r="H1612" s="50"/>
      <c r="I1612" s="53"/>
      <c r="J1612" s="53"/>
      <c r="K1612" s="17"/>
    </row>
    <row r="1613" spans="2:11" s="14" customFormat="1">
      <c r="B1613" s="49"/>
      <c r="C1613" s="52"/>
      <c r="D1613" s="49"/>
      <c r="E1613" s="52"/>
      <c r="F1613" s="49"/>
      <c r="G1613" s="51"/>
      <c r="H1613" s="50"/>
      <c r="I1613" s="53"/>
      <c r="J1613" s="53"/>
      <c r="K1613" s="17"/>
    </row>
    <row r="1614" spans="2:11" s="14" customFormat="1">
      <c r="B1614" s="49"/>
      <c r="C1614" s="52"/>
      <c r="D1614" s="49"/>
      <c r="E1614" s="52"/>
      <c r="F1614" s="49"/>
      <c r="G1614" s="51"/>
      <c r="H1614" s="50"/>
      <c r="I1614" s="53"/>
      <c r="J1614" s="53"/>
      <c r="K1614" s="17"/>
    </row>
    <row r="1615" spans="2:11" s="14" customFormat="1">
      <c r="B1615" s="49"/>
      <c r="C1615" s="52"/>
      <c r="D1615" s="49"/>
      <c r="E1615" s="52"/>
      <c r="F1615" s="49"/>
      <c r="G1615" s="51"/>
      <c r="H1615" s="50"/>
      <c r="I1615" s="53"/>
      <c r="J1615" s="53"/>
      <c r="K1615" s="17"/>
    </row>
    <row r="1616" spans="2:11" s="14" customFormat="1">
      <c r="B1616" s="49"/>
      <c r="C1616" s="52"/>
      <c r="D1616" s="49"/>
      <c r="E1616" s="52"/>
      <c r="F1616" s="49"/>
      <c r="G1616" s="51"/>
      <c r="H1616" s="50"/>
      <c r="I1616" s="53"/>
      <c r="J1616" s="53"/>
      <c r="K1616" s="17"/>
    </row>
    <row r="1617" spans="2:11" s="14" customFormat="1">
      <c r="B1617" s="49"/>
      <c r="C1617" s="52"/>
      <c r="D1617" s="49"/>
      <c r="E1617" s="52"/>
      <c r="F1617" s="49"/>
      <c r="G1617" s="51"/>
      <c r="H1617" s="50"/>
      <c r="I1617" s="53"/>
      <c r="J1617" s="53"/>
      <c r="K1617" s="17"/>
    </row>
    <row r="1618" spans="2:11" s="14" customFormat="1">
      <c r="B1618" s="49"/>
      <c r="C1618" s="52"/>
      <c r="D1618" s="49"/>
      <c r="E1618" s="52"/>
      <c r="F1618" s="49"/>
      <c r="G1618" s="51"/>
      <c r="H1618" s="50"/>
      <c r="I1618" s="53"/>
      <c r="J1618" s="53"/>
      <c r="K1618" s="17"/>
    </row>
    <row r="1619" spans="2:11" s="14" customFormat="1">
      <c r="B1619" s="49"/>
      <c r="C1619" s="52"/>
      <c r="D1619" s="49"/>
      <c r="E1619" s="52"/>
      <c r="F1619" s="49"/>
      <c r="G1619" s="51"/>
      <c r="H1619" s="50"/>
      <c r="I1619" s="53"/>
      <c r="J1619" s="53"/>
      <c r="K1619" s="17"/>
    </row>
    <row r="1620" spans="2:11" s="14" customFormat="1">
      <c r="B1620" s="49"/>
      <c r="C1620" s="52"/>
      <c r="D1620" s="49"/>
      <c r="E1620" s="52"/>
      <c r="F1620" s="49"/>
      <c r="G1620" s="51"/>
      <c r="H1620" s="50"/>
      <c r="I1620" s="53"/>
      <c r="J1620" s="53"/>
      <c r="K1620" s="17"/>
    </row>
    <row r="1621" spans="2:11" s="14" customFormat="1">
      <c r="B1621" s="49"/>
      <c r="C1621" s="52"/>
      <c r="D1621" s="49"/>
      <c r="E1621" s="52"/>
      <c r="F1621" s="49"/>
      <c r="G1621" s="51"/>
      <c r="H1621" s="50"/>
      <c r="I1621" s="53"/>
      <c r="J1621" s="53"/>
      <c r="K1621" s="17"/>
    </row>
    <row r="1622" spans="2:11" s="14" customFormat="1">
      <c r="B1622" s="49"/>
      <c r="C1622" s="52"/>
      <c r="D1622" s="49"/>
      <c r="E1622" s="52"/>
      <c r="F1622" s="49"/>
      <c r="G1622" s="51"/>
      <c r="H1622" s="50"/>
      <c r="I1622" s="53"/>
      <c r="J1622" s="53"/>
      <c r="K1622" s="17"/>
    </row>
    <row r="1623" spans="2:11" s="14" customFormat="1">
      <c r="B1623" s="49"/>
      <c r="C1623" s="52"/>
      <c r="D1623" s="49"/>
      <c r="E1623" s="52"/>
      <c r="F1623" s="49"/>
      <c r="G1623" s="51"/>
      <c r="H1623" s="50"/>
      <c r="I1623" s="53"/>
      <c r="J1623" s="53"/>
      <c r="K1623" s="17"/>
    </row>
    <row r="1624" spans="2:11" s="14" customFormat="1">
      <c r="B1624" s="49"/>
      <c r="C1624" s="52"/>
      <c r="D1624" s="49"/>
      <c r="E1624" s="52"/>
      <c r="F1624" s="49"/>
      <c r="G1624" s="51"/>
      <c r="H1624" s="50"/>
      <c r="I1624" s="53"/>
      <c r="J1624" s="53"/>
      <c r="K1624" s="17"/>
    </row>
    <row r="1625" spans="2:11" s="14" customFormat="1">
      <c r="B1625" s="49"/>
      <c r="C1625" s="52"/>
      <c r="D1625" s="49"/>
      <c r="E1625" s="52"/>
      <c r="F1625" s="49"/>
      <c r="G1625" s="51"/>
      <c r="H1625" s="50"/>
      <c r="I1625" s="53"/>
      <c r="J1625" s="53"/>
      <c r="K1625" s="17"/>
    </row>
    <row r="1626" spans="2:11" s="14" customFormat="1">
      <c r="B1626" s="49"/>
      <c r="C1626" s="52"/>
      <c r="D1626" s="49"/>
      <c r="E1626" s="52"/>
      <c r="F1626" s="49"/>
      <c r="G1626" s="51"/>
      <c r="H1626" s="50"/>
      <c r="I1626" s="53"/>
      <c r="J1626" s="53"/>
      <c r="K1626" s="17"/>
    </row>
    <row r="1627" spans="2:11" s="14" customFormat="1">
      <c r="B1627" s="49"/>
      <c r="C1627" s="52"/>
      <c r="D1627" s="49"/>
      <c r="E1627" s="52"/>
      <c r="F1627" s="49"/>
      <c r="G1627" s="51"/>
      <c r="H1627" s="50"/>
      <c r="I1627" s="53"/>
      <c r="J1627" s="53"/>
      <c r="K1627" s="17"/>
    </row>
    <row r="1628" spans="2:11" s="14" customFormat="1">
      <c r="B1628" s="49"/>
      <c r="C1628" s="52"/>
      <c r="D1628" s="49"/>
      <c r="E1628" s="52"/>
      <c r="F1628" s="49"/>
      <c r="G1628" s="51"/>
      <c r="H1628" s="50"/>
      <c r="I1628" s="53"/>
      <c r="J1628" s="53"/>
      <c r="K1628" s="17"/>
    </row>
    <row r="1629" spans="2:11" s="14" customFormat="1">
      <c r="B1629" s="49"/>
      <c r="C1629" s="52"/>
      <c r="D1629" s="49"/>
      <c r="E1629" s="52"/>
      <c r="F1629" s="49"/>
      <c r="G1629" s="51"/>
      <c r="H1629" s="50"/>
      <c r="I1629" s="53"/>
      <c r="J1629" s="53"/>
      <c r="K1629" s="17"/>
    </row>
    <row r="1630" spans="2:11" s="14" customFormat="1">
      <c r="B1630" s="49"/>
      <c r="C1630" s="52"/>
      <c r="D1630" s="49"/>
      <c r="E1630" s="52"/>
      <c r="F1630" s="49"/>
      <c r="G1630" s="51"/>
      <c r="H1630" s="50"/>
      <c r="I1630" s="53"/>
      <c r="J1630" s="53"/>
      <c r="K1630" s="17"/>
    </row>
    <row r="1631" spans="2:11" s="14" customFormat="1">
      <c r="B1631" s="49"/>
      <c r="C1631" s="52"/>
      <c r="D1631" s="49"/>
      <c r="E1631" s="52"/>
      <c r="F1631" s="49"/>
      <c r="G1631" s="51"/>
      <c r="H1631" s="50"/>
      <c r="I1631" s="53"/>
      <c r="J1631" s="53"/>
      <c r="K1631" s="17"/>
    </row>
    <row r="1632" spans="2:11" s="14" customFormat="1">
      <c r="B1632" s="49"/>
      <c r="C1632" s="52"/>
      <c r="D1632" s="49"/>
      <c r="E1632" s="52"/>
      <c r="F1632" s="49"/>
      <c r="G1632" s="51"/>
      <c r="H1632" s="50"/>
      <c r="I1632" s="53"/>
      <c r="J1632" s="53"/>
      <c r="K1632" s="17"/>
    </row>
    <row r="1633" spans="2:11" s="14" customFormat="1">
      <c r="B1633" s="49"/>
      <c r="C1633" s="52"/>
      <c r="D1633" s="49"/>
      <c r="E1633" s="52"/>
      <c r="F1633" s="49"/>
      <c r="G1633" s="51"/>
      <c r="H1633" s="50"/>
      <c r="I1633" s="53"/>
      <c r="J1633" s="53"/>
      <c r="K1633" s="17"/>
    </row>
    <row r="1634" spans="2:11" s="14" customFormat="1">
      <c r="B1634" s="49"/>
      <c r="C1634" s="52"/>
      <c r="D1634" s="49"/>
      <c r="E1634" s="52"/>
      <c r="F1634" s="49"/>
      <c r="G1634" s="51"/>
      <c r="H1634" s="50"/>
      <c r="I1634" s="53"/>
      <c r="J1634" s="53"/>
      <c r="K1634" s="17"/>
    </row>
    <row r="1635" spans="2:11" s="14" customFormat="1">
      <c r="B1635" s="49"/>
      <c r="C1635" s="52"/>
      <c r="D1635" s="49"/>
      <c r="E1635" s="52"/>
      <c r="F1635" s="49"/>
      <c r="G1635" s="51"/>
      <c r="H1635" s="50"/>
      <c r="I1635" s="53"/>
      <c r="J1635" s="53"/>
      <c r="K1635" s="17"/>
    </row>
    <row r="1636" spans="2:11" s="14" customFormat="1">
      <c r="B1636" s="49"/>
      <c r="C1636" s="52"/>
      <c r="D1636" s="49"/>
      <c r="E1636" s="52"/>
      <c r="F1636" s="49"/>
      <c r="G1636" s="51"/>
      <c r="H1636" s="50"/>
      <c r="I1636" s="53"/>
      <c r="J1636" s="53"/>
      <c r="K1636" s="17"/>
    </row>
    <row r="1637" spans="2:11" s="14" customFormat="1">
      <c r="B1637" s="49"/>
      <c r="C1637" s="52"/>
      <c r="D1637" s="49"/>
      <c r="E1637" s="52"/>
      <c r="F1637" s="49"/>
      <c r="G1637" s="51"/>
      <c r="H1637" s="50"/>
      <c r="I1637" s="53"/>
      <c r="J1637" s="53"/>
      <c r="K1637" s="17"/>
    </row>
    <row r="1638" spans="2:11" s="14" customFormat="1">
      <c r="B1638" s="49"/>
      <c r="C1638" s="52"/>
      <c r="D1638" s="49"/>
      <c r="E1638" s="52"/>
      <c r="F1638" s="49"/>
      <c r="G1638" s="51"/>
      <c r="H1638" s="50"/>
      <c r="I1638" s="53"/>
      <c r="J1638" s="53"/>
      <c r="K1638" s="17"/>
    </row>
    <row r="1639" spans="2:11" s="14" customFormat="1">
      <c r="B1639" s="49"/>
      <c r="C1639" s="52"/>
      <c r="D1639" s="49"/>
      <c r="E1639" s="52"/>
      <c r="F1639" s="49"/>
      <c r="G1639" s="51"/>
      <c r="H1639" s="50"/>
      <c r="I1639" s="53"/>
      <c r="J1639" s="53"/>
      <c r="K1639" s="17"/>
    </row>
    <row r="1640" spans="2:11" s="14" customFormat="1">
      <c r="B1640" s="49"/>
      <c r="C1640" s="52"/>
      <c r="D1640" s="49"/>
      <c r="E1640" s="52"/>
      <c r="F1640" s="49"/>
      <c r="G1640" s="51"/>
      <c r="H1640" s="50"/>
      <c r="I1640" s="53"/>
      <c r="J1640" s="53"/>
      <c r="K1640" s="17"/>
    </row>
    <row r="1641" spans="2:11" s="14" customFormat="1">
      <c r="B1641" s="49"/>
      <c r="C1641" s="52"/>
      <c r="D1641" s="49"/>
      <c r="E1641" s="52"/>
      <c r="F1641" s="49"/>
      <c r="G1641" s="51"/>
      <c r="H1641" s="50"/>
      <c r="I1641" s="53"/>
      <c r="J1641" s="53"/>
      <c r="K1641" s="17"/>
    </row>
    <row r="1642" spans="2:11" s="14" customFormat="1">
      <c r="B1642" s="49"/>
      <c r="C1642" s="52"/>
      <c r="D1642" s="49"/>
      <c r="E1642" s="52"/>
      <c r="F1642" s="49"/>
      <c r="G1642" s="51"/>
      <c r="H1642" s="50"/>
      <c r="I1642" s="53"/>
      <c r="J1642" s="53"/>
      <c r="K1642" s="17"/>
    </row>
    <row r="1643" spans="2:11" s="14" customFormat="1">
      <c r="B1643" s="49"/>
      <c r="C1643" s="52"/>
      <c r="D1643" s="49"/>
      <c r="E1643" s="52"/>
      <c r="F1643" s="49"/>
      <c r="G1643" s="51"/>
      <c r="H1643" s="50"/>
      <c r="I1643" s="53"/>
      <c r="J1643" s="53"/>
      <c r="K1643" s="17"/>
    </row>
    <row r="1644" spans="2:11" s="14" customFormat="1">
      <c r="B1644" s="49"/>
      <c r="C1644" s="52"/>
      <c r="D1644" s="49"/>
      <c r="E1644" s="52"/>
      <c r="F1644" s="49"/>
      <c r="G1644" s="51"/>
      <c r="H1644" s="50"/>
      <c r="I1644" s="53"/>
      <c r="J1644" s="53"/>
      <c r="K1644" s="17"/>
    </row>
    <row r="1645" spans="2:11" s="14" customFormat="1">
      <c r="B1645" s="49"/>
      <c r="C1645" s="52"/>
      <c r="D1645" s="49"/>
      <c r="E1645" s="52"/>
      <c r="F1645" s="49"/>
      <c r="G1645" s="51"/>
      <c r="H1645" s="50"/>
      <c r="I1645" s="53"/>
      <c r="J1645" s="53"/>
      <c r="K1645" s="17"/>
    </row>
    <row r="1646" spans="2:11" s="14" customFormat="1">
      <c r="B1646" s="49"/>
      <c r="C1646" s="52"/>
      <c r="D1646" s="49"/>
      <c r="E1646" s="52"/>
      <c r="F1646" s="49"/>
      <c r="G1646" s="51"/>
      <c r="H1646" s="50"/>
      <c r="I1646" s="53"/>
      <c r="J1646" s="53"/>
      <c r="K1646" s="17"/>
    </row>
    <row r="1647" spans="2:11" s="14" customFormat="1">
      <c r="B1647" s="49"/>
      <c r="C1647" s="52"/>
      <c r="D1647" s="49"/>
      <c r="E1647" s="52"/>
      <c r="F1647" s="49"/>
      <c r="G1647" s="51"/>
      <c r="H1647" s="50"/>
      <c r="I1647" s="53"/>
      <c r="J1647" s="53"/>
      <c r="K1647" s="17"/>
    </row>
    <row r="1648" spans="2:11" s="14" customFormat="1">
      <c r="B1648" s="49"/>
      <c r="C1648" s="52"/>
      <c r="D1648" s="49"/>
      <c r="E1648" s="52"/>
      <c r="F1648" s="49"/>
      <c r="G1648" s="51"/>
      <c r="H1648" s="50"/>
      <c r="I1648" s="53"/>
      <c r="J1648" s="53"/>
      <c r="K1648" s="17"/>
    </row>
    <row r="1649" spans="2:11" s="14" customFormat="1">
      <c r="B1649" s="49"/>
      <c r="C1649" s="52"/>
      <c r="D1649" s="49"/>
      <c r="E1649" s="52"/>
      <c r="F1649" s="49"/>
      <c r="G1649" s="51"/>
      <c r="H1649" s="50"/>
      <c r="I1649" s="53"/>
      <c r="J1649" s="53"/>
      <c r="K1649" s="17"/>
    </row>
    <row r="1650" spans="2:11" s="14" customFormat="1">
      <c r="B1650" s="49"/>
      <c r="C1650" s="52"/>
      <c r="D1650" s="49"/>
      <c r="E1650" s="52"/>
      <c r="F1650" s="49"/>
      <c r="G1650" s="51"/>
      <c r="H1650" s="50"/>
      <c r="I1650" s="53"/>
      <c r="J1650" s="53"/>
      <c r="K1650" s="17"/>
    </row>
    <row r="1651" spans="2:11" s="14" customFormat="1">
      <c r="B1651" s="49"/>
      <c r="C1651" s="52"/>
      <c r="D1651" s="49"/>
      <c r="E1651" s="52"/>
      <c r="F1651" s="49"/>
      <c r="G1651" s="51"/>
      <c r="H1651" s="50"/>
      <c r="I1651" s="53"/>
      <c r="J1651" s="53"/>
      <c r="K1651" s="17"/>
    </row>
    <row r="1652" spans="2:11" s="14" customFormat="1">
      <c r="B1652" s="49"/>
      <c r="C1652" s="52"/>
      <c r="D1652" s="49"/>
      <c r="E1652" s="52"/>
      <c r="F1652" s="49"/>
      <c r="G1652" s="51"/>
      <c r="H1652" s="50"/>
      <c r="I1652" s="53"/>
      <c r="J1652" s="53"/>
      <c r="K1652" s="17"/>
    </row>
    <row r="1653" spans="2:11" s="14" customFormat="1">
      <c r="B1653" s="49"/>
      <c r="C1653" s="52"/>
      <c r="D1653" s="49"/>
      <c r="E1653" s="52"/>
      <c r="F1653" s="49"/>
      <c r="G1653" s="51"/>
      <c r="H1653" s="50"/>
      <c r="I1653" s="53"/>
      <c r="J1653" s="53"/>
      <c r="K1653" s="17"/>
    </row>
    <row r="1654" spans="2:11" s="14" customFormat="1">
      <c r="B1654" s="49"/>
      <c r="C1654" s="52"/>
      <c r="D1654" s="49"/>
      <c r="E1654" s="52"/>
      <c r="F1654" s="49"/>
      <c r="G1654" s="51"/>
      <c r="H1654" s="50"/>
      <c r="I1654" s="53"/>
      <c r="J1654" s="53"/>
      <c r="K1654" s="17"/>
    </row>
    <row r="1655" spans="2:11" s="14" customFormat="1">
      <c r="B1655" s="49"/>
      <c r="C1655" s="52"/>
      <c r="D1655" s="49"/>
      <c r="E1655" s="52"/>
      <c r="F1655" s="49"/>
      <c r="G1655" s="51"/>
      <c r="H1655" s="50"/>
      <c r="I1655" s="53"/>
      <c r="J1655" s="53"/>
      <c r="K1655" s="17"/>
    </row>
    <row r="1656" spans="2:11" s="14" customFormat="1">
      <c r="B1656" s="49"/>
      <c r="C1656" s="52"/>
      <c r="D1656" s="49"/>
      <c r="E1656" s="52"/>
      <c r="F1656" s="49"/>
      <c r="G1656" s="51"/>
      <c r="H1656" s="50"/>
      <c r="I1656" s="53"/>
      <c r="J1656" s="53"/>
      <c r="K1656" s="17"/>
    </row>
    <row r="1657" spans="2:11" s="14" customFormat="1">
      <c r="B1657" s="49"/>
      <c r="C1657" s="52"/>
      <c r="D1657" s="49"/>
      <c r="E1657" s="52"/>
      <c r="F1657" s="49"/>
      <c r="G1657" s="51"/>
      <c r="H1657" s="50"/>
      <c r="I1657" s="53"/>
      <c r="J1657" s="53"/>
      <c r="K1657" s="17"/>
    </row>
    <row r="1658" spans="2:11" s="14" customFormat="1">
      <c r="B1658" s="49"/>
      <c r="C1658" s="52"/>
      <c r="D1658" s="49"/>
      <c r="E1658" s="52"/>
      <c r="F1658" s="49"/>
      <c r="G1658" s="51"/>
      <c r="H1658" s="50"/>
      <c r="I1658" s="53"/>
      <c r="J1658" s="53"/>
      <c r="K1658" s="17"/>
    </row>
    <row r="1659" spans="2:11" s="14" customFormat="1">
      <c r="B1659" s="49"/>
      <c r="C1659" s="52"/>
      <c r="D1659" s="49"/>
      <c r="E1659" s="52"/>
      <c r="F1659" s="49"/>
      <c r="G1659" s="51"/>
      <c r="H1659" s="50"/>
      <c r="I1659" s="53"/>
      <c r="J1659" s="53"/>
      <c r="K1659" s="17"/>
    </row>
    <row r="1660" spans="2:11" s="14" customFormat="1">
      <c r="B1660" s="49"/>
      <c r="C1660" s="52"/>
      <c r="D1660" s="49"/>
      <c r="E1660" s="52"/>
      <c r="F1660" s="49"/>
      <c r="G1660" s="51"/>
      <c r="H1660" s="50"/>
      <c r="I1660" s="53"/>
      <c r="J1660" s="53"/>
      <c r="K1660" s="17"/>
    </row>
    <row r="1661" spans="2:11" s="14" customFormat="1">
      <c r="B1661" s="49"/>
      <c r="C1661" s="52"/>
      <c r="D1661" s="49"/>
      <c r="E1661" s="52"/>
      <c r="F1661" s="49"/>
      <c r="G1661" s="51"/>
      <c r="H1661" s="50"/>
      <c r="I1661" s="53"/>
      <c r="J1661" s="53"/>
      <c r="K1661" s="17"/>
    </row>
    <row r="1662" spans="2:11" s="14" customFormat="1">
      <c r="B1662" s="49"/>
      <c r="C1662" s="52"/>
      <c r="D1662" s="49"/>
      <c r="E1662" s="52"/>
      <c r="F1662" s="49"/>
      <c r="G1662" s="51"/>
      <c r="H1662" s="50"/>
      <c r="I1662" s="53"/>
      <c r="J1662" s="53"/>
      <c r="K1662" s="17"/>
    </row>
    <row r="1663" spans="2:11" s="14" customFormat="1">
      <c r="B1663" s="49"/>
      <c r="C1663" s="52"/>
      <c r="D1663" s="49"/>
      <c r="E1663" s="52"/>
      <c r="F1663" s="49"/>
      <c r="G1663" s="51"/>
      <c r="H1663" s="50"/>
      <c r="I1663" s="53"/>
      <c r="J1663" s="53"/>
      <c r="K1663" s="17"/>
    </row>
    <row r="1664" spans="2:11" s="14" customFormat="1">
      <c r="B1664" s="49"/>
      <c r="C1664" s="52"/>
      <c r="D1664" s="49"/>
      <c r="E1664" s="52"/>
      <c r="F1664" s="49"/>
      <c r="G1664" s="51"/>
      <c r="H1664" s="50"/>
      <c r="I1664" s="53"/>
      <c r="J1664" s="53"/>
      <c r="K1664" s="17"/>
    </row>
    <row r="1665" spans="2:11" s="14" customFormat="1">
      <c r="B1665" s="49"/>
      <c r="C1665" s="52"/>
      <c r="D1665" s="49"/>
      <c r="E1665" s="52"/>
      <c r="F1665" s="49"/>
      <c r="G1665" s="51"/>
      <c r="H1665" s="50"/>
      <c r="I1665" s="53"/>
      <c r="J1665" s="53"/>
      <c r="K1665" s="17"/>
    </row>
    <row r="1666" spans="2:11" s="14" customFormat="1">
      <c r="B1666" s="49"/>
      <c r="C1666" s="52"/>
      <c r="D1666" s="49"/>
      <c r="E1666" s="52"/>
      <c r="F1666" s="49"/>
      <c r="G1666" s="51"/>
      <c r="H1666" s="50"/>
      <c r="I1666" s="53"/>
      <c r="J1666" s="53"/>
      <c r="K1666" s="17"/>
    </row>
    <row r="1667" spans="2:11" s="14" customFormat="1">
      <c r="B1667" s="49"/>
      <c r="C1667" s="52"/>
      <c r="D1667" s="49"/>
      <c r="E1667" s="52"/>
      <c r="F1667" s="49"/>
      <c r="G1667" s="51"/>
      <c r="H1667" s="50"/>
      <c r="I1667" s="53"/>
      <c r="J1667" s="53"/>
      <c r="K1667" s="17"/>
    </row>
    <row r="1668" spans="2:11" s="14" customFormat="1">
      <c r="B1668" s="49"/>
      <c r="C1668" s="52"/>
      <c r="D1668" s="49"/>
      <c r="E1668" s="52"/>
      <c r="F1668" s="49"/>
      <c r="G1668" s="51"/>
      <c r="H1668" s="50"/>
      <c r="I1668" s="53"/>
      <c r="J1668" s="53"/>
      <c r="K1668" s="17"/>
    </row>
    <row r="1669" spans="2:11" s="14" customFormat="1">
      <c r="B1669" s="49"/>
      <c r="C1669" s="52"/>
      <c r="D1669" s="49"/>
      <c r="E1669" s="52"/>
      <c r="F1669" s="49"/>
      <c r="G1669" s="51"/>
      <c r="H1669" s="50"/>
      <c r="I1669" s="53"/>
      <c r="J1669" s="53"/>
      <c r="K1669" s="17"/>
    </row>
    <row r="1670" spans="2:11" s="14" customFormat="1">
      <c r="B1670" s="49"/>
      <c r="C1670" s="52"/>
      <c r="D1670" s="49"/>
      <c r="E1670" s="52"/>
      <c r="F1670" s="49"/>
      <c r="G1670" s="51"/>
      <c r="H1670" s="50"/>
      <c r="I1670" s="53"/>
      <c r="J1670" s="53"/>
      <c r="K1670" s="17"/>
    </row>
    <row r="1671" spans="2:11" s="14" customFormat="1">
      <c r="B1671" s="49"/>
      <c r="C1671" s="52"/>
      <c r="D1671" s="49"/>
      <c r="E1671" s="52"/>
      <c r="F1671" s="49"/>
      <c r="G1671" s="51"/>
      <c r="H1671" s="50"/>
      <c r="I1671" s="53"/>
      <c r="J1671" s="53"/>
      <c r="K1671" s="17"/>
    </row>
    <row r="1672" spans="2:11" s="14" customFormat="1">
      <c r="B1672" s="49"/>
      <c r="C1672" s="52"/>
      <c r="D1672" s="49"/>
      <c r="E1672" s="52"/>
      <c r="F1672" s="49"/>
      <c r="G1672" s="51"/>
      <c r="H1672" s="50"/>
      <c r="I1672" s="53"/>
      <c r="J1672" s="53"/>
      <c r="K1672" s="17"/>
    </row>
    <row r="1673" spans="2:11" s="14" customFormat="1">
      <c r="B1673" s="49"/>
      <c r="C1673" s="52"/>
      <c r="D1673" s="49"/>
      <c r="E1673" s="52"/>
      <c r="F1673" s="49"/>
      <c r="G1673" s="51"/>
      <c r="H1673" s="50"/>
      <c r="I1673" s="53"/>
      <c r="J1673" s="53"/>
      <c r="K1673" s="17"/>
    </row>
    <row r="1674" spans="2:11" s="14" customFormat="1">
      <c r="B1674" s="49"/>
      <c r="C1674" s="52"/>
      <c r="D1674" s="49"/>
      <c r="E1674" s="52"/>
      <c r="F1674" s="49"/>
      <c r="G1674" s="51"/>
      <c r="H1674" s="50"/>
      <c r="I1674" s="53"/>
      <c r="J1674" s="53"/>
      <c r="K1674" s="17"/>
    </row>
    <row r="1675" spans="2:11" s="14" customFormat="1">
      <c r="B1675" s="49"/>
      <c r="C1675" s="52"/>
      <c r="D1675" s="49"/>
      <c r="E1675" s="52"/>
      <c r="F1675" s="49"/>
      <c r="G1675" s="51"/>
      <c r="H1675" s="50"/>
      <c r="I1675" s="53"/>
      <c r="J1675" s="53"/>
      <c r="K1675" s="17"/>
    </row>
    <row r="1676" spans="2:11" s="14" customFormat="1">
      <c r="B1676" s="49"/>
      <c r="C1676" s="52"/>
      <c r="D1676" s="49"/>
      <c r="E1676" s="52"/>
      <c r="F1676" s="49"/>
      <c r="G1676" s="51"/>
      <c r="H1676" s="50"/>
      <c r="I1676" s="53"/>
      <c r="J1676" s="53"/>
      <c r="K1676" s="17"/>
    </row>
    <row r="1677" spans="2:11" s="14" customFormat="1">
      <c r="B1677" s="49"/>
      <c r="C1677" s="52"/>
      <c r="D1677" s="49"/>
      <c r="E1677" s="52"/>
      <c r="F1677" s="49"/>
      <c r="G1677" s="51"/>
      <c r="H1677" s="50"/>
      <c r="I1677" s="53"/>
      <c r="J1677" s="53"/>
      <c r="K1677" s="17"/>
    </row>
    <row r="1678" spans="2:11" s="14" customFormat="1">
      <c r="B1678" s="49"/>
      <c r="C1678" s="52"/>
      <c r="D1678" s="49"/>
      <c r="E1678" s="52"/>
      <c r="F1678" s="49"/>
      <c r="G1678" s="51"/>
      <c r="H1678" s="50"/>
      <c r="I1678" s="53"/>
      <c r="J1678" s="53"/>
      <c r="K1678" s="17"/>
    </row>
    <row r="1679" spans="2:11" s="14" customFormat="1">
      <c r="B1679" s="49"/>
      <c r="C1679" s="52"/>
      <c r="D1679" s="49"/>
      <c r="E1679" s="52"/>
      <c r="F1679" s="49"/>
      <c r="G1679" s="51"/>
      <c r="H1679" s="50"/>
      <c r="I1679" s="53"/>
      <c r="J1679" s="53"/>
      <c r="K1679" s="17"/>
    </row>
    <row r="1680" spans="2:11" s="14" customFormat="1">
      <c r="B1680" s="49"/>
      <c r="C1680" s="52"/>
      <c r="D1680" s="49"/>
      <c r="E1680" s="52"/>
      <c r="F1680" s="49"/>
      <c r="G1680" s="51"/>
      <c r="H1680" s="50"/>
      <c r="I1680" s="53"/>
      <c r="J1680" s="53"/>
      <c r="K1680" s="17"/>
    </row>
    <row r="1681" spans="2:11" s="14" customFormat="1">
      <c r="B1681" s="49"/>
      <c r="C1681" s="52"/>
      <c r="D1681" s="49"/>
      <c r="E1681" s="52"/>
      <c r="F1681" s="49"/>
      <c r="G1681" s="51"/>
      <c r="H1681" s="50"/>
      <c r="I1681" s="53"/>
      <c r="J1681" s="53"/>
      <c r="K1681" s="17"/>
    </row>
    <row r="1682" spans="2:11" s="14" customFormat="1">
      <c r="B1682" s="49"/>
      <c r="C1682" s="52"/>
      <c r="D1682" s="49"/>
      <c r="E1682" s="52"/>
      <c r="F1682" s="49"/>
      <c r="G1682" s="51"/>
      <c r="H1682" s="50"/>
      <c r="I1682" s="53"/>
      <c r="J1682" s="53"/>
      <c r="K1682" s="17"/>
    </row>
    <row r="1683" spans="2:11" s="14" customFormat="1">
      <c r="B1683" s="49"/>
      <c r="C1683" s="52"/>
      <c r="D1683" s="49"/>
      <c r="E1683" s="52"/>
      <c r="F1683" s="49"/>
      <c r="G1683" s="51"/>
      <c r="H1683" s="50"/>
      <c r="I1683" s="53"/>
      <c r="J1683" s="53"/>
      <c r="K1683" s="17"/>
    </row>
    <row r="1684" spans="2:11" s="14" customFormat="1">
      <c r="B1684" s="49"/>
      <c r="C1684" s="52"/>
      <c r="D1684" s="49"/>
      <c r="E1684" s="52"/>
      <c r="F1684" s="49"/>
      <c r="G1684" s="51"/>
      <c r="H1684" s="50"/>
      <c r="I1684" s="53"/>
      <c r="J1684" s="53"/>
      <c r="K1684" s="17"/>
    </row>
    <row r="1685" spans="2:11" s="14" customFormat="1">
      <c r="B1685" s="49"/>
      <c r="C1685" s="52"/>
      <c r="D1685" s="49"/>
      <c r="E1685" s="52"/>
      <c r="F1685" s="49"/>
      <c r="G1685" s="51"/>
      <c r="H1685" s="50"/>
      <c r="I1685" s="53"/>
      <c r="J1685" s="53"/>
      <c r="K1685" s="17"/>
    </row>
    <row r="1686" spans="2:11" s="14" customFormat="1">
      <c r="B1686" s="49"/>
      <c r="C1686" s="52"/>
      <c r="D1686" s="49"/>
      <c r="E1686" s="52"/>
      <c r="F1686" s="49"/>
      <c r="G1686" s="51"/>
      <c r="H1686" s="50"/>
      <c r="I1686" s="53"/>
      <c r="J1686" s="53"/>
      <c r="K1686" s="17"/>
    </row>
    <row r="1687" spans="2:11" s="14" customFormat="1">
      <c r="B1687" s="49"/>
      <c r="C1687" s="52"/>
      <c r="D1687" s="49"/>
      <c r="E1687" s="52"/>
      <c r="F1687" s="49"/>
      <c r="G1687" s="51"/>
      <c r="H1687" s="50"/>
      <c r="I1687" s="53"/>
      <c r="J1687" s="53"/>
      <c r="K1687" s="17"/>
    </row>
    <row r="1688" spans="2:11" s="14" customFormat="1">
      <c r="B1688" s="49"/>
      <c r="C1688" s="52"/>
      <c r="D1688" s="49"/>
      <c r="E1688" s="52"/>
      <c r="F1688" s="49"/>
      <c r="G1688" s="51"/>
      <c r="H1688" s="50"/>
      <c r="I1688" s="53"/>
      <c r="J1688" s="53"/>
      <c r="K1688" s="17"/>
    </row>
    <row r="1689" spans="2:11" s="14" customFormat="1">
      <c r="B1689" s="49"/>
      <c r="C1689" s="52"/>
      <c r="D1689" s="49"/>
      <c r="E1689" s="52"/>
      <c r="F1689" s="49"/>
      <c r="G1689" s="51"/>
      <c r="H1689" s="50"/>
      <c r="I1689" s="53"/>
      <c r="J1689" s="53"/>
      <c r="K1689" s="17"/>
    </row>
    <row r="1690" spans="2:11" s="14" customFormat="1">
      <c r="B1690" s="49"/>
      <c r="C1690" s="52"/>
      <c r="D1690" s="49"/>
      <c r="E1690" s="52"/>
      <c r="F1690" s="49"/>
      <c r="G1690" s="51"/>
      <c r="H1690" s="50"/>
      <c r="I1690" s="53"/>
      <c r="J1690" s="53"/>
      <c r="K1690" s="17"/>
    </row>
    <row r="1691" spans="2:11" s="14" customFormat="1">
      <c r="B1691" s="49"/>
      <c r="C1691" s="52"/>
      <c r="D1691" s="49"/>
      <c r="E1691" s="52"/>
      <c r="F1691" s="49"/>
      <c r="G1691" s="51"/>
      <c r="H1691" s="50"/>
      <c r="I1691" s="53"/>
      <c r="J1691" s="53"/>
      <c r="K1691" s="17"/>
    </row>
    <row r="1692" spans="2:11" s="14" customFormat="1">
      <c r="B1692" s="49"/>
      <c r="C1692" s="52"/>
      <c r="D1692" s="49"/>
      <c r="E1692" s="52"/>
      <c r="F1692" s="49"/>
      <c r="G1692" s="51"/>
      <c r="H1692" s="50"/>
      <c r="I1692" s="53"/>
      <c r="J1692" s="53"/>
      <c r="K1692" s="17"/>
    </row>
    <row r="1693" spans="2:11" s="14" customFormat="1">
      <c r="B1693" s="49"/>
      <c r="C1693" s="52"/>
      <c r="D1693" s="49"/>
      <c r="E1693" s="52"/>
      <c r="F1693" s="49"/>
      <c r="G1693" s="51"/>
      <c r="H1693" s="50"/>
      <c r="I1693" s="53"/>
      <c r="J1693" s="53"/>
      <c r="K1693" s="17"/>
    </row>
    <row r="1694" spans="2:11" s="14" customFormat="1">
      <c r="B1694" s="49"/>
      <c r="C1694" s="52"/>
      <c r="D1694" s="49"/>
      <c r="E1694" s="52"/>
      <c r="F1694" s="49"/>
      <c r="G1694" s="51"/>
      <c r="H1694" s="50"/>
      <c r="I1694" s="53"/>
      <c r="J1694" s="53"/>
      <c r="K1694" s="17"/>
    </row>
    <row r="1695" spans="2:11" s="14" customFormat="1">
      <c r="B1695" s="49"/>
      <c r="C1695" s="52"/>
      <c r="D1695" s="49"/>
      <c r="E1695" s="52"/>
      <c r="F1695" s="49"/>
      <c r="G1695" s="51"/>
      <c r="H1695" s="50"/>
      <c r="I1695" s="53"/>
      <c r="J1695" s="53"/>
      <c r="K1695" s="17"/>
    </row>
    <row r="1696" spans="2:11" s="14" customFormat="1">
      <c r="B1696" s="49"/>
      <c r="C1696" s="52"/>
      <c r="D1696" s="49"/>
      <c r="E1696" s="52"/>
      <c r="F1696" s="49"/>
      <c r="G1696" s="51"/>
      <c r="H1696" s="50"/>
      <c r="I1696" s="53"/>
      <c r="J1696" s="53"/>
      <c r="K1696" s="17"/>
    </row>
    <row r="1697" spans="2:11" s="14" customFormat="1">
      <c r="B1697" s="49"/>
      <c r="C1697" s="52"/>
      <c r="D1697" s="49"/>
      <c r="E1697" s="52"/>
      <c r="F1697" s="49"/>
      <c r="G1697" s="51"/>
      <c r="H1697" s="50"/>
      <c r="I1697" s="53"/>
      <c r="J1697" s="53"/>
      <c r="K1697" s="17"/>
    </row>
    <row r="1698" spans="2:11" s="14" customFormat="1">
      <c r="B1698" s="49"/>
      <c r="C1698" s="52"/>
      <c r="D1698" s="49"/>
      <c r="E1698" s="52"/>
      <c r="F1698" s="49"/>
      <c r="G1698" s="51"/>
      <c r="H1698" s="50"/>
      <c r="I1698" s="53"/>
      <c r="J1698" s="53"/>
      <c r="K1698" s="17"/>
    </row>
    <row r="1699" spans="2:11" s="14" customFormat="1">
      <c r="B1699" s="49"/>
      <c r="C1699" s="52"/>
      <c r="D1699" s="49"/>
      <c r="E1699" s="52"/>
      <c r="F1699" s="49"/>
      <c r="G1699" s="51"/>
      <c r="H1699" s="50"/>
      <c r="I1699" s="53"/>
      <c r="J1699" s="53"/>
      <c r="K1699" s="17"/>
    </row>
    <row r="1700" spans="2:11" s="14" customFormat="1">
      <c r="B1700" s="49"/>
      <c r="C1700" s="52"/>
      <c r="D1700" s="49"/>
      <c r="E1700" s="52"/>
      <c r="F1700" s="49"/>
      <c r="G1700" s="51"/>
      <c r="H1700" s="50"/>
      <c r="I1700" s="53"/>
      <c r="J1700" s="53"/>
      <c r="K1700" s="17"/>
    </row>
    <row r="1701" spans="2:11" s="14" customFormat="1">
      <c r="B1701" s="49"/>
      <c r="C1701" s="52"/>
      <c r="D1701" s="49"/>
      <c r="E1701" s="52"/>
      <c r="F1701" s="49"/>
      <c r="G1701" s="51"/>
      <c r="H1701" s="50"/>
      <c r="I1701" s="53"/>
      <c r="J1701" s="53"/>
      <c r="K1701" s="17"/>
    </row>
    <row r="1702" spans="2:11" s="14" customFormat="1">
      <c r="B1702" s="49"/>
      <c r="C1702" s="52"/>
      <c r="D1702" s="49"/>
      <c r="E1702" s="52"/>
      <c r="F1702" s="49"/>
      <c r="G1702" s="51"/>
      <c r="H1702" s="50"/>
      <c r="I1702" s="53"/>
      <c r="J1702" s="53"/>
      <c r="K1702" s="17"/>
    </row>
    <row r="1703" spans="2:11" s="14" customFormat="1">
      <c r="B1703" s="49"/>
      <c r="C1703" s="52"/>
      <c r="D1703" s="49"/>
      <c r="E1703" s="52"/>
      <c r="F1703" s="49"/>
      <c r="G1703" s="51"/>
      <c r="H1703" s="50"/>
      <c r="I1703" s="53"/>
      <c r="J1703" s="53"/>
      <c r="K1703" s="17"/>
    </row>
    <row r="1704" spans="2:11" s="14" customFormat="1">
      <c r="B1704" s="49"/>
      <c r="C1704" s="52"/>
      <c r="D1704" s="49"/>
      <c r="E1704" s="52"/>
      <c r="F1704" s="49"/>
      <c r="G1704" s="51"/>
      <c r="H1704" s="50"/>
      <c r="I1704" s="53"/>
      <c r="J1704" s="53"/>
      <c r="K1704" s="17"/>
    </row>
    <row r="1705" spans="2:11" s="14" customFormat="1">
      <c r="B1705" s="49"/>
      <c r="C1705" s="52"/>
      <c r="D1705" s="49"/>
      <c r="E1705" s="52"/>
      <c r="F1705" s="49"/>
      <c r="G1705" s="51"/>
      <c r="H1705" s="50"/>
      <c r="I1705" s="53"/>
      <c r="J1705" s="53"/>
      <c r="K1705" s="17"/>
    </row>
    <row r="1706" spans="2:11" s="14" customFormat="1">
      <c r="B1706" s="49"/>
      <c r="C1706" s="52"/>
      <c r="D1706" s="49"/>
      <c r="E1706" s="52"/>
      <c r="F1706" s="49"/>
      <c r="G1706" s="51"/>
      <c r="H1706" s="50"/>
      <c r="I1706" s="53"/>
      <c r="J1706" s="53"/>
      <c r="K1706" s="17"/>
    </row>
    <row r="1707" spans="2:11" s="14" customFormat="1">
      <c r="B1707" s="49"/>
      <c r="C1707" s="52"/>
      <c r="D1707" s="49"/>
      <c r="E1707" s="52"/>
      <c r="F1707" s="49"/>
      <c r="G1707" s="51"/>
      <c r="H1707" s="50"/>
      <c r="I1707" s="53"/>
      <c r="J1707" s="53"/>
      <c r="K1707" s="17"/>
    </row>
    <row r="1708" spans="2:11" s="14" customFormat="1">
      <c r="B1708" s="49"/>
      <c r="C1708" s="52"/>
      <c r="D1708" s="49"/>
      <c r="E1708" s="52"/>
      <c r="F1708" s="49"/>
      <c r="G1708" s="51"/>
      <c r="H1708" s="50"/>
      <c r="I1708" s="53"/>
      <c r="J1708" s="53"/>
      <c r="K1708" s="17"/>
    </row>
    <row r="1709" spans="2:11" s="14" customFormat="1">
      <c r="B1709" s="49"/>
      <c r="C1709" s="52"/>
      <c r="D1709" s="49"/>
      <c r="E1709" s="52"/>
      <c r="F1709" s="49"/>
      <c r="G1709" s="51"/>
      <c r="H1709" s="50"/>
      <c r="I1709" s="53"/>
      <c r="J1709" s="53"/>
      <c r="K1709" s="17"/>
    </row>
    <row r="1710" spans="2:11" s="14" customFormat="1">
      <c r="B1710" s="49"/>
      <c r="C1710" s="52"/>
      <c r="D1710" s="49"/>
      <c r="E1710" s="52"/>
      <c r="F1710" s="49"/>
      <c r="G1710" s="51"/>
      <c r="H1710" s="50"/>
      <c r="I1710" s="53"/>
      <c r="J1710" s="53"/>
      <c r="K1710" s="17"/>
    </row>
    <row r="1711" spans="2:11" s="14" customFormat="1">
      <c r="B1711" s="49"/>
      <c r="C1711" s="52"/>
      <c r="D1711" s="49"/>
      <c r="E1711" s="52"/>
      <c r="F1711" s="49"/>
      <c r="G1711" s="51"/>
      <c r="H1711" s="50"/>
      <c r="I1711" s="53"/>
      <c r="J1711" s="53"/>
      <c r="K1711" s="17"/>
    </row>
    <row r="1712" spans="2:11" s="14" customFormat="1">
      <c r="B1712" s="49"/>
      <c r="C1712" s="52"/>
      <c r="D1712" s="49"/>
      <c r="E1712" s="52"/>
      <c r="F1712" s="49"/>
      <c r="G1712" s="51"/>
      <c r="H1712" s="50"/>
      <c r="I1712" s="53"/>
      <c r="J1712" s="53"/>
      <c r="K1712" s="17"/>
    </row>
    <row r="1713" spans="2:11" s="14" customFormat="1">
      <c r="B1713" s="49"/>
      <c r="C1713" s="52"/>
      <c r="D1713" s="49"/>
      <c r="E1713" s="52"/>
      <c r="F1713" s="49"/>
      <c r="G1713" s="51"/>
      <c r="H1713" s="50"/>
      <c r="I1713" s="53"/>
      <c r="J1713" s="53"/>
      <c r="K1713" s="17"/>
    </row>
    <row r="1714" spans="2:11" s="14" customFormat="1">
      <c r="B1714" s="49"/>
      <c r="C1714" s="52"/>
      <c r="D1714" s="49"/>
      <c r="E1714" s="52"/>
      <c r="F1714" s="49"/>
      <c r="G1714" s="51"/>
      <c r="H1714" s="50"/>
      <c r="I1714" s="53"/>
      <c r="J1714" s="53"/>
      <c r="K1714" s="17"/>
    </row>
    <row r="1715" spans="2:11" s="14" customFormat="1">
      <c r="B1715" s="49"/>
      <c r="C1715" s="52"/>
      <c r="D1715" s="49"/>
      <c r="E1715" s="52"/>
      <c r="F1715" s="49"/>
      <c r="G1715" s="51"/>
      <c r="H1715" s="50"/>
      <c r="I1715" s="53"/>
      <c r="J1715" s="53"/>
      <c r="K1715" s="17"/>
    </row>
    <row r="1716" spans="2:11" s="14" customFormat="1">
      <c r="B1716" s="49"/>
      <c r="C1716" s="52"/>
      <c r="D1716" s="49"/>
      <c r="E1716" s="52"/>
      <c r="F1716" s="49"/>
      <c r="G1716" s="51"/>
      <c r="H1716" s="50"/>
      <c r="I1716" s="53"/>
      <c r="J1716" s="53"/>
      <c r="K1716" s="17"/>
    </row>
    <row r="1717" spans="2:11" s="14" customFormat="1">
      <c r="B1717" s="49"/>
      <c r="C1717" s="52"/>
      <c r="D1717" s="49"/>
      <c r="E1717" s="52"/>
      <c r="F1717" s="49"/>
      <c r="G1717" s="51"/>
      <c r="H1717" s="50"/>
      <c r="I1717" s="53"/>
      <c r="J1717" s="53"/>
      <c r="K1717" s="17"/>
    </row>
    <row r="1718" spans="2:11" s="14" customFormat="1">
      <c r="B1718" s="49"/>
      <c r="C1718" s="52"/>
      <c r="D1718" s="49"/>
      <c r="E1718" s="52"/>
      <c r="F1718" s="49"/>
      <c r="G1718" s="51"/>
      <c r="H1718" s="50"/>
      <c r="I1718" s="53"/>
      <c r="J1718" s="53"/>
      <c r="K1718" s="17"/>
    </row>
    <row r="1719" spans="2:11" s="14" customFormat="1">
      <c r="B1719" s="49"/>
      <c r="C1719" s="52"/>
      <c r="D1719" s="49"/>
      <c r="E1719" s="52"/>
      <c r="F1719" s="49"/>
      <c r="G1719" s="51"/>
      <c r="H1719" s="50"/>
      <c r="I1719" s="53"/>
      <c r="J1719" s="53"/>
      <c r="K1719" s="17"/>
    </row>
    <row r="1720" spans="2:11" s="14" customFormat="1">
      <c r="B1720" s="49"/>
      <c r="C1720" s="52"/>
      <c r="D1720" s="49"/>
      <c r="E1720" s="52"/>
      <c r="F1720" s="49"/>
      <c r="G1720" s="51"/>
      <c r="H1720" s="50"/>
      <c r="I1720" s="53"/>
      <c r="J1720" s="53"/>
      <c r="K1720" s="17"/>
    </row>
    <row r="1721" spans="2:11" s="14" customFormat="1">
      <c r="B1721" s="49"/>
      <c r="C1721" s="52"/>
      <c r="D1721" s="49"/>
      <c r="E1721" s="52"/>
      <c r="F1721" s="49"/>
      <c r="G1721" s="51"/>
      <c r="H1721" s="50"/>
      <c r="I1721" s="53"/>
      <c r="J1721" s="53"/>
      <c r="K1721" s="17"/>
    </row>
    <row r="1722" spans="2:11" s="14" customFormat="1">
      <c r="B1722" s="49"/>
      <c r="C1722" s="52"/>
      <c r="D1722" s="49"/>
      <c r="E1722" s="52"/>
      <c r="F1722" s="49"/>
      <c r="G1722" s="51"/>
      <c r="H1722" s="50"/>
      <c r="I1722" s="53"/>
      <c r="J1722" s="53"/>
      <c r="K1722" s="17"/>
    </row>
    <row r="1723" spans="2:11" s="14" customFormat="1">
      <c r="B1723" s="49"/>
      <c r="C1723" s="52"/>
      <c r="D1723" s="49"/>
      <c r="E1723" s="52"/>
      <c r="F1723" s="49"/>
      <c r="G1723" s="51"/>
      <c r="H1723" s="50"/>
      <c r="I1723" s="53"/>
      <c r="J1723" s="53"/>
      <c r="K1723" s="17"/>
    </row>
    <row r="1724" spans="2:11" s="14" customFormat="1">
      <c r="B1724" s="49"/>
      <c r="C1724" s="52"/>
      <c r="D1724" s="49"/>
      <c r="E1724" s="52"/>
      <c r="F1724" s="49"/>
      <c r="G1724" s="51"/>
      <c r="H1724" s="50"/>
      <c r="I1724" s="53"/>
      <c r="J1724" s="53"/>
      <c r="K1724" s="17"/>
    </row>
    <row r="1725" spans="2:11" s="14" customFormat="1">
      <c r="B1725" s="49"/>
      <c r="C1725" s="52"/>
      <c r="D1725" s="49"/>
      <c r="E1725" s="52"/>
      <c r="F1725" s="49"/>
      <c r="G1725" s="51"/>
      <c r="H1725" s="50"/>
      <c r="I1725" s="53"/>
      <c r="J1725" s="53"/>
      <c r="K1725" s="17"/>
    </row>
    <row r="1726" spans="2:11" s="14" customFormat="1">
      <c r="B1726" s="49"/>
      <c r="C1726" s="52"/>
      <c r="D1726" s="49"/>
      <c r="E1726" s="52"/>
      <c r="F1726" s="49"/>
      <c r="G1726" s="51"/>
      <c r="H1726" s="50"/>
      <c r="I1726" s="53"/>
      <c r="J1726" s="53"/>
      <c r="K1726" s="17"/>
    </row>
    <row r="1727" spans="2:11" s="14" customFormat="1">
      <c r="B1727" s="49"/>
      <c r="C1727" s="52"/>
      <c r="D1727" s="49"/>
      <c r="E1727" s="52"/>
      <c r="F1727" s="49"/>
      <c r="G1727" s="51"/>
      <c r="H1727" s="50"/>
      <c r="I1727" s="53"/>
      <c r="J1727" s="53"/>
      <c r="K1727" s="17"/>
    </row>
    <row r="1728" spans="2:11" s="14" customFormat="1">
      <c r="B1728" s="49"/>
      <c r="C1728" s="52"/>
      <c r="D1728" s="49"/>
      <c r="E1728" s="52"/>
      <c r="F1728" s="49"/>
      <c r="G1728" s="51"/>
      <c r="H1728" s="50"/>
      <c r="I1728" s="53"/>
      <c r="J1728" s="53"/>
      <c r="K1728" s="17"/>
    </row>
    <row r="1729" spans="2:11" s="14" customFormat="1">
      <c r="B1729" s="49"/>
      <c r="C1729" s="52"/>
      <c r="D1729" s="49"/>
      <c r="E1729" s="52"/>
      <c r="F1729" s="49"/>
      <c r="G1729" s="51"/>
      <c r="H1729" s="50"/>
      <c r="I1729" s="53"/>
      <c r="J1729" s="53"/>
      <c r="K1729" s="17"/>
    </row>
    <row r="1730" spans="2:11" s="14" customFormat="1">
      <c r="B1730" s="49"/>
      <c r="C1730" s="52"/>
      <c r="D1730" s="49"/>
      <c r="E1730" s="52"/>
      <c r="F1730" s="49"/>
      <c r="G1730" s="51"/>
      <c r="H1730" s="50"/>
      <c r="I1730" s="53"/>
      <c r="J1730" s="53"/>
      <c r="K1730" s="17"/>
    </row>
    <row r="1731" spans="2:11" s="14" customFormat="1">
      <c r="B1731" s="49"/>
      <c r="C1731" s="52"/>
      <c r="D1731" s="49"/>
      <c r="E1731" s="52"/>
      <c r="F1731" s="49"/>
      <c r="G1731" s="51"/>
      <c r="H1731" s="50"/>
      <c r="I1731" s="53"/>
      <c r="J1731" s="53"/>
      <c r="K1731" s="17"/>
    </row>
    <row r="1732" spans="2:11" s="14" customFormat="1">
      <c r="B1732" s="49"/>
      <c r="C1732" s="52"/>
      <c r="D1732" s="49"/>
      <c r="E1732" s="52"/>
      <c r="F1732" s="49"/>
      <c r="G1732" s="51"/>
      <c r="H1732" s="50"/>
      <c r="I1732" s="53"/>
      <c r="J1732" s="53"/>
      <c r="K1732" s="17"/>
    </row>
    <row r="1733" spans="2:11" s="14" customFormat="1">
      <c r="B1733" s="49"/>
      <c r="C1733" s="52"/>
      <c r="D1733" s="49"/>
      <c r="E1733" s="52"/>
      <c r="F1733" s="49"/>
      <c r="G1733" s="51"/>
      <c r="H1733" s="50"/>
      <c r="I1733" s="53"/>
      <c r="J1733" s="53"/>
      <c r="K1733" s="17"/>
    </row>
    <row r="1734" spans="2:11" s="14" customFormat="1">
      <c r="B1734" s="49"/>
      <c r="C1734" s="52"/>
      <c r="D1734" s="49"/>
      <c r="E1734" s="52"/>
      <c r="F1734" s="49"/>
      <c r="G1734" s="51"/>
      <c r="H1734" s="50"/>
      <c r="I1734" s="53"/>
      <c r="J1734" s="53"/>
      <c r="K1734" s="17"/>
    </row>
    <row r="1735" spans="2:11" s="14" customFormat="1">
      <c r="B1735" s="49"/>
      <c r="C1735" s="52"/>
      <c r="D1735" s="49"/>
      <c r="E1735" s="52"/>
      <c r="F1735" s="49"/>
      <c r="G1735" s="51"/>
      <c r="H1735" s="50"/>
      <c r="I1735" s="53"/>
      <c r="J1735" s="53"/>
      <c r="K1735" s="17"/>
    </row>
    <row r="1736" spans="2:11" s="14" customFormat="1">
      <c r="B1736" s="49"/>
      <c r="C1736" s="52"/>
      <c r="D1736" s="49"/>
      <c r="E1736" s="52"/>
      <c r="F1736" s="49"/>
      <c r="G1736" s="51"/>
      <c r="H1736" s="50"/>
      <c r="I1736" s="53"/>
      <c r="J1736" s="53"/>
      <c r="K1736" s="17"/>
    </row>
    <row r="1737" spans="2:11" s="14" customFormat="1">
      <c r="B1737" s="49"/>
      <c r="C1737" s="52"/>
      <c r="D1737" s="49"/>
      <c r="E1737" s="52"/>
      <c r="F1737" s="49"/>
      <c r="G1737" s="51"/>
      <c r="H1737" s="50"/>
      <c r="I1737" s="53"/>
      <c r="J1737" s="53"/>
      <c r="K1737" s="17"/>
    </row>
    <row r="1738" spans="2:11" s="14" customFormat="1">
      <c r="B1738" s="49"/>
      <c r="C1738" s="52"/>
      <c r="D1738" s="49"/>
      <c r="E1738" s="52"/>
      <c r="F1738" s="49"/>
      <c r="G1738" s="51"/>
      <c r="H1738" s="50"/>
      <c r="I1738" s="53"/>
      <c r="J1738" s="53"/>
      <c r="K1738" s="17"/>
    </row>
    <row r="1739" spans="2:11" s="14" customFormat="1">
      <c r="B1739" s="49"/>
      <c r="C1739" s="52"/>
      <c r="D1739" s="49"/>
      <c r="E1739" s="52"/>
      <c r="F1739" s="49"/>
      <c r="G1739" s="51"/>
      <c r="H1739" s="50"/>
      <c r="I1739" s="53"/>
      <c r="J1739" s="53"/>
      <c r="K1739" s="17"/>
    </row>
    <row r="1740" spans="2:11" s="14" customFormat="1">
      <c r="B1740" s="49"/>
      <c r="C1740" s="52"/>
      <c r="D1740" s="49"/>
      <c r="E1740" s="52"/>
      <c r="F1740" s="49"/>
      <c r="G1740" s="51"/>
      <c r="H1740" s="50"/>
      <c r="I1740" s="53"/>
      <c r="J1740" s="53"/>
      <c r="K1740" s="17"/>
    </row>
    <row r="1741" spans="2:11" s="14" customFormat="1">
      <c r="B1741" s="49"/>
      <c r="C1741" s="52"/>
      <c r="D1741" s="49"/>
      <c r="E1741" s="52"/>
      <c r="F1741" s="49"/>
      <c r="G1741" s="51"/>
      <c r="H1741" s="50"/>
      <c r="I1741" s="53"/>
      <c r="J1741" s="53"/>
      <c r="K1741" s="17"/>
    </row>
    <row r="1742" spans="2:11" s="14" customFormat="1">
      <c r="B1742" s="49"/>
      <c r="C1742" s="52"/>
      <c r="D1742" s="49"/>
      <c r="E1742" s="52"/>
      <c r="F1742" s="49"/>
      <c r="G1742" s="51"/>
      <c r="H1742" s="50"/>
      <c r="I1742" s="53"/>
      <c r="J1742" s="53"/>
      <c r="K1742" s="17"/>
    </row>
    <row r="1743" spans="2:11" s="14" customFormat="1">
      <c r="B1743" s="49"/>
      <c r="C1743" s="52"/>
      <c r="D1743" s="49"/>
      <c r="E1743" s="52"/>
      <c r="F1743" s="49"/>
      <c r="G1743" s="51"/>
      <c r="H1743" s="50"/>
      <c r="I1743" s="53"/>
      <c r="J1743" s="53"/>
      <c r="K1743" s="17"/>
    </row>
    <row r="1744" spans="2:11" s="14" customFormat="1">
      <c r="B1744" s="49"/>
      <c r="C1744" s="52"/>
      <c r="D1744" s="49"/>
      <c r="E1744" s="52"/>
      <c r="F1744" s="49"/>
      <c r="G1744" s="51"/>
      <c r="H1744" s="50"/>
      <c r="I1744" s="53"/>
      <c r="J1744" s="53"/>
      <c r="K1744" s="17"/>
    </row>
    <row r="1745" spans="2:11" s="14" customFormat="1">
      <c r="B1745" s="49"/>
      <c r="C1745" s="52"/>
      <c r="D1745" s="49"/>
      <c r="E1745" s="52"/>
      <c r="F1745" s="49"/>
      <c r="G1745" s="51"/>
      <c r="H1745" s="50"/>
      <c r="I1745" s="53"/>
      <c r="J1745" s="53"/>
      <c r="K1745" s="17"/>
    </row>
    <row r="1746" spans="2:11" s="14" customFormat="1">
      <c r="B1746" s="49"/>
      <c r="C1746" s="52"/>
      <c r="D1746" s="49"/>
      <c r="E1746" s="52"/>
      <c r="F1746" s="49"/>
      <c r="G1746" s="51"/>
      <c r="H1746" s="50"/>
      <c r="I1746" s="53"/>
      <c r="J1746" s="53"/>
      <c r="K1746" s="17"/>
    </row>
    <row r="1747" spans="2:11" s="14" customFormat="1">
      <c r="B1747" s="49"/>
      <c r="C1747" s="52"/>
      <c r="D1747" s="49"/>
      <c r="E1747" s="52"/>
      <c r="F1747" s="49"/>
      <c r="G1747" s="51"/>
      <c r="H1747" s="50"/>
      <c r="I1747" s="53"/>
      <c r="J1747" s="53"/>
      <c r="K1747" s="17"/>
    </row>
    <row r="1748" spans="2:11" s="14" customFormat="1">
      <c r="B1748" s="49"/>
      <c r="C1748" s="52"/>
      <c r="D1748" s="49"/>
      <c r="E1748" s="52"/>
      <c r="F1748" s="49"/>
      <c r="G1748" s="51"/>
      <c r="H1748" s="50"/>
      <c r="I1748" s="53"/>
      <c r="J1748" s="53"/>
      <c r="K1748" s="17"/>
    </row>
    <row r="1749" spans="2:11" s="14" customFormat="1">
      <c r="B1749" s="49"/>
      <c r="C1749" s="52"/>
      <c r="D1749" s="49"/>
      <c r="E1749" s="52"/>
      <c r="F1749" s="49"/>
      <c r="G1749" s="51"/>
      <c r="H1749" s="50"/>
      <c r="I1749" s="53"/>
      <c r="J1749" s="53"/>
      <c r="K1749" s="17"/>
    </row>
    <row r="1750" spans="2:11" s="14" customFormat="1">
      <c r="B1750" s="49"/>
      <c r="C1750" s="52"/>
      <c r="D1750" s="49"/>
      <c r="E1750" s="52"/>
      <c r="F1750" s="49"/>
      <c r="G1750" s="51"/>
      <c r="H1750" s="50"/>
      <c r="I1750" s="53"/>
      <c r="J1750" s="53"/>
      <c r="K1750" s="17"/>
    </row>
    <row r="1751" spans="2:11" s="14" customFormat="1">
      <c r="B1751" s="49"/>
      <c r="C1751" s="52"/>
      <c r="D1751" s="49"/>
      <c r="E1751" s="52"/>
      <c r="F1751" s="49"/>
      <c r="G1751" s="51"/>
      <c r="H1751" s="50"/>
      <c r="I1751" s="53"/>
      <c r="J1751" s="53"/>
      <c r="K1751" s="17"/>
    </row>
    <row r="1752" spans="2:11" s="14" customFormat="1">
      <c r="B1752" s="49"/>
      <c r="C1752" s="52"/>
      <c r="D1752" s="49"/>
      <c r="E1752" s="52"/>
      <c r="F1752" s="49"/>
      <c r="G1752" s="51"/>
      <c r="H1752" s="50"/>
      <c r="I1752" s="53"/>
      <c r="J1752" s="53"/>
      <c r="K1752" s="17"/>
    </row>
    <row r="1753" spans="2:11" s="14" customFormat="1">
      <c r="B1753" s="49"/>
      <c r="C1753" s="52"/>
      <c r="D1753" s="49"/>
      <c r="E1753" s="52"/>
      <c r="F1753" s="49"/>
      <c r="G1753" s="51"/>
      <c r="H1753" s="50"/>
      <c r="I1753" s="53"/>
      <c r="J1753" s="53"/>
      <c r="K1753" s="17"/>
    </row>
    <row r="1754" spans="2:11" s="14" customFormat="1">
      <c r="B1754" s="49"/>
      <c r="C1754" s="52"/>
      <c r="D1754" s="49"/>
      <c r="E1754" s="52"/>
      <c r="F1754" s="49"/>
      <c r="G1754" s="51"/>
      <c r="H1754" s="50"/>
      <c r="I1754" s="53"/>
      <c r="J1754" s="53"/>
      <c r="K1754" s="17"/>
    </row>
    <row r="1755" spans="2:11" s="14" customFormat="1">
      <c r="B1755" s="49"/>
      <c r="C1755" s="52"/>
      <c r="D1755" s="49"/>
      <c r="E1755" s="52"/>
      <c r="F1755" s="49"/>
      <c r="G1755" s="51"/>
      <c r="H1755" s="50"/>
      <c r="I1755" s="53"/>
      <c r="J1755" s="53"/>
      <c r="K1755" s="17"/>
    </row>
    <row r="1756" spans="2:11" s="14" customFormat="1">
      <c r="B1756" s="49"/>
      <c r="C1756" s="52"/>
      <c r="D1756" s="49"/>
      <c r="E1756" s="52"/>
      <c r="F1756" s="49"/>
      <c r="G1756" s="51"/>
      <c r="H1756" s="50"/>
      <c r="I1756" s="53"/>
      <c r="J1756" s="53"/>
      <c r="K1756" s="17"/>
    </row>
    <row r="1757" spans="2:11" s="14" customFormat="1">
      <c r="B1757" s="49"/>
      <c r="C1757" s="52"/>
      <c r="D1757" s="49"/>
      <c r="E1757" s="52"/>
      <c r="F1757" s="49"/>
      <c r="G1757" s="51"/>
      <c r="H1757" s="50"/>
      <c r="I1757" s="53"/>
      <c r="J1757" s="53"/>
      <c r="K1757" s="17"/>
    </row>
    <row r="1758" spans="2:11" s="14" customFormat="1">
      <c r="B1758" s="49"/>
      <c r="C1758" s="52"/>
      <c r="D1758" s="49"/>
      <c r="E1758" s="52"/>
      <c r="F1758" s="49"/>
      <c r="G1758" s="51"/>
      <c r="H1758" s="50"/>
      <c r="I1758" s="53"/>
      <c r="J1758" s="53"/>
      <c r="K1758" s="17"/>
    </row>
    <row r="1759" spans="2:11" s="14" customFormat="1">
      <c r="B1759" s="49"/>
      <c r="C1759" s="52"/>
      <c r="D1759" s="49"/>
      <c r="E1759" s="52"/>
      <c r="F1759" s="49"/>
      <c r="G1759" s="51"/>
      <c r="H1759" s="50"/>
      <c r="I1759" s="53"/>
      <c r="J1759" s="53"/>
      <c r="K1759" s="17"/>
    </row>
    <row r="1760" spans="2:11" s="14" customFormat="1">
      <c r="B1760" s="49"/>
      <c r="C1760" s="52"/>
      <c r="D1760" s="49"/>
      <c r="E1760" s="52"/>
      <c r="F1760" s="49"/>
      <c r="G1760" s="51"/>
      <c r="H1760" s="50"/>
      <c r="I1760" s="53"/>
      <c r="J1760" s="53"/>
      <c r="K1760" s="17"/>
    </row>
    <row r="1761" spans="2:11" s="14" customFormat="1">
      <c r="B1761" s="49"/>
      <c r="C1761" s="52"/>
      <c r="D1761" s="49"/>
      <c r="E1761" s="52"/>
      <c r="F1761" s="49"/>
      <c r="G1761" s="51"/>
      <c r="H1761" s="50"/>
      <c r="I1761" s="53"/>
      <c r="J1761" s="53"/>
      <c r="K1761" s="17"/>
    </row>
    <row r="1762" spans="2:11" s="14" customFormat="1">
      <c r="B1762" s="49"/>
      <c r="C1762" s="52"/>
      <c r="D1762" s="49"/>
      <c r="E1762" s="52"/>
      <c r="F1762" s="49"/>
      <c r="G1762" s="51"/>
      <c r="H1762" s="50"/>
      <c r="I1762" s="53"/>
      <c r="J1762" s="53"/>
      <c r="K1762" s="17"/>
    </row>
    <row r="1763" spans="2:11" s="14" customFormat="1">
      <c r="B1763" s="49"/>
      <c r="C1763" s="52"/>
      <c r="D1763" s="49"/>
      <c r="E1763" s="52"/>
      <c r="F1763" s="49"/>
      <c r="G1763" s="51"/>
      <c r="H1763" s="50"/>
      <c r="I1763" s="53"/>
      <c r="J1763" s="53"/>
      <c r="K1763" s="17"/>
    </row>
    <row r="1764" spans="2:11" s="14" customFormat="1">
      <c r="B1764" s="49"/>
      <c r="C1764" s="52"/>
      <c r="D1764" s="49"/>
      <c r="E1764" s="52"/>
      <c r="F1764" s="49"/>
      <c r="G1764" s="51"/>
      <c r="H1764" s="50"/>
      <c r="I1764" s="53"/>
      <c r="J1764" s="53"/>
      <c r="K1764" s="17"/>
    </row>
    <row r="1765" spans="2:11" s="14" customFormat="1">
      <c r="B1765" s="49"/>
      <c r="C1765" s="52"/>
      <c r="D1765" s="49"/>
      <c r="E1765" s="52"/>
      <c r="F1765" s="49"/>
      <c r="G1765" s="51"/>
      <c r="H1765" s="50"/>
      <c r="I1765" s="53"/>
      <c r="J1765" s="53"/>
      <c r="K1765" s="17"/>
    </row>
    <row r="1766" spans="2:11" s="14" customFormat="1">
      <c r="B1766" s="49"/>
      <c r="C1766" s="52"/>
      <c r="D1766" s="49"/>
      <c r="E1766" s="52"/>
      <c r="F1766" s="49"/>
      <c r="G1766" s="51"/>
      <c r="H1766" s="50"/>
      <c r="I1766" s="53"/>
      <c r="J1766" s="53"/>
      <c r="K1766" s="17"/>
    </row>
    <row r="1767" spans="2:11" s="14" customFormat="1">
      <c r="B1767" s="49"/>
      <c r="C1767" s="52"/>
      <c r="D1767" s="49"/>
      <c r="E1767" s="52"/>
      <c r="F1767" s="49"/>
      <c r="G1767" s="51"/>
      <c r="H1767" s="50"/>
      <c r="I1767" s="53"/>
      <c r="J1767" s="53"/>
      <c r="K1767" s="17"/>
    </row>
    <row r="1768" spans="2:11" s="14" customFormat="1">
      <c r="B1768" s="49"/>
      <c r="C1768" s="52"/>
      <c r="D1768" s="49"/>
      <c r="E1768" s="52"/>
      <c r="F1768" s="49"/>
      <c r="G1768" s="51"/>
      <c r="H1768" s="50"/>
      <c r="I1768" s="53"/>
      <c r="J1768" s="53"/>
      <c r="K1768" s="17"/>
    </row>
    <row r="1769" spans="2:11" s="14" customFormat="1">
      <c r="B1769" s="49"/>
      <c r="C1769" s="52"/>
      <c r="D1769" s="49"/>
      <c r="E1769" s="52"/>
      <c r="F1769" s="49"/>
      <c r="G1769" s="51"/>
      <c r="H1769" s="50"/>
      <c r="I1769" s="53"/>
      <c r="J1769" s="53"/>
      <c r="K1769" s="17"/>
    </row>
    <row r="1770" spans="2:11" s="14" customFormat="1">
      <c r="B1770" s="49"/>
      <c r="C1770" s="52"/>
      <c r="D1770" s="49"/>
      <c r="E1770" s="52"/>
      <c r="F1770" s="49"/>
      <c r="G1770" s="51"/>
      <c r="H1770" s="50"/>
      <c r="I1770" s="53"/>
      <c r="J1770" s="53"/>
      <c r="K1770" s="17"/>
    </row>
    <row r="1771" spans="2:11" s="14" customFormat="1">
      <c r="B1771" s="49"/>
      <c r="C1771" s="52"/>
      <c r="D1771" s="49"/>
      <c r="E1771" s="52"/>
      <c r="F1771" s="49"/>
      <c r="G1771" s="51"/>
      <c r="H1771" s="50"/>
      <c r="I1771" s="53"/>
      <c r="J1771" s="53"/>
      <c r="K1771" s="17"/>
    </row>
    <row r="1772" spans="2:11" s="14" customFormat="1">
      <c r="B1772" s="49"/>
      <c r="C1772" s="52"/>
      <c r="D1772" s="49"/>
      <c r="E1772" s="52"/>
      <c r="F1772" s="49"/>
      <c r="G1772" s="51"/>
      <c r="H1772" s="50"/>
      <c r="I1772" s="53"/>
      <c r="J1772" s="53"/>
      <c r="K1772" s="17"/>
    </row>
    <row r="1773" spans="2:11" s="14" customFormat="1">
      <c r="B1773" s="49"/>
      <c r="C1773" s="52"/>
      <c r="D1773" s="49"/>
      <c r="E1773" s="52"/>
      <c r="F1773" s="49"/>
      <c r="G1773" s="51"/>
      <c r="H1773" s="50"/>
      <c r="I1773" s="53"/>
      <c r="J1773" s="53"/>
      <c r="K1773" s="17"/>
    </row>
    <row r="1774" spans="2:11" s="14" customFormat="1">
      <c r="B1774" s="49"/>
      <c r="C1774" s="52"/>
      <c r="D1774" s="49"/>
      <c r="E1774" s="52"/>
      <c r="F1774" s="49"/>
      <c r="G1774" s="51"/>
      <c r="H1774" s="50"/>
      <c r="I1774" s="53"/>
      <c r="J1774" s="53"/>
      <c r="K1774" s="17"/>
    </row>
    <row r="1775" spans="2:11" s="14" customFormat="1">
      <c r="B1775" s="49"/>
      <c r="C1775" s="52"/>
      <c r="D1775" s="49"/>
      <c r="E1775" s="52"/>
      <c r="F1775" s="49"/>
      <c r="G1775" s="51"/>
      <c r="H1775" s="50"/>
      <c r="I1775" s="53"/>
      <c r="J1775" s="53"/>
      <c r="K1775" s="17"/>
    </row>
    <row r="1776" spans="2:11" s="14" customFormat="1">
      <c r="B1776" s="49"/>
      <c r="C1776" s="52"/>
      <c r="D1776" s="49"/>
      <c r="E1776" s="52"/>
      <c r="F1776" s="49"/>
      <c r="G1776" s="51"/>
      <c r="H1776" s="50"/>
      <c r="I1776" s="53"/>
      <c r="J1776" s="53"/>
      <c r="K1776" s="17"/>
    </row>
    <row r="1777" spans="2:11" s="14" customFormat="1">
      <c r="B1777" s="49"/>
      <c r="C1777" s="52"/>
      <c r="D1777" s="49"/>
      <c r="E1777" s="52"/>
      <c r="F1777" s="49"/>
      <c r="G1777" s="51"/>
      <c r="H1777" s="50"/>
      <c r="I1777" s="53"/>
      <c r="J1777" s="53"/>
      <c r="K1777" s="17"/>
    </row>
    <row r="1778" spans="2:11" s="14" customFormat="1">
      <c r="B1778" s="49"/>
      <c r="C1778" s="52"/>
      <c r="D1778" s="49"/>
      <c r="E1778" s="52"/>
      <c r="F1778" s="49"/>
      <c r="G1778" s="51"/>
      <c r="H1778" s="50"/>
      <c r="I1778" s="53"/>
      <c r="J1778" s="53"/>
      <c r="K1778" s="17"/>
    </row>
    <row r="1779" spans="2:11" s="14" customFormat="1">
      <c r="B1779" s="49"/>
      <c r="C1779" s="52"/>
      <c r="D1779" s="49"/>
      <c r="E1779" s="52"/>
      <c r="F1779" s="49"/>
      <c r="G1779" s="51"/>
      <c r="H1779" s="50"/>
      <c r="I1779" s="53"/>
      <c r="J1779" s="53"/>
      <c r="K1779" s="17"/>
    </row>
    <row r="1780" spans="2:11" s="14" customFormat="1">
      <c r="B1780" s="49"/>
      <c r="C1780" s="52"/>
      <c r="D1780" s="49"/>
      <c r="E1780" s="52"/>
      <c r="F1780" s="49"/>
      <c r="G1780" s="51"/>
      <c r="H1780" s="50"/>
      <c r="I1780" s="53"/>
      <c r="J1780" s="53"/>
      <c r="K1780" s="17"/>
    </row>
    <row r="1781" spans="2:11" s="14" customFormat="1">
      <c r="B1781" s="49"/>
      <c r="C1781" s="52"/>
      <c r="D1781" s="49"/>
      <c r="E1781" s="52"/>
      <c r="F1781" s="49"/>
      <c r="G1781" s="51"/>
      <c r="H1781" s="50"/>
      <c r="I1781" s="53"/>
      <c r="J1781" s="53"/>
      <c r="K1781" s="17"/>
    </row>
    <row r="1782" spans="2:11" s="14" customFormat="1">
      <c r="B1782" s="49"/>
      <c r="C1782" s="52"/>
      <c r="D1782" s="49"/>
      <c r="E1782" s="52"/>
      <c r="F1782" s="49"/>
      <c r="G1782" s="51"/>
      <c r="H1782" s="50"/>
      <c r="I1782" s="53"/>
      <c r="J1782" s="53"/>
      <c r="K1782" s="17"/>
    </row>
    <row r="1783" spans="2:11" s="14" customFormat="1">
      <c r="B1783" s="49"/>
      <c r="C1783" s="52"/>
      <c r="D1783" s="49"/>
      <c r="E1783" s="52"/>
      <c r="F1783" s="49"/>
      <c r="G1783" s="51"/>
      <c r="H1783" s="50"/>
      <c r="I1783" s="53"/>
      <c r="J1783" s="53"/>
      <c r="K1783" s="17"/>
    </row>
    <row r="1784" spans="2:11" s="14" customFormat="1">
      <c r="B1784" s="49"/>
      <c r="C1784" s="52"/>
      <c r="D1784" s="49"/>
      <c r="E1784" s="52"/>
      <c r="F1784" s="49"/>
      <c r="G1784" s="51"/>
      <c r="H1784" s="50"/>
      <c r="I1784" s="53"/>
      <c r="J1784" s="53"/>
      <c r="K1784" s="17"/>
    </row>
    <row r="1785" spans="2:11" s="14" customFormat="1">
      <c r="B1785" s="49"/>
      <c r="C1785" s="52"/>
      <c r="D1785" s="49"/>
      <c r="E1785" s="52"/>
      <c r="F1785" s="49"/>
      <c r="G1785" s="51"/>
      <c r="H1785" s="50"/>
      <c r="I1785" s="53"/>
      <c r="J1785" s="53"/>
      <c r="K1785" s="17"/>
    </row>
    <row r="1786" spans="2:11" s="14" customFormat="1">
      <c r="B1786" s="49"/>
      <c r="C1786" s="52"/>
      <c r="D1786" s="49"/>
      <c r="E1786" s="52"/>
      <c r="F1786" s="49"/>
      <c r="G1786" s="51"/>
      <c r="H1786" s="50"/>
      <c r="I1786" s="53"/>
      <c r="J1786" s="53"/>
      <c r="K1786" s="17"/>
    </row>
    <row r="1787" spans="2:11" s="14" customFormat="1">
      <c r="B1787" s="49"/>
      <c r="C1787" s="52"/>
      <c r="D1787" s="49"/>
      <c r="E1787" s="52"/>
      <c r="F1787" s="49"/>
      <c r="G1787" s="51"/>
      <c r="H1787" s="50"/>
      <c r="I1787" s="53"/>
      <c r="J1787" s="53"/>
      <c r="K1787" s="17"/>
    </row>
    <row r="1788" spans="2:11" s="14" customFormat="1">
      <c r="B1788" s="49"/>
      <c r="C1788" s="52"/>
      <c r="D1788" s="49"/>
      <c r="E1788" s="52"/>
      <c r="F1788" s="49"/>
      <c r="G1788" s="51"/>
      <c r="H1788" s="50"/>
      <c r="I1788" s="53"/>
      <c r="J1788" s="53"/>
      <c r="K1788" s="17"/>
    </row>
    <row r="1789" spans="2:11" s="14" customFormat="1">
      <c r="B1789" s="49"/>
      <c r="C1789" s="52"/>
      <c r="D1789" s="49"/>
      <c r="E1789" s="52"/>
      <c r="F1789" s="49"/>
      <c r="G1789" s="51"/>
      <c r="H1789" s="50"/>
      <c r="I1789" s="53"/>
      <c r="J1789" s="53"/>
      <c r="K1789" s="17"/>
    </row>
    <row r="1790" spans="2:11" s="14" customFormat="1">
      <c r="B1790" s="49"/>
      <c r="C1790" s="52"/>
      <c r="D1790" s="49"/>
      <c r="E1790" s="52"/>
      <c r="F1790" s="49"/>
      <c r="G1790" s="51"/>
      <c r="H1790" s="50"/>
      <c r="I1790" s="53"/>
      <c r="J1790" s="53"/>
      <c r="K1790" s="17"/>
    </row>
    <row r="1791" spans="2:11" s="14" customFormat="1">
      <c r="B1791" s="49"/>
      <c r="C1791" s="52"/>
      <c r="D1791" s="49"/>
      <c r="E1791" s="52"/>
      <c r="F1791" s="49"/>
      <c r="G1791" s="51"/>
      <c r="H1791" s="50"/>
      <c r="I1791" s="53"/>
      <c r="J1791" s="53"/>
      <c r="K1791" s="17"/>
    </row>
    <row r="1792" spans="2:11" s="14" customFormat="1">
      <c r="B1792" s="49"/>
      <c r="C1792" s="52"/>
      <c r="D1792" s="49"/>
      <c r="E1792" s="52"/>
      <c r="F1792" s="49"/>
      <c r="G1792" s="51"/>
      <c r="H1792" s="50"/>
      <c r="I1792" s="53"/>
      <c r="J1792" s="53"/>
      <c r="K1792" s="17"/>
    </row>
    <row r="1793" spans="2:11" s="14" customFormat="1">
      <c r="B1793" s="49"/>
      <c r="C1793" s="52"/>
      <c r="D1793" s="49"/>
      <c r="E1793" s="52"/>
      <c r="F1793" s="49"/>
      <c r="G1793" s="51"/>
      <c r="H1793" s="50"/>
      <c r="I1793" s="53"/>
      <c r="J1793" s="53"/>
      <c r="K1793" s="17"/>
    </row>
    <row r="1794" spans="2:11" s="14" customFormat="1">
      <c r="B1794" s="49"/>
      <c r="C1794" s="52"/>
      <c r="D1794" s="49"/>
      <c r="E1794" s="52"/>
      <c r="F1794" s="49"/>
      <c r="G1794" s="51"/>
      <c r="H1794" s="50"/>
      <c r="I1794" s="53"/>
      <c r="J1794" s="53"/>
      <c r="K1794" s="17"/>
    </row>
    <row r="1795" spans="2:11" s="14" customFormat="1">
      <c r="B1795" s="49"/>
      <c r="C1795" s="52"/>
      <c r="D1795" s="49"/>
      <c r="E1795" s="52"/>
      <c r="F1795" s="49"/>
      <c r="G1795" s="51"/>
      <c r="H1795" s="50"/>
      <c r="I1795" s="53"/>
      <c r="J1795" s="53"/>
      <c r="K1795" s="17"/>
    </row>
    <row r="1796" spans="2:11" s="14" customFormat="1">
      <c r="B1796" s="49"/>
      <c r="C1796" s="52"/>
      <c r="D1796" s="49"/>
      <c r="E1796" s="52"/>
      <c r="F1796" s="49"/>
      <c r="G1796" s="51"/>
      <c r="H1796" s="50"/>
      <c r="I1796" s="53"/>
      <c r="J1796" s="53"/>
      <c r="K1796" s="17"/>
    </row>
    <row r="1797" spans="2:11" s="14" customFormat="1">
      <c r="B1797" s="49"/>
      <c r="C1797" s="52"/>
      <c r="D1797" s="49"/>
      <c r="E1797" s="52"/>
      <c r="F1797" s="49"/>
      <c r="G1797" s="51"/>
      <c r="H1797" s="50"/>
      <c r="I1797" s="53"/>
      <c r="J1797" s="53"/>
      <c r="K1797" s="17"/>
    </row>
    <row r="1798" spans="2:11" s="14" customFormat="1">
      <c r="B1798" s="49"/>
      <c r="C1798" s="52"/>
      <c r="D1798" s="49"/>
      <c r="E1798" s="52"/>
      <c r="F1798" s="49"/>
      <c r="G1798" s="51"/>
      <c r="H1798" s="50"/>
      <c r="I1798" s="53"/>
      <c r="J1798" s="53"/>
      <c r="K1798" s="17"/>
    </row>
    <row r="1799" spans="2:11" s="14" customFormat="1">
      <c r="B1799" s="49"/>
      <c r="C1799" s="52"/>
      <c r="D1799" s="49"/>
      <c r="E1799" s="52"/>
      <c r="F1799" s="49"/>
      <c r="G1799" s="51"/>
      <c r="H1799" s="50"/>
      <c r="I1799" s="53"/>
      <c r="J1799" s="53"/>
      <c r="K1799" s="17"/>
    </row>
    <row r="1800" spans="2:11" s="14" customFormat="1">
      <c r="B1800" s="49"/>
      <c r="C1800" s="52"/>
      <c r="D1800" s="49"/>
      <c r="E1800" s="52"/>
      <c r="F1800" s="49"/>
      <c r="G1800" s="51"/>
      <c r="H1800" s="50"/>
      <c r="I1800" s="53"/>
      <c r="J1800" s="53"/>
      <c r="K1800" s="17"/>
    </row>
    <row r="1801" spans="2:11" s="14" customFormat="1">
      <c r="B1801" s="49"/>
      <c r="C1801" s="52"/>
      <c r="D1801" s="49"/>
      <c r="E1801" s="52"/>
      <c r="F1801" s="49"/>
      <c r="G1801" s="51"/>
      <c r="H1801" s="50"/>
      <c r="I1801" s="53"/>
      <c r="J1801" s="53"/>
      <c r="K1801" s="17"/>
    </row>
    <row r="1802" spans="2:11" s="14" customFormat="1">
      <c r="B1802" s="49"/>
      <c r="C1802" s="52"/>
      <c r="D1802" s="49"/>
      <c r="E1802" s="52"/>
      <c r="F1802" s="49"/>
      <c r="G1802" s="51"/>
      <c r="H1802" s="50"/>
      <c r="I1802" s="53"/>
      <c r="J1802" s="53"/>
      <c r="K1802" s="17"/>
    </row>
    <row r="1803" spans="2:11" s="14" customFormat="1">
      <c r="B1803" s="49"/>
      <c r="C1803" s="52"/>
      <c r="D1803" s="49"/>
      <c r="E1803" s="52"/>
      <c r="F1803" s="49"/>
      <c r="G1803" s="51"/>
      <c r="H1803" s="50"/>
      <c r="I1803" s="53"/>
      <c r="J1803" s="53"/>
      <c r="K1803" s="17"/>
    </row>
    <row r="1804" spans="2:11" s="14" customFormat="1">
      <c r="B1804" s="49"/>
      <c r="C1804" s="52"/>
      <c r="D1804" s="49"/>
      <c r="E1804" s="52"/>
      <c r="F1804" s="49"/>
      <c r="G1804" s="51"/>
      <c r="H1804" s="50"/>
      <c r="I1804" s="53"/>
      <c r="J1804" s="53"/>
      <c r="K1804" s="17"/>
    </row>
    <row r="1805" spans="2:11" s="14" customFormat="1">
      <c r="B1805" s="49"/>
      <c r="C1805" s="52"/>
      <c r="D1805" s="49"/>
      <c r="E1805" s="52"/>
      <c r="F1805" s="49"/>
      <c r="G1805" s="51"/>
      <c r="H1805" s="50"/>
      <c r="I1805" s="53"/>
      <c r="J1805" s="53"/>
      <c r="K1805" s="17"/>
    </row>
    <row r="1806" spans="2:11" s="14" customFormat="1">
      <c r="B1806" s="49"/>
      <c r="C1806" s="52"/>
      <c r="D1806" s="49"/>
      <c r="E1806" s="52"/>
      <c r="F1806" s="49"/>
      <c r="G1806" s="51"/>
      <c r="H1806" s="50"/>
      <c r="I1806" s="53"/>
      <c r="J1806" s="53"/>
      <c r="K1806" s="17"/>
    </row>
    <row r="1807" spans="2:11" s="14" customFormat="1">
      <c r="B1807" s="49"/>
      <c r="C1807" s="52"/>
      <c r="D1807" s="49"/>
      <c r="E1807" s="52"/>
      <c r="F1807" s="49"/>
      <c r="G1807" s="51"/>
      <c r="H1807" s="50"/>
      <c r="I1807" s="53"/>
      <c r="J1807" s="53"/>
      <c r="K1807" s="17"/>
    </row>
    <row r="1808" spans="2:11" s="14" customFormat="1">
      <c r="B1808" s="49"/>
      <c r="C1808" s="52"/>
      <c r="D1808" s="49"/>
      <c r="E1808" s="52"/>
      <c r="F1808" s="49"/>
      <c r="G1808" s="51"/>
      <c r="H1808" s="50"/>
      <c r="I1808" s="53"/>
      <c r="J1808" s="53"/>
      <c r="K1808" s="17"/>
    </row>
    <row r="1809" spans="2:11" s="14" customFormat="1">
      <c r="B1809" s="49"/>
      <c r="C1809" s="52"/>
      <c r="D1809" s="49"/>
      <c r="E1809" s="52"/>
      <c r="F1809" s="49"/>
      <c r="G1809" s="51"/>
      <c r="H1809" s="50"/>
      <c r="I1809" s="53"/>
      <c r="J1809" s="53"/>
      <c r="K1809" s="17"/>
    </row>
    <row r="1810" spans="2:11" s="14" customFormat="1">
      <c r="B1810" s="49"/>
      <c r="C1810" s="52"/>
      <c r="D1810" s="49"/>
      <c r="E1810" s="52"/>
      <c r="F1810" s="49"/>
      <c r="G1810" s="51"/>
      <c r="H1810" s="50"/>
      <c r="I1810" s="53"/>
      <c r="J1810" s="53"/>
      <c r="K1810" s="17"/>
    </row>
    <row r="1811" spans="2:11" s="14" customFormat="1">
      <c r="B1811" s="49"/>
      <c r="C1811" s="52"/>
      <c r="D1811" s="49"/>
      <c r="E1811" s="52"/>
      <c r="F1811" s="49"/>
      <c r="G1811" s="51"/>
      <c r="H1811" s="50"/>
      <c r="I1811" s="53"/>
      <c r="J1811" s="53"/>
      <c r="K1811" s="17"/>
    </row>
    <row r="1812" spans="2:11" s="14" customFormat="1">
      <c r="B1812" s="49"/>
      <c r="C1812" s="52"/>
      <c r="D1812" s="49"/>
      <c r="E1812" s="52"/>
      <c r="F1812" s="49"/>
      <c r="G1812" s="51"/>
      <c r="H1812" s="50"/>
      <c r="I1812" s="53"/>
      <c r="J1812" s="53"/>
      <c r="K1812" s="17"/>
    </row>
    <row r="1813" spans="2:11" s="14" customFormat="1">
      <c r="B1813" s="49"/>
      <c r="C1813" s="52"/>
      <c r="D1813" s="49"/>
      <c r="E1813" s="52"/>
      <c r="F1813" s="49"/>
      <c r="G1813" s="51"/>
      <c r="H1813" s="50"/>
      <c r="I1813" s="53"/>
      <c r="J1813" s="53"/>
      <c r="K1813" s="17"/>
    </row>
    <row r="1814" spans="2:11" s="14" customFormat="1">
      <c r="B1814" s="49"/>
      <c r="C1814" s="52"/>
      <c r="D1814" s="49"/>
      <c r="E1814" s="52"/>
      <c r="F1814" s="49"/>
      <c r="G1814" s="51"/>
      <c r="H1814" s="50"/>
      <c r="I1814" s="53"/>
      <c r="J1814" s="53"/>
      <c r="K1814" s="17"/>
    </row>
    <row r="1815" spans="2:11" s="14" customFormat="1">
      <c r="B1815" s="49"/>
      <c r="C1815" s="52"/>
      <c r="D1815" s="49"/>
      <c r="E1815" s="52"/>
      <c r="F1815" s="49"/>
      <c r="G1815" s="51"/>
      <c r="H1815" s="50"/>
      <c r="I1815" s="53"/>
      <c r="J1815" s="53"/>
      <c r="K1815" s="17"/>
    </row>
    <row r="1816" spans="2:11" s="14" customFormat="1">
      <c r="B1816" s="49"/>
      <c r="C1816" s="52"/>
      <c r="D1816" s="49"/>
      <c r="E1816" s="52"/>
      <c r="F1816" s="49"/>
      <c r="G1816" s="51"/>
      <c r="H1816" s="50"/>
      <c r="I1816" s="53"/>
      <c r="J1816" s="53"/>
      <c r="K1816" s="17"/>
    </row>
    <row r="1817" spans="2:11" s="14" customFormat="1">
      <c r="B1817" s="49"/>
      <c r="C1817" s="52"/>
      <c r="D1817" s="49"/>
      <c r="E1817" s="52"/>
      <c r="F1817" s="49"/>
      <c r="G1817" s="51"/>
      <c r="H1817" s="50"/>
      <c r="I1817" s="53"/>
      <c r="J1817" s="53"/>
      <c r="K1817" s="17"/>
    </row>
    <row r="1818" spans="2:11" s="14" customFormat="1">
      <c r="B1818" s="49"/>
      <c r="C1818" s="52"/>
      <c r="D1818" s="49"/>
      <c r="E1818" s="52"/>
      <c r="F1818" s="49"/>
      <c r="G1818" s="51"/>
      <c r="H1818" s="50"/>
      <c r="I1818" s="53"/>
      <c r="J1818" s="53"/>
      <c r="K1818" s="17"/>
    </row>
    <row r="1819" spans="2:11" s="14" customFormat="1">
      <c r="B1819" s="49"/>
      <c r="C1819" s="52"/>
      <c r="D1819" s="49"/>
      <c r="E1819" s="52"/>
      <c r="F1819" s="49"/>
      <c r="G1819" s="51"/>
      <c r="H1819" s="50"/>
      <c r="I1819" s="53"/>
      <c r="J1819" s="53"/>
      <c r="K1819" s="17"/>
    </row>
    <row r="1820" spans="2:11" s="14" customFormat="1">
      <c r="B1820" s="49"/>
      <c r="C1820" s="52"/>
      <c r="D1820" s="49"/>
      <c r="E1820" s="52"/>
      <c r="F1820" s="49"/>
      <c r="G1820" s="51"/>
      <c r="H1820" s="50"/>
      <c r="I1820" s="53"/>
      <c r="J1820" s="53"/>
      <c r="K1820" s="17"/>
    </row>
    <row r="1821" spans="2:11" s="14" customFormat="1">
      <c r="B1821" s="49"/>
      <c r="C1821" s="52"/>
      <c r="D1821" s="49"/>
      <c r="E1821" s="52"/>
      <c r="F1821" s="49"/>
      <c r="G1821" s="51"/>
      <c r="H1821" s="50"/>
      <c r="I1821" s="53"/>
      <c r="J1821" s="53"/>
      <c r="K1821" s="17"/>
    </row>
    <row r="1822" spans="2:11" s="14" customFormat="1">
      <c r="B1822" s="49"/>
      <c r="C1822" s="52"/>
      <c r="D1822" s="49"/>
      <c r="E1822" s="52"/>
      <c r="F1822" s="49"/>
      <c r="G1822" s="51"/>
      <c r="H1822" s="50"/>
      <c r="I1822" s="53"/>
      <c r="J1822" s="53"/>
      <c r="K1822" s="17"/>
    </row>
    <row r="1823" spans="2:11" s="14" customFormat="1">
      <c r="B1823" s="49"/>
      <c r="C1823" s="52"/>
      <c r="D1823" s="49"/>
      <c r="E1823" s="52"/>
      <c r="F1823" s="49"/>
      <c r="G1823" s="51"/>
      <c r="H1823" s="50"/>
      <c r="I1823" s="53"/>
      <c r="J1823" s="53"/>
      <c r="K1823" s="17"/>
    </row>
    <row r="1824" spans="2:11" s="14" customFormat="1">
      <c r="B1824" s="49"/>
      <c r="C1824" s="52"/>
      <c r="D1824" s="49"/>
      <c r="E1824" s="52"/>
      <c r="F1824" s="49"/>
      <c r="G1824" s="51"/>
      <c r="H1824" s="50"/>
      <c r="I1824" s="53"/>
      <c r="J1824" s="53"/>
      <c r="K1824" s="17"/>
    </row>
    <row r="1825" spans="2:11" s="14" customFormat="1">
      <c r="B1825" s="49"/>
      <c r="C1825" s="52"/>
      <c r="D1825" s="49"/>
      <c r="E1825" s="52"/>
      <c r="F1825" s="49"/>
      <c r="G1825" s="51"/>
      <c r="H1825" s="50"/>
      <c r="I1825" s="53"/>
      <c r="J1825" s="53"/>
      <c r="K1825" s="17"/>
    </row>
    <row r="1826" spans="2:11" s="14" customFormat="1">
      <c r="B1826" s="49"/>
      <c r="C1826" s="52"/>
      <c r="D1826" s="49"/>
      <c r="E1826" s="52"/>
      <c r="F1826" s="49"/>
      <c r="G1826" s="51"/>
      <c r="H1826" s="50"/>
      <c r="I1826" s="53"/>
      <c r="J1826" s="53"/>
      <c r="K1826" s="17"/>
    </row>
    <row r="1827" spans="2:11" s="14" customFormat="1">
      <c r="B1827" s="49"/>
      <c r="C1827" s="52"/>
      <c r="D1827" s="49"/>
      <c r="E1827" s="52"/>
      <c r="F1827" s="49"/>
      <c r="G1827" s="51"/>
      <c r="H1827" s="50"/>
      <c r="I1827" s="53"/>
      <c r="J1827" s="53"/>
      <c r="K1827" s="17"/>
    </row>
    <row r="1828" spans="2:11" s="14" customFormat="1">
      <c r="B1828" s="49"/>
      <c r="C1828" s="52"/>
      <c r="D1828" s="49"/>
      <c r="E1828" s="52"/>
      <c r="F1828" s="49"/>
      <c r="G1828" s="51"/>
      <c r="H1828" s="50"/>
      <c r="I1828" s="53"/>
      <c r="J1828" s="53"/>
      <c r="K1828" s="17"/>
    </row>
    <row r="1829" spans="2:11" s="14" customFormat="1">
      <c r="B1829" s="49"/>
      <c r="C1829" s="52"/>
      <c r="D1829" s="49"/>
      <c r="E1829" s="52"/>
      <c r="F1829" s="49"/>
      <c r="G1829" s="51"/>
      <c r="H1829" s="50"/>
      <c r="I1829" s="53"/>
      <c r="J1829" s="53"/>
      <c r="K1829" s="17"/>
    </row>
    <row r="1830" spans="2:11" s="14" customFormat="1">
      <c r="B1830" s="49"/>
      <c r="C1830" s="52"/>
      <c r="D1830" s="49"/>
      <c r="E1830" s="52"/>
      <c r="F1830" s="49"/>
      <c r="G1830" s="51"/>
      <c r="H1830" s="50"/>
      <c r="I1830" s="53"/>
      <c r="J1830" s="53"/>
      <c r="K1830" s="17"/>
    </row>
    <row r="1831" spans="2:11" s="14" customFormat="1">
      <c r="B1831" s="49"/>
      <c r="C1831" s="52"/>
      <c r="D1831" s="49"/>
      <c r="E1831" s="52"/>
      <c r="F1831" s="49"/>
      <c r="G1831" s="51"/>
      <c r="H1831" s="50"/>
      <c r="I1831" s="53"/>
      <c r="J1831" s="53"/>
      <c r="K1831" s="17"/>
    </row>
    <row r="1832" spans="2:11" s="14" customFormat="1">
      <c r="B1832" s="49"/>
      <c r="C1832" s="52"/>
      <c r="D1832" s="49"/>
      <c r="E1832" s="52"/>
      <c r="F1832" s="49"/>
      <c r="G1832" s="51"/>
      <c r="H1832" s="50"/>
      <c r="I1832" s="53"/>
      <c r="J1832" s="53"/>
      <c r="K1832" s="17"/>
    </row>
    <row r="1833" spans="2:11" s="14" customFormat="1">
      <c r="B1833" s="49"/>
      <c r="C1833" s="52"/>
      <c r="D1833" s="49"/>
      <c r="E1833" s="52"/>
      <c r="F1833" s="49"/>
      <c r="G1833" s="51"/>
      <c r="H1833" s="50"/>
      <c r="I1833" s="53"/>
      <c r="J1833" s="53"/>
      <c r="K1833" s="17"/>
    </row>
    <row r="1834" spans="2:11" s="14" customFormat="1">
      <c r="B1834" s="49"/>
      <c r="C1834" s="52"/>
      <c r="D1834" s="49"/>
      <c r="E1834" s="52"/>
      <c r="F1834" s="49"/>
      <c r="G1834" s="51"/>
      <c r="H1834" s="50"/>
      <c r="I1834" s="53"/>
      <c r="J1834" s="53"/>
      <c r="K1834" s="17"/>
    </row>
    <row r="1835" spans="2:11" s="14" customFormat="1">
      <c r="B1835" s="49"/>
      <c r="C1835" s="52"/>
      <c r="D1835" s="49"/>
      <c r="E1835" s="52"/>
      <c r="F1835" s="49"/>
      <c r="G1835" s="51"/>
      <c r="H1835" s="50"/>
      <c r="I1835" s="53"/>
      <c r="J1835" s="53"/>
      <c r="K1835" s="17"/>
    </row>
    <row r="1836" spans="2:11" s="14" customFormat="1">
      <c r="B1836" s="49"/>
      <c r="C1836" s="52"/>
      <c r="D1836" s="49"/>
      <c r="E1836" s="52"/>
      <c r="F1836" s="49"/>
      <c r="G1836" s="51"/>
      <c r="H1836" s="50"/>
      <c r="I1836" s="53"/>
      <c r="J1836" s="53"/>
      <c r="K1836" s="17"/>
    </row>
    <row r="1837" spans="2:11" s="14" customFormat="1">
      <c r="B1837" s="49"/>
      <c r="C1837" s="52"/>
      <c r="D1837" s="49"/>
      <c r="E1837" s="52"/>
      <c r="F1837" s="49"/>
      <c r="G1837" s="51"/>
      <c r="H1837" s="50"/>
      <c r="I1837" s="53"/>
      <c r="J1837" s="53"/>
      <c r="K1837" s="17"/>
    </row>
    <row r="1838" spans="2:11" s="14" customFormat="1">
      <c r="B1838" s="49"/>
      <c r="C1838" s="52"/>
      <c r="D1838" s="49"/>
      <c r="E1838" s="52"/>
      <c r="F1838" s="49"/>
      <c r="G1838" s="51"/>
      <c r="H1838" s="50"/>
      <c r="I1838" s="53"/>
      <c r="J1838" s="53"/>
      <c r="K1838" s="17"/>
    </row>
    <row r="1839" spans="2:11" s="14" customFormat="1">
      <c r="B1839" s="49"/>
      <c r="C1839" s="52"/>
      <c r="D1839" s="49"/>
      <c r="E1839" s="52"/>
      <c r="F1839" s="49"/>
      <c r="G1839" s="51"/>
      <c r="H1839" s="50"/>
      <c r="I1839" s="53"/>
      <c r="J1839" s="53"/>
      <c r="K1839" s="17"/>
    </row>
    <row r="1840" spans="2:11" s="14" customFormat="1">
      <c r="B1840" s="49"/>
      <c r="C1840" s="52"/>
      <c r="D1840" s="49"/>
      <c r="E1840" s="52"/>
      <c r="F1840" s="49"/>
      <c r="G1840" s="51"/>
      <c r="H1840" s="50"/>
      <c r="I1840" s="53"/>
      <c r="J1840" s="53"/>
      <c r="K1840" s="17"/>
    </row>
    <row r="1841" spans="2:11" s="14" customFormat="1">
      <c r="B1841" s="49"/>
      <c r="C1841" s="52"/>
      <c r="D1841" s="49"/>
      <c r="E1841" s="52"/>
      <c r="F1841" s="49"/>
      <c r="G1841" s="51"/>
      <c r="H1841" s="50"/>
      <c r="I1841" s="53"/>
      <c r="J1841" s="53"/>
      <c r="K1841" s="17"/>
    </row>
    <row r="1842" spans="2:11" s="14" customFormat="1">
      <c r="B1842" s="49"/>
      <c r="C1842" s="52"/>
      <c r="D1842" s="49"/>
      <c r="E1842" s="52"/>
      <c r="F1842" s="49"/>
      <c r="G1842" s="51"/>
      <c r="H1842" s="50"/>
      <c r="I1842" s="53"/>
      <c r="J1842" s="53"/>
      <c r="K1842" s="17"/>
    </row>
    <row r="1843" spans="2:11" s="14" customFormat="1">
      <c r="B1843" s="49"/>
      <c r="C1843" s="52"/>
      <c r="D1843" s="49"/>
      <c r="E1843" s="52"/>
      <c r="F1843" s="49"/>
      <c r="G1843" s="51"/>
      <c r="H1843" s="50"/>
      <c r="I1843" s="53"/>
      <c r="J1843" s="53"/>
      <c r="K1843" s="17"/>
    </row>
    <row r="1844" spans="2:11" s="14" customFormat="1">
      <c r="B1844" s="49"/>
      <c r="C1844" s="52"/>
      <c r="D1844" s="49"/>
      <c r="E1844" s="52"/>
      <c r="F1844" s="49"/>
      <c r="G1844" s="51"/>
      <c r="H1844" s="50"/>
      <c r="I1844" s="53"/>
      <c r="J1844" s="53"/>
      <c r="K1844" s="17"/>
    </row>
    <row r="1845" spans="2:11" s="14" customFormat="1">
      <c r="B1845" s="49"/>
      <c r="C1845" s="52"/>
      <c r="D1845" s="49"/>
      <c r="E1845" s="52"/>
      <c r="F1845" s="49"/>
      <c r="G1845" s="51"/>
      <c r="H1845" s="50"/>
      <c r="I1845" s="53"/>
      <c r="J1845" s="53"/>
      <c r="K1845" s="17"/>
    </row>
    <row r="1846" spans="2:11" s="14" customFormat="1">
      <c r="B1846" s="49"/>
      <c r="C1846" s="52"/>
      <c r="D1846" s="49"/>
      <c r="E1846" s="52"/>
      <c r="F1846" s="49"/>
      <c r="G1846" s="51"/>
      <c r="H1846" s="50"/>
      <c r="I1846" s="53"/>
      <c r="J1846" s="53"/>
      <c r="K1846" s="17"/>
    </row>
    <row r="1847" spans="2:11" s="14" customFormat="1">
      <c r="B1847" s="49"/>
      <c r="C1847" s="52"/>
      <c r="D1847" s="49"/>
      <c r="E1847" s="52"/>
      <c r="F1847" s="49"/>
      <c r="G1847" s="51"/>
      <c r="H1847" s="50"/>
      <c r="I1847" s="53"/>
      <c r="J1847" s="53"/>
      <c r="K1847" s="17"/>
    </row>
    <row r="1848" spans="2:11" s="14" customFormat="1">
      <c r="B1848" s="49"/>
      <c r="C1848" s="52"/>
      <c r="D1848" s="49"/>
      <c r="E1848" s="52"/>
      <c r="F1848" s="49"/>
      <c r="G1848" s="51"/>
      <c r="H1848" s="50"/>
      <c r="I1848" s="53"/>
      <c r="J1848" s="53"/>
      <c r="K1848" s="17"/>
    </row>
    <row r="1849" spans="2:11" s="14" customFormat="1">
      <c r="B1849" s="49"/>
      <c r="C1849" s="52"/>
      <c r="D1849" s="49"/>
      <c r="E1849" s="52"/>
      <c r="F1849" s="49"/>
      <c r="G1849" s="51"/>
      <c r="H1849" s="50"/>
      <c r="I1849" s="53"/>
      <c r="J1849" s="53"/>
      <c r="K1849" s="17"/>
    </row>
    <row r="1850" spans="2:11" s="14" customFormat="1">
      <c r="B1850" s="49"/>
      <c r="C1850" s="52"/>
      <c r="D1850" s="49"/>
      <c r="E1850" s="52"/>
      <c r="F1850" s="49"/>
      <c r="G1850" s="51"/>
      <c r="H1850" s="50"/>
      <c r="I1850" s="53"/>
      <c r="J1850" s="53"/>
      <c r="K1850" s="17"/>
    </row>
    <row r="1851" spans="2:11" s="14" customFormat="1">
      <c r="B1851" s="49"/>
      <c r="C1851" s="52"/>
      <c r="D1851" s="49"/>
      <c r="E1851" s="52"/>
      <c r="F1851" s="49"/>
      <c r="G1851" s="51"/>
      <c r="H1851" s="50"/>
      <c r="I1851" s="53"/>
      <c r="J1851" s="53"/>
      <c r="K1851" s="17"/>
    </row>
    <row r="1852" spans="2:11" s="14" customFormat="1">
      <c r="B1852" s="49"/>
      <c r="C1852" s="52"/>
      <c r="D1852" s="49"/>
      <c r="E1852" s="52"/>
      <c r="F1852" s="49"/>
      <c r="G1852" s="51"/>
      <c r="H1852" s="50"/>
      <c r="I1852" s="53"/>
      <c r="J1852" s="53"/>
      <c r="K1852" s="17"/>
    </row>
    <row r="1853" spans="2:11" s="14" customFormat="1">
      <c r="B1853" s="49"/>
      <c r="C1853" s="52"/>
      <c r="D1853" s="49"/>
      <c r="E1853" s="52"/>
      <c r="F1853" s="49"/>
      <c r="G1853" s="51"/>
      <c r="H1853" s="50"/>
      <c r="I1853" s="53"/>
      <c r="J1853" s="53"/>
      <c r="K1853" s="17"/>
    </row>
    <row r="1854" spans="2:11" s="14" customFormat="1">
      <c r="B1854" s="49"/>
      <c r="C1854" s="52"/>
      <c r="D1854" s="49"/>
      <c r="E1854" s="52"/>
      <c r="F1854" s="49"/>
      <c r="G1854" s="51"/>
      <c r="H1854" s="50"/>
      <c r="I1854" s="53"/>
      <c r="J1854" s="53"/>
      <c r="K1854" s="17"/>
    </row>
    <row r="1855" spans="2:11" s="14" customFormat="1">
      <c r="B1855" s="49"/>
      <c r="C1855" s="52"/>
      <c r="D1855" s="49"/>
      <c r="E1855" s="52"/>
      <c r="F1855" s="49"/>
      <c r="G1855" s="51"/>
      <c r="H1855" s="50"/>
      <c r="I1855" s="53"/>
      <c r="J1855" s="53"/>
      <c r="K1855" s="17"/>
    </row>
    <row r="1856" spans="2:11" s="14" customFormat="1">
      <c r="B1856" s="49"/>
      <c r="C1856" s="52"/>
      <c r="D1856" s="49"/>
      <c r="E1856" s="52"/>
      <c r="F1856" s="49"/>
      <c r="G1856" s="51"/>
      <c r="H1856" s="50"/>
      <c r="I1856" s="53"/>
      <c r="J1856" s="53"/>
      <c r="K1856" s="17"/>
    </row>
    <row r="1857" spans="2:11" s="14" customFormat="1">
      <c r="B1857" s="49"/>
      <c r="C1857" s="52"/>
      <c r="D1857" s="49"/>
      <c r="E1857" s="52"/>
      <c r="F1857" s="49"/>
      <c r="G1857" s="51"/>
      <c r="H1857" s="50"/>
      <c r="I1857" s="53"/>
      <c r="J1857" s="53"/>
      <c r="K1857" s="17"/>
    </row>
    <row r="1858" spans="2:11" s="14" customFormat="1">
      <c r="B1858" s="49"/>
      <c r="C1858" s="52"/>
      <c r="D1858" s="49"/>
      <c r="E1858" s="52"/>
      <c r="F1858" s="49"/>
      <c r="G1858" s="51"/>
      <c r="H1858" s="50"/>
      <c r="I1858" s="53"/>
      <c r="J1858" s="53"/>
      <c r="K1858" s="17"/>
    </row>
    <row r="1859" spans="2:11" s="14" customFormat="1">
      <c r="B1859" s="49"/>
      <c r="C1859" s="52"/>
      <c r="D1859" s="49"/>
      <c r="E1859" s="52"/>
      <c r="F1859" s="49"/>
      <c r="G1859" s="51"/>
      <c r="H1859" s="50"/>
      <c r="I1859" s="53"/>
      <c r="J1859" s="53"/>
      <c r="K1859" s="17"/>
    </row>
    <row r="1860" spans="2:11" s="14" customFormat="1">
      <c r="B1860" s="49"/>
      <c r="C1860" s="52"/>
      <c r="D1860" s="49"/>
      <c r="E1860" s="52"/>
      <c r="F1860" s="49"/>
      <c r="G1860" s="51"/>
      <c r="H1860" s="50"/>
      <c r="I1860" s="53"/>
      <c r="J1860" s="53"/>
      <c r="K1860" s="17"/>
    </row>
    <row r="1861" spans="2:11" s="14" customFormat="1">
      <c r="B1861" s="49"/>
      <c r="C1861" s="52"/>
      <c r="D1861" s="49"/>
      <c r="E1861" s="52"/>
      <c r="F1861" s="49"/>
      <c r="G1861" s="51"/>
      <c r="H1861" s="50"/>
      <c r="I1861" s="53"/>
      <c r="J1861" s="53"/>
      <c r="K1861" s="17"/>
    </row>
    <row r="1862" spans="2:11" s="14" customFormat="1">
      <c r="B1862" s="49"/>
      <c r="C1862" s="52"/>
      <c r="D1862" s="49"/>
      <c r="E1862" s="52"/>
      <c r="F1862" s="49"/>
      <c r="G1862" s="51"/>
      <c r="H1862" s="50"/>
      <c r="I1862" s="53"/>
      <c r="J1862" s="53"/>
      <c r="K1862" s="17"/>
    </row>
    <row r="1863" spans="2:11" s="14" customFormat="1">
      <c r="B1863" s="49"/>
      <c r="C1863" s="52"/>
      <c r="D1863" s="49"/>
      <c r="E1863" s="52"/>
      <c r="F1863" s="49"/>
      <c r="G1863" s="51"/>
      <c r="H1863" s="50"/>
      <c r="I1863" s="53"/>
      <c r="J1863" s="53"/>
      <c r="K1863" s="17"/>
    </row>
    <row r="1864" spans="2:11" s="14" customFormat="1">
      <c r="B1864" s="49"/>
      <c r="C1864" s="52"/>
      <c r="D1864" s="49"/>
      <c r="E1864" s="52"/>
      <c r="F1864" s="49"/>
      <c r="G1864" s="51"/>
      <c r="H1864" s="50"/>
      <c r="I1864" s="53"/>
      <c r="J1864" s="53"/>
      <c r="K1864" s="17"/>
    </row>
    <row r="1865" spans="2:11" s="14" customFormat="1">
      <c r="B1865" s="49"/>
      <c r="C1865" s="52"/>
      <c r="D1865" s="49"/>
      <c r="E1865" s="52"/>
      <c r="F1865" s="49"/>
      <c r="G1865" s="51"/>
      <c r="H1865" s="50"/>
      <c r="I1865" s="53"/>
      <c r="J1865" s="53"/>
      <c r="K1865" s="17"/>
    </row>
    <row r="1866" spans="2:11" s="14" customFormat="1">
      <c r="B1866" s="49"/>
      <c r="C1866" s="52"/>
      <c r="D1866" s="49"/>
      <c r="E1866" s="52"/>
      <c r="F1866" s="49"/>
      <c r="G1866" s="51"/>
      <c r="H1866" s="50"/>
      <c r="I1866" s="53"/>
      <c r="J1866" s="53"/>
      <c r="K1866" s="17"/>
    </row>
    <row r="1867" spans="2:11" s="14" customFormat="1">
      <c r="B1867" s="49"/>
      <c r="C1867" s="52"/>
      <c r="D1867" s="49"/>
      <c r="E1867" s="52"/>
      <c r="F1867" s="49"/>
      <c r="G1867" s="51"/>
      <c r="H1867" s="50"/>
      <c r="I1867" s="53"/>
      <c r="J1867" s="53"/>
      <c r="K1867" s="17"/>
    </row>
    <row r="1868" spans="2:11" s="14" customFormat="1">
      <c r="B1868" s="49"/>
      <c r="C1868" s="52"/>
      <c r="D1868" s="49"/>
      <c r="E1868" s="52"/>
      <c r="F1868" s="49"/>
      <c r="G1868" s="51"/>
      <c r="H1868" s="50"/>
      <c r="I1868" s="53"/>
      <c r="J1868" s="53"/>
      <c r="K1868" s="17"/>
    </row>
    <row r="1869" spans="2:11" s="14" customFormat="1">
      <c r="B1869" s="49"/>
      <c r="C1869" s="52"/>
      <c r="D1869" s="49"/>
      <c r="E1869" s="52"/>
      <c r="F1869" s="49"/>
      <c r="G1869" s="51"/>
      <c r="H1869" s="50"/>
      <c r="I1869" s="53"/>
      <c r="J1869" s="53"/>
      <c r="K1869" s="17"/>
    </row>
    <row r="1870" spans="2:11" s="14" customFormat="1">
      <c r="B1870" s="49"/>
      <c r="C1870" s="52"/>
      <c r="D1870" s="49"/>
      <c r="E1870" s="52"/>
      <c r="F1870" s="49"/>
      <c r="G1870" s="51"/>
      <c r="H1870" s="50"/>
      <c r="I1870" s="53"/>
      <c r="J1870" s="53"/>
      <c r="K1870" s="17"/>
    </row>
    <row r="1871" spans="2:11" s="14" customFormat="1">
      <c r="B1871" s="49"/>
      <c r="C1871" s="52"/>
      <c r="D1871" s="49"/>
      <c r="E1871" s="52"/>
      <c r="F1871" s="49"/>
      <c r="G1871" s="51"/>
      <c r="H1871" s="50"/>
      <c r="I1871" s="53"/>
      <c r="J1871" s="53"/>
      <c r="K1871" s="17"/>
    </row>
    <row r="1872" spans="2:11" s="14" customFormat="1">
      <c r="B1872" s="49"/>
      <c r="C1872" s="52"/>
      <c r="D1872" s="49"/>
      <c r="E1872" s="52"/>
      <c r="F1872" s="49"/>
      <c r="G1872" s="51"/>
      <c r="H1872" s="50"/>
      <c r="I1872" s="53"/>
      <c r="J1872" s="53"/>
      <c r="K1872" s="17"/>
    </row>
    <row r="1873" spans="2:11" s="14" customFormat="1">
      <c r="B1873" s="49"/>
      <c r="C1873" s="52"/>
      <c r="D1873" s="49"/>
      <c r="E1873" s="52"/>
      <c r="F1873" s="49"/>
      <c r="G1873" s="51"/>
      <c r="H1873" s="50"/>
      <c r="I1873" s="53"/>
      <c r="J1873" s="53"/>
      <c r="K1873" s="17"/>
    </row>
    <row r="1874" spans="2:11" s="14" customFormat="1">
      <c r="B1874" s="49"/>
      <c r="C1874" s="52"/>
      <c r="D1874" s="49"/>
      <c r="E1874" s="52"/>
      <c r="F1874" s="49"/>
      <c r="G1874" s="51"/>
      <c r="H1874" s="50"/>
      <c r="I1874" s="53"/>
      <c r="J1874" s="53"/>
      <c r="K1874" s="17"/>
    </row>
    <row r="1875" spans="2:11" s="14" customFormat="1">
      <c r="B1875" s="49"/>
      <c r="C1875" s="52"/>
      <c r="D1875" s="49"/>
      <c r="E1875" s="52"/>
      <c r="F1875" s="49"/>
      <c r="G1875" s="51"/>
      <c r="H1875" s="50"/>
      <c r="I1875" s="53"/>
      <c r="J1875" s="53"/>
      <c r="K1875" s="17"/>
    </row>
    <row r="1876" spans="2:11" s="14" customFormat="1">
      <c r="B1876" s="49"/>
      <c r="C1876" s="52"/>
      <c r="D1876" s="49"/>
      <c r="E1876" s="52"/>
      <c r="F1876" s="49"/>
      <c r="G1876" s="51"/>
      <c r="H1876" s="50"/>
      <c r="I1876" s="53"/>
      <c r="J1876" s="53"/>
      <c r="K1876" s="17"/>
    </row>
    <row r="1877" spans="2:11" s="14" customFormat="1">
      <c r="B1877" s="49"/>
      <c r="C1877" s="52"/>
      <c r="D1877" s="49"/>
      <c r="E1877" s="52"/>
      <c r="F1877" s="49"/>
      <c r="G1877" s="51"/>
      <c r="H1877" s="50"/>
      <c r="I1877" s="53"/>
      <c r="J1877" s="53"/>
      <c r="K1877" s="17"/>
    </row>
    <row r="1878" spans="2:11" s="14" customFormat="1">
      <c r="B1878" s="49"/>
      <c r="C1878" s="52"/>
      <c r="D1878" s="49"/>
      <c r="E1878" s="52"/>
      <c r="F1878" s="49"/>
      <c r="G1878" s="51"/>
      <c r="H1878" s="50"/>
      <c r="I1878" s="53"/>
      <c r="J1878" s="53"/>
      <c r="K1878" s="17"/>
    </row>
    <row r="1879" spans="2:11" s="14" customFormat="1">
      <c r="B1879" s="49"/>
      <c r="C1879" s="52"/>
      <c r="D1879" s="49"/>
      <c r="E1879" s="52"/>
      <c r="F1879" s="49"/>
      <c r="G1879" s="51"/>
      <c r="H1879" s="50"/>
      <c r="I1879" s="53"/>
      <c r="J1879" s="53"/>
      <c r="K1879" s="17"/>
    </row>
    <row r="1880" spans="2:11" s="14" customFormat="1">
      <c r="B1880" s="49"/>
      <c r="C1880" s="52"/>
      <c r="D1880" s="49"/>
      <c r="E1880" s="52"/>
      <c r="F1880" s="49"/>
      <c r="G1880" s="51"/>
      <c r="H1880" s="50"/>
      <c r="I1880" s="53"/>
      <c r="J1880" s="53"/>
      <c r="K1880" s="17"/>
    </row>
    <row r="1881" spans="2:11" s="14" customFormat="1">
      <c r="B1881" s="49"/>
      <c r="C1881" s="52"/>
      <c r="D1881" s="49"/>
      <c r="E1881" s="52"/>
      <c r="F1881" s="49"/>
      <c r="G1881" s="51"/>
      <c r="H1881" s="50"/>
      <c r="I1881" s="53"/>
      <c r="J1881" s="53"/>
      <c r="K1881" s="17"/>
    </row>
    <row r="1882" spans="2:11" s="14" customFormat="1">
      <c r="B1882" s="49"/>
      <c r="C1882" s="52"/>
      <c r="D1882" s="49"/>
      <c r="E1882" s="52"/>
      <c r="F1882" s="49"/>
      <c r="G1882" s="51"/>
      <c r="H1882" s="50"/>
      <c r="I1882" s="53"/>
      <c r="J1882" s="53"/>
      <c r="K1882" s="17"/>
    </row>
    <row r="1883" spans="2:11" s="14" customFormat="1">
      <c r="B1883" s="49"/>
      <c r="C1883" s="52"/>
      <c r="D1883" s="49"/>
      <c r="E1883" s="52"/>
      <c r="F1883" s="49"/>
      <c r="G1883" s="51"/>
      <c r="H1883" s="50"/>
      <c r="I1883" s="53"/>
      <c r="J1883" s="53"/>
      <c r="K1883" s="17"/>
    </row>
    <row r="1884" spans="2:11" s="14" customFormat="1">
      <c r="B1884" s="49"/>
      <c r="C1884" s="52"/>
      <c r="D1884" s="49"/>
      <c r="E1884" s="52"/>
      <c r="F1884" s="49"/>
      <c r="G1884" s="51"/>
      <c r="H1884" s="50"/>
      <c r="I1884" s="53"/>
      <c r="J1884" s="53"/>
      <c r="K1884" s="17"/>
    </row>
    <row r="1885" spans="2:11" s="14" customFormat="1">
      <c r="B1885" s="49"/>
      <c r="C1885" s="52"/>
      <c r="D1885" s="49"/>
      <c r="E1885" s="52"/>
      <c r="F1885" s="49"/>
      <c r="G1885" s="51"/>
      <c r="H1885" s="50"/>
      <c r="I1885" s="53"/>
      <c r="J1885" s="53"/>
      <c r="K1885" s="17"/>
    </row>
    <row r="1886" spans="2:11" s="14" customFormat="1">
      <c r="B1886" s="49"/>
      <c r="C1886" s="52"/>
      <c r="D1886" s="49"/>
      <c r="E1886" s="52"/>
      <c r="F1886" s="49"/>
      <c r="G1886" s="51"/>
      <c r="H1886" s="50"/>
      <c r="I1886" s="53"/>
      <c r="J1886" s="53"/>
      <c r="K1886" s="17"/>
    </row>
    <row r="1887" spans="2:11" s="14" customFormat="1">
      <c r="B1887" s="49"/>
      <c r="C1887" s="52"/>
      <c r="D1887" s="49"/>
      <c r="E1887" s="52"/>
      <c r="F1887" s="49"/>
      <c r="G1887" s="51"/>
      <c r="H1887" s="50"/>
      <c r="I1887" s="53"/>
      <c r="J1887" s="53"/>
      <c r="K1887" s="17"/>
    </row>
    <row r="1888" spans="2:11" s="14" customFormat="1">
      <c r="B1888" s="49"/>
      <c r="C1888" s="52"/>
      <c r="D1888" s="49"/>
      <c r="E1888" s="52"/>
      <c r="F1888" s="49"/>
      <c r="G1888" s="51"/>
      <c r="H1888" s="50"/>
      <c r="I1888" s="53"/>
      <c r="J1888" s="53"/>
      <c r="K1888" s="17"/>
    </row>
    <row r="1889" spans="2:11" s="14" customFormat="1">
      <c r="B1889" s="49"/>
      <c r="C1889" s="52"/>
      <c r="D1889" s="49"/>
      <c r="E1889" s="52"/>
      <c r="F1889" s="49"/>
      <c r="G1889" s="51"/>
      <c r="H1889" s="50"/>
      <c r="I1889" s="53"/>
      <c r="J1889" s="53"/>
      <c r="K1889" s="17"/>
    </row>
    <row r="1890" spans="2:11" s="14" customFormat="1">
      <c r="B1890" s="49"/>
      <c r="C1890" s="52"/>
      <c r="D1890" s="49"/>
      <c r="E1890" s="52"/>
      <c r="F1890" s="49"/>
      <c r="G1890" s="51"/>
      <c r="H1890" s="50"/>
      <c r="I1890" s="53"/>
      <c r="J1890" s="53"/>
      <c r="K1890" s="17"/>
    </row>
    <row r="1891" spans="2:11" s="14" customFormat="1">
      <c r="B1891" s="49"/>
      <c r="C1891" s="52"/>
      <c r="D1891" s="49"/>
      <c r="E1891" s="52"/>
      <c r="F1891" s="49"/>
      <c r="G1891" s="51"/>
      <c r="H1891" s="50"/>
      <c r="I1891" s="53"/>
      <c r="J1891" s="53"/>
      <c r="K1891" s="17"/>
    </row>
    <row r="1892" spans="2:11" s="14" customFormat="1">
      <c r="B1892" s="49"/>
      <c r="C1892" s="52"/>
      <c r="D1892" s="49"/>
      <c r="E1892" s="52"/>
      <c r="F1892" s="49"/>
      <c r="G1892" s="51"/>
      <c r="H1892" s="50"/>
      <c r="I1892" s="53"/>
      <c r="J1892" s="53"/>
      <c r="K1892" s="17"/>
    </row>
    <row r="1893" spans="2:11" s="14" customFormat="1">
      <c r="B1893" s="49"/>
      <c r="C1893" s="52"/>
      <c r="D1893" s="49"/>
      <c r="E1893" s="52"/>
      <c r="F1893" s="49"/>
      <c r="G1893" s="51"/>
      <c r="H1893" s="50"/>
      <c r="I1893" s="53"/>
      <c r="J1893" s="53"/>
      <c r="K1893" s="17"/>
    </row>
    <row r="1894" spans="2:11" s="14" customFormat="1">
      <c r="B1894" s="49"/>
      <c r="C1894" s="52"/>
      <c r="D1894" s="49"/>
      <c r="E1894" s="52"/>
      <c r="F1894" s="49"/>
      <c r="G1894" s="51"/>
      <c r="H1894" s="50"/>
      <c r="I1894" s="53"/>
      <c r="J1894" s="53"/>
      <c r="K1894" s="17"/>
    </row>
    <row r="1895" spans="2:11" s="14" customFormat="1">
      <c r="B1895" s="49"/>
      <c r="C1895" s="52"/>
      <c r="D1895" s="49"/>
      <c r="E1895" s="52"/>
      <c r="F1895" s="49"/>
      <c r="G1895" s="51"/>
      <c r="H1895" s="50"/>
      <c r="I1895" s="53"/>
      <c r="J1895" s="53"/>
      <c r="K1895" s="17"/>
    </row>
    <row r="1896" spans="2:11" s="14" customFormat="1">
      <c r="B1896" s="49"/>
      <c r="C1896" s="52"/>
      <c r="D1896" s="49"/>
      <c r="E1896" s="52"/>
      <c r="F1896" s="49"/>
      <c r="G1896" s="51"/>
      <c r="H1896" s="50"/>
      <c r="I1896" s="53"/>
      <c r="J1896" s="53"/>
      <c r="K1896" s="17"/>
    </row>
    <row r="1897" spans="2:11" s="14" customFormat="1">
      <c r="B1897" s="49"/>
      <c r="C1897" s="52"/>
      <c r="D1897" s="49"/>
      <c r="E1897" s="52"/>
      <c r="F1897" s="49"/>
      <c r="G1897" s="51"/>
      <c r="H1897" s="50"/>
      <c r="I1897" s="53"/>
      <c r="J1897" s="53"/>
      <c r="K1897" s="17"/>
    </row>
    <row r="1898" spans="2:11" s="14" customFormat="1">
      <c r="B1898" s="49"/>
      <c r="C1898" s="52"/>
      <c r="D1898" s="49"/>
      <c r="E1898" s="52"/>
      <c r="F1898" s="49"/>
      <c r="G1898" s="51"/>
      <c r="H1898" s="50"/>
      <c r="I1898" s="53"/>
      <c r="J1898" s="53"/>
      <c r="K1898" s="17"/>
    </row>
    <row r="1899" spans="2:11" s="14" customFormat="1">
      <c r="B1899" s="49"/>
      <c r="C1899" s="52"/>
      <c r="D1899" s="49"/>
      <c r="E1899" s="52"/>
      <c r="F1899" s="49"/>
      <c r="G1899" s="51"/>
      <c r="H1899" s="50"/>
      <c r="I1899" s="53"/>
      <c r="J1899" s="53"/>
      <c r="K1899" s="17"/>
    </row>
    <row r="1900" spans="2:11" s="14" customFormat="1">
      <c r="B1900" s="49"/>
      <c r="C1900" s="52"/>
      <c r="D1900" s="49"/>
      <c r="E1900" s="52"/>
      <c r="F1900" s="49"/>
      <c r="G1900" s="51"/>
      <c r="H1900" s="50"/>
      <c r="I1900" s="53"/>
      <c r="J1900" s="53"/>
      <c r="K1900" s="17"/>
    </row>
    <row r="1901" spans="2:11" s="14" customFormat="1">
      <c r="B1901" s="49"/>
      <c r="C1901" s="52"/>
      <c r="D1901" s="49"/>
      <c r="E1901" s="52"/>
      <c r="F1901" s="49"/>
      <c r="G1901" s="51"/>
      <c r="H1901" s="50"/>
      <c r="I1901" s="53"/>
      <c r="J1901" s="53"/>
      <c r="K1901" s="17"/>
    </row>
    <row r="1902" spans="2:11" s="14" customFormat="1">
      <c r="B1902" s="49"/>
      <c r="C1902" s="52"/>
      <c r="D1902" s="49"/>
      <c r="E1902" s="52"/>
      <c r="F1902" s="49"/>
      <c r="G1902" s="51"/>
      <c r="H1902" s="50"/>
      <c r="I1902" s="53"/>
      <c r="J1902" s="53"/>
      <c r="K1902" s="17"/>
    </row>
    <row r="1903" spans="2:11" s="14" customFormat="1">
      <c r="B1903" s="49"/>
      <c r="C1903" s="52"/>
      <c r="D1903" s="49"/>
      <c r="E1903" s="52"/>
      <c r="F1903" s="49"/>
      <c r="G1903" s="51"/>
      <c r="H1903" s="50"/>
      <c r="I1903" s="53"/>
      <c r="J1903" s="53"/>
      <c r="K1903" s="17"/>
    </row>
    <row r="1904" spans="2:11" s="14" customFormat="1">
      <c r="B1904" s="49"/>
      <c r="C1904" s="52"/>
      <c r="D1904" s="49"/>
      <c r="E1904" s="52"/>
      <c r="F1904" s="49"/>
      <c r="G1904" s="51"/>
      <c r="H1904" s="50"/>
      <c r="I1904" s="53"/>
      <c r="J1904" s="53"/>
      <c r="K1904" s="17"/>
    </row>
    <row r="1905" spans="2:11" s="14" customFormat="1">
      <c r="B1905" s="49"/>
      <c r="C1905" s="52"/>
      <c r="D1905" s="49"/>
      <c r="E1905" s="52"/>
      <c r="F1905" s="49"/>
      <c r="G1905" s="51"/>
      <c r="H1905" s="50"/>
      <c r="I1905" s="53"/>
      <c r="J1905" s="53"/>
      <c r="K1905" s="17"/>
    </row>
    <row r="1906" spans="2:11" s="14" customFormat="1">
      <c r="B1906" s="49"/>
      <c r="C1906" s="52"/>
      <c r="D1906" s="49"/>
      <c r="E1906" s="52"/>
      <c r="F1906" s="49"/>
      <c r="G1906" s="51"/>
      <c r="H1906" s="50"/>
      <c r="I1906" s="53"/>
      <c r="J1906" s="53"/>
      <c r="K1906" s="17"/>
    </row>
    <row r="1907" spans="2:11" s="14" customFormat="1">
      <c r="B1907" s="49"/>
      <c r="C1907" s="52"/>
      <c r="D1907" s="49"/>
      <c r="E1907" s="52"/>
      <c r="F1907" s="49"/>
      <c r="G1907" s="51"/>
      <c r="H1907" s="50"/>
      <c r="I1907" s="53"/>
      <c r="J1907" s="53"/>
      <c r="K1907" s="17"/>
    </row>
    <row r="1908" spans="2:11" s="14" customFormat="1">
      <c r="B1908" s="49"/>
      <c r="C1908" s="52"/>
      <c r="D1908" s="49"/>
      <c r="E1908" s="52"/>
      <c r="F1908" s="49"/>
      <c r="G1908" s="51"/>
      <c r="H1908" s="50"/>
      <c r="I1908" s="53"/>
      <c r="J1908" s="53"/>
      <c r="K1908" s="17"/>
    </row>
    <row r="1909" spans="2:11" s="14" customFormat="1">
      <c r="B1909" s="49"/>
      <c r="C1909" s="52"/>
      <c r="D1909" s="49"/>
      <c r="E1909" s="52"/>
      <c r="F1909" s="49"/>
      <c r="G1909" s="51"/>
      <c r="H1909" s="50"/>
      <c r="I1909" s="53"/>
      <c r="J1909" s="53"/>
      <c r="K1909" s="17"/>
    </row>
    <row r="1910" spans="2:11" s="14" customFormat="1">
      <c r="B1910" s="49"/>
      <c r="C1910" s="52"/>
      <c r="D1910" s="49"/>
      <c r="E1910" s="52"/>
      <c r="F1910" s="49"/>
      <c r="G1910" s="51"/>
      <c r="H1910" s="50"/>
      <c r="I1910" s="53"/>
      <c r="J1910" s="53"/>
      <c r="K1910" s="17"/>
    </row>
    <row r="1911" spans="2:11" s="14" customFormat="1">
      <c r="B1911" s="49"/>
      <c r="C1911" s="52"/>
      <c r="D1911" s="49"/>
      <c r="E1911" s="52"/>
      <c r="F1911" s="49"/>
      <c r="G1911" s="51"/>
      <c r="H1911" s="50"/>
      <c r="I1911" s="53"/>
      <c r="J1911" s="53"/>
      <c r="K1911" s="17"/>
    </row>
    <row r="1912" spans="2:11" s="14" customFormat="1">
      <c r="B1912" s="49"/>
      <c r="C1912" s="52"/>
      <c r="D1912" s="49"/>
      <c r="E1912" s="52"/>
      <c r="F1912" s="49"/>
      <c r="G1912" s="51"/>
      <c r="H1912" s="50"/>
      <c r="I1912" s="53"/>
      <c r="J1912" s="53"/>
      <c r="K1912" s="17"/>
    </row>
    <row r="1913" spans="2:11" s="14" customFormat="1">
      <c r="B1913" s="49"/>
      <c r="C1913" s="52"/>
      <c r="D1913" s="49"/>
      <c r="E1913" s="52"/>
      <c r="F1913" s="49"/>
      <c r="G1913" s="51"/>
      <c r="H1913" s="50"/>
      <c r="I1913" s="53"/>
      <c r="J1913" s="53"/>
      <c r="K1913" s="17"/>
    </row>
    <row r="1914" spans="2:11" s="14" customFormat="1">
      <c r="B1914" s="49"/>
      <c r="C1914" s="52"/>
      <c r="D1914" s="49"/>
      <c r="E1914" s="52"/>
      <c r="F1914" s="49"/>
      <c r="G1914" s="51"/>
      <c r="H1914" s="50"/>
      <c r="I1914" s="53"/>
      <c r="J1914" s="53"/>
      <c r="K1914" s="17"/>
    </row>
    <row r="1915" spans="2:11" s="14" customFormat="1">
      <c r="B1915" s="49"/>
      <c r="C1915" s="52"/>
      <c r="D1915" s="49"/>
      <c r="E1915" s="52"/>
      <c r="F1915" s="49"/>
      <c r="G1915" s="51"/>
      <c r="H1915" s="50"/>
      <c r="I1915" s="53"/>
      <c r="J1915" s="53"/>
      <c r="K1915" s="17"/>
    </row>
    <row r="1916" spans="2:11" s="14" customFormat="1">
      <c r="B1916" s="49"/>
      <c r="C1916" s="52"/>
      <c r="D1916" s="49"/>
      <c r="E1916" s="52"/>
      <c r="F1916" s="49"/>
      <c r="G1916" s="51"/>
      <c r="H1916" s="50"/>
      <c r="I1916" s="53"/>
      <c r="J1916" s="53"/>
      <c r="K1916" s="17"/>
    </row>
    <row r="1917" spans="2:11" s="14" customFormat="1">
      <c r="B1917" s="49"/>
      <c r="C1917" s="52"/>
      <c r="D1917" s="49"/>
      <c r="E1917" s="52"/>
      <c r="F1917" s="49"/>
      <c r="G1917" s="51"/>
      <c r="H1917" s="50"/>
      <c r="I1917" s="53"/>
      <c r="J1917" s="53"/>
      <c r="K1917" s="17"/>
    </row>
    <row r="1918" spans="2:11" s="14" customFormat="1">
      <c r="B1918" s="49"/>
      <c r="C1918" s="52"/>
      <c r="D1918" s="49"/>
      <c r="E1918" s="52"/>
      <c r="F1918" s="49"/>
      <c r="G1918" s="51"/>
      <c r="H1918" s="50"/>
      <c r="I1918" s="53"/>
      <c r="J1918" s="53"/>
      <c r="K1918" s="17"/>
    </row>
    <row r="1919" spans="2:11" s="14" customFormat="1">
      <c r="B1919" s="49"/>
      <c r="C1919" s="52"/>
      <c r="D1919" s="49"/>
      <c r="E1919" s="52"/>
      <c r="F1919" s="49"/>
      <c r="G1919" s="51"/>
      <c r="H1919" s="50"/>
      <c r="I1919" s="53"/>
      <c r="J1919" s="53"/>
      <c r="K1919" s="17"/>
    </row>
    <row r="1920" spans="2:11" s="14" customFormat="1">
      <c r="B1920" s="49"/>
      <c r="C1920" s="52"/>
      <c r="D1920" s="49"/>
      <c r="E1920" s="52"/>
      <c r="F1920" s="49"/>
      <c r="G1920" s="51"/>
      <c r="H1920" s="50"/>
      <c r="I1920" s="53"/>
      <c r="J1920" s="53"/>
      <c r="K1920" s="17"/>
    </row>
    <row r="1921" spans="2:11" s="14" customFormat="1">
      <c r="B1921" s="49"/>
      <c r="C1921" s="52"/>
      <c r="D1921" s="49"/>
      <c r="E1921" s="52"/>
      <c r="F1921" s="49"/>
      <c r="G1921" s="51"/>
      <c r="H1921" s="50"/>
      <c r="I1921" s="53"/>
      <c r="J1921" s="53"/>
      <c r="K1921" s="17"/>
    </row>
    <row r="1922" spans="2:11" s="14" customFormat="1">
      <c r="B1922" s="49"/>
      <c r="C1922" s="52"/>
      <c r="D1922" s="49"/>
      <c r="E1922" s="52"/>
      <c r="F1922" s="49"/>
      <c r="G1922" s="51"/>
      <c r="H1922" s="50"/>
      <c r="I1922" s="53"/>
      <c r="J1922" s="53"/>
      <c r="K1922" s="17"/>
    </row>
    <row r="1923" spans="2:11" s="14" customFormat="1">
      <c r="B1923" s="49"/>
      <c r="C1923" s="52"/>
      <c r="D1923" s="49"/>
      <c r="E1923" s="52"/>
      <c r="F1923" s="49"/>
      <c r="G1923" s="51"/>
      <c r="H1923" s="50"/>
      <c r="I1923" s="53"/>
      <c r="J1923" s="53"/>
      <c r="K1923" s="17"/>
    </row>
    <row r="1924" spans="2:11" s="14" customFormat="1">
      <c r="B1924" s="49"/>
      <c r="C1924" s="52"/>
      <c r="D1924" s="49"/>
      <c r="E1924" s="52"/>
      <c r="F1924" s="49"/>
      <c r="G1924" s="51"/>
      <c r="H1924" s="50"/>
      <c r="I1924" s="53"/>
      <c r="J1924" s="53"/>
      <c r="K1924" s="17"/>
    </row>
    <row r="1925" spans="2:11" s="14" customFormat="1">
      <c r="B1925" s="49"/>
      <c r="C1925" s="52"/>
      <c r="D1925" s="49"/>
      <c r="E1925" s="52"/>
      <c r="F1925" s="49"/>
      <c r="G1925" s="51"/>
      <c r="H1925" s="50"/>
      <c r="I1925" s="53"/>
      <c r="J1925" s="53"/>
      <c r="K1925" s="17"/>
    </row>
    <row r="1926" spans="2:11" s="14" customFormat="1">
      <c r="B1926" s="49"/>
      <c r="C1926" s="52"/>
      <c r="D1926" s="49"/>
      <c r="E1926" s="52"/>
      <c r="F1926" s="49"/>
      <c r="G1926" s="51"/>
      <c r="H1926" s="50"/>
      <c r="I1926" s="53"/>
      <c r="J1926" s="53"/>
      <c r="K1926" s="17"/>
    </row>
    <row r="1927" spans="2:11" s="14" customFormat="1">
      <c r="B1927" s="49"/>
      <c r="C1927" s="52"/>
      <c r="D1927" s="49"/>
      <c r="E1927" s="52"/>
      <c r="F1927" s="49"/>
      <c r="G1927" s="51"/>
      <c r="H1927" s="50"/>
      <c r="I1927" s="53"/>
      <c r="J1927" s="53"/>
      <c r="K1927" s="17"/>
    </row>
    <row r="1928" spans="2:11" s="14" customFormat="1">
      <c r="B1928" s="49"/>
      <c r="C1928" s="52"/>
      <c r="D1928" s="49"/>
      <c r="E1928" s="52"/>
      <c r="F1928" s="49"/>
      <c r="G1928" s="51"/>
      <c r="H1928" s="50"/>
      <c r="I1928" s="53"/>
      <c r="J1928" s="53"/>
      <c r="K1928" s="17"/>
    </row>
    <row r="1929" spans="2:11" s="14" customFormat="1">
      <c r="B1929" s="49"/>
      <c r="C1929" s="52"/>
      <c r="D1929" s="49"/>
      <c r="E1929" s="52"/>
      <c r="F1929" s="49"/>
      <c r="G1929" s="51"/>
      <c r="H1929" s="50"/>
      <c r="I1929" s="53"/>
      <c r="J1929" s="53"/>
      <c r="K1929" s="17"/>
    </row>
    <row r="1930" spans="2:11" s="14" customFormat="1">
      <c r="B1930" s="49"/>
      <c r="C1930" s="52"/>
      <c r="D1930" s="49"/>
      <c r="E1930" s="52"/>
      <c r="F1930" s="49"/>
      <c r="G1930" s="51"/>
      <c r="H1930" s="50"/>
      <c r="I1930" s="53"/>
      <c r="J1930" s="53"/>
      <c r="K1930" s="17"/>
    </row>
    <row r="1931" spans="2:11" s="14" customFormat="1">
      <c r="B1931" s="49"/>
      <c r="C1931" s="52"/>
      <c r="D1931" s="49"/>
      <c r="E1931" s="52"/>
      <c r="F1931" s="49"/>
      <c r="G1931" s="51"/>
      <c r="H1931" s="50"/>
      <c r="I1931" s="53"/>
      <c r="J1931" s="53"/>
      <c r="K1931" s="17"/>
    </row>
    <row r="1932" spans="2:11" s="14" customFormat="1">
      <c r="B1932" s="49"/>
      <c r="C1932" s="52"/>
      <c r="D1932" s="49"/>
      <c r="E1932" s="52"/>
      <c r="F1932" s="49"/>
      <c r="G1932" s="51"/>
      <c r="H1932" s="50"/>
      <c r="I1932" s="53"/>
      <c r="J1932" s="53"/>
      <c r="K1932" s="17"/>
    </row>
    <row r="1933" spans="2:11" s="14" customFormat="1">
      <c r="B1933" s="49"/>
      <c r="C1933" s="52"/>
      <c r="D1933" s="49"/>
      <c r="E1933" s="52"/>
      <c r="F1933" s="49"/>
      <c r="G1933" s="51"/>
      <c r="H1933" s="50"/>
      <c r="I1933" s="53"/>
      <c r="J1933" s="53"/>
      <c r="K1933" s="17"/>
    </row>
    <row r="1934" spans="2:11" s="14" customFormat="1">
      <c r="B1934" s="49"/>
      <c r="C1934" s="52"/>
      <c r="D1934" s="49"/>
      <c r="E1934" s="52"/>
      <c r="F1934" s="49"/>
      <c r="G1934" s="51"/>
      <c r="H1934" s="50"/>
      <c r="I1934" s="53"/>
      <c r="J1934" s="53"/>
      <c r="K1934" s="17"/>
    </row>
    <row r="1935" spans="2:11" s="14" customFormat="1">
      <c r="B1935" s="49"/>
      <c r="C1935" s="52"/>
      <c r="D1935" s="49"/>
      <c r="E1935" s="52"/>
      <c r="F1935" s="49"/>
      <c r="G1935" s="51"/>
      <c r="H1935" s="50"/>
      <c r="I1935" s="53"/>
      <c r="J1935" s="53"/>
      <c r="K1935" s="17"/>
    </row>
    <row r="1936" spans="2:11" s="14" customFormat="1">
      <c r="B1936" s="49"/>
      <c r="C1936" s="52"/>
      <c r="D1936" s="49"/>
      <c r="E1936" s="52"/>
      <c r="F1936" s="49"/>
      <c r="G1936" s="51"/>
      <c r="H1936" s="50"/>
      <c r="I1936" s="53"/>
      <c r="J1936" s="53"/>
      <c r="K1936" s="17"/>
    </row>
    <row r="1937" spans="2:11" s="14" customFormat="1">
      <c r="B1937" s="49"/>
      <c r="C1937" s="52"/>
      <c r="D1937" s="49"/>
      <c r="E1937" s="52"/>
      <c r="F1937" s="49"/>
      <c r="G1937" s="51"/>
      <c r="H1937" s="50"/>
      <c r="I1937" s="53"/>
      <c r="J1937" s="53"/>
      <c r="K1937" s="17"/>
    </row>
    <row r="1938" spans="2:11" s="14" customFormat="1">
      <c r="B1938" s="49"/>
      <c r="C1938" s="52"/>
      <c r="D1938" s="49"/>
      <c r="E1938" s="52"/>
      <c r="F1938" s="49"/>
      <c r="G1938" s="51"/>
      <c r="H1938" s="50"/>
      <c r="I1938" s="53"/>
      <c r="J1938" s="53"/>
      <c r="K1938" s="17"/>
    </row>
    <row r="1939" spans="2:11" s="14" customFormat="1">
      <c r="B1939" s="49"/>
      <c r="C1939" s="52"/>
      <c r="D1939" s="49"/>
      <c r="E1939" s="52"/>
      <c r="F1939" s="49"/>
      <c r="G1939" s="51"/>
      <c r="H1939" s="50"/>
      <c r="I1939" s="53"/>
      <c r="J1939" s="53"/>
      <c r="K1939" s="17"/>
    </row>
    <row r="1940" spans="2:11" s="14" customFormat="1">
      <c r="B1940" s="49"/>
      <c r="C1940" s="52"/>
      <c r="D1940" s="49"/>
      <c r="E1940" s="52"/>
      <c r="F1940" s="49"/>
      <c r="G1940" s="51"/>
      <c r="H1940" s="50"/>
      <c r="I1940" s="53"/>
      <c r="J1940" s="53"/>
      <c r="K1940" s="17"/>
    </row>
    <row r="1941" spans="2:11" s="14" customFormat="1">
      <c r="B1941" s="49"/>
      <c r="C1941" s="52"/>
      <c r="D1941" s="49"/>
      <c r="E1941" s="52"/>
      <c r="F1941" s="49"/>
      <c r="G1941" s="51"/>
      <c r="H1941" s="50"/>
      <c r="I1941" s="53"/>
      <c r="J1941" s="53"/>
      <c r="K1941" s="17"/>
    </row>
    <row r="1942" spans="2:11" s="14" customFormat="1">
      <c r="B1942" s="49"/>
      <c r="C1942" s="52"/>
      <c r="D1942" s="49"/>
      <c r="E1942" s="52"/>
      <c r="F1942" s="49"/>
      <c r="G1942" s="51"/>
      <c r="H1942" s="50"/>
      <c r="I1942" s="53"/>
      <c r="J1942" s="53"/>
      <c r="K1942" s="17"/>
    </row>
    <row r="1943" spans="2:11" s="14" customFormat="1">
      <c r="B1943" s="49"/>
      <c r="C1943" s="52"/>
      <c r="D1943" s="49"/>
      <c r="E1943" s="52"/>
      <c r="F1943" s="49"/>
      <c r="G1943" s="51"/>
      <c r="H1943" s="50"/>
      <c r="I1943" s="53"/>
      <c r="J1943" s="53"/>
      <c r="K1943" s="17"/>
    </row>
    <row r="1944" spans="2:11" s="14" customFormat="1">
      <c r="B1944" s="49"/>
      <c r="C1944" s="52"/>
      <c r="D1944" s="49"/>
      <c r="E1944" s="52"/>
      <c r="F1944" s="49"/>
      <c r="G1944" s="51"/>
      <c r="H1944" s="50"/>
      <c r="I1944" s="53"/>
      <c r="J1944" s="53"/>
      <c r="K1944" s="17"/>
    </row>
    <row r="1945" spans="2:11" s="14" customFormat="1">
      <c r="B1945" s="49"/>
      <c r="C1945" s="52"/>
      <c r="D1945" s="49"/>
      <c r="E1945" s="52"/>
      <c r="F1945" s="49"/>
      <c r="G1945" s="51"/>
      <c r="H1945" s="50"/>
      <c r="I1945" s="53"/>
      <c r="J1945" s="53"/>
      <c r="K1945" s="17"/>
    </row>
    <row r="1946" spans="2:11" s="14" customFormat="1">
      <c r="B1946" s="49"/>
      <c r="C1946" s="52"/>
      <c r="D1946" s="49"/>
      <c r="E1946" s="52"/>
      <c r="F1946" s="49"/>
      <c r="G1946" s="51"/>
      <c r="H1946" s="50"/>
      <c r="I1946" s="53"/>
      <c r="J1946" s="53"/>
      <c r="K1946" s="17"/>
    </row>
    <row r="1947" spans="2:11" s="14" customFormat="1">
      <c r="B1947" s="49"/>
      <c r="C1947" s="52"/>
      <c r="D1947" s="49"/>
      <c r="E1947" s="52"/>
      <c r="F1947" s="49"/>
      <c r="G1947" s="51"/>
      <c r="H1947" s="50"/>
      <c r="I1947" s="53"/>
      <c r="J1947" s="53"/>
      <c r="K1947" s="17"/>
    </row>
    <row r="1948" spans="2:11" s="14" customFormat="1">
      <c r="B1948" s="49"/>
      <c r="C1948" s="52"/>
      <c r="D1948" s="49"/>
      <c r="E1948" s="52"/>
      <c r="F1948" s="49"/>
      <c r="G1948" s="51"/>
      <c r="H1948" s="50"/>
      <c r="I1948" s="53"/>
      <c r="J1948" s="53"/>
      <c r="K1948" s="17"/>
    </row>
    <row r="1949" spans="2:11" s="14" customFormat="1">
      <c r="B1949" s="49"/>
      <c r="C1949" s="52"/>
      <c r="D1949" s="49"/>
      <c r="E1949" s="52"/>
      <c r="F1949" s="49"/>
      <c r="G1949" s="51"/>
      <c r="H1949" s="50"/>
      <c r="I1949" s="53"/>
      <c r="J1949" s="53"/>
      <c r="K1949" s="17"/>
    </row>
    <row r="1950" spans="2:11" s="14" customFormat="1">
      <c r="B1950" s="49"/>
      <c r="C1950" s="52"/>
      <c r="D1950" s="49"/>
      <c r="E1950" s="52"/>
      <c r="F1950" s="49"/>
      <c r="G1950" s="51"/>
      <c r="H1950" s="50"/>
      <c r="I1950" s="53"/>
      <c r="J1950" s="53"/>
      <c r="K1950" s="17"/>
    </row>
    <row r="1951" spans="2:11" s="14" customFormat="1">
      <c r="B1951" s="49"/>
      <c r="C1951" s="52"/>
      <c r="D1951" s="49"/>
      <c r="E1951" s="52"/>
      <c r="F1951" s="49"/>
      <c r="G1951" s="51"/>
      <c r="H1951" s="50"/>
      <c r="I1951" s="53"/>
      <c r="J1951" s="53"/>
      <c r="K1951" s="17"/>
    </row>
    <row r="1952" spans="2:11" s="14" customFormat="1">
      <c r="B1952" s="49"/>
      <c r="C1952" s="52"/>
      <c r="D1952" s="49"/>
      <c r="E1952" s="52"/>
      <c r="F1952" s="49"/>
      <c r="G1952" s="51"/>
      <c r="H1952" s="50"/>
      <c r="I1952" s="53"/>
      <c r="J1952" s="53"/>
      <c r="K1952" s="17"/>
    </row>
    <row r="1953" spans="2:11" s="14" customFormat="1">
      <c r="B1953" s="49"/>
      <c r="C1953" s="52"/>
      <c r="D1953" s="49"/>
      <c r="E1953" s="52"/>
      <c r="F1953" s="49"/>
      <c r="G1953" s="51"/>
      <c r="H1953" s="50"/>
      <c r="I1953" s="53"/>
      <c r="J1953" s="53"/>
      <c r="K1953" s="17"/>
    </row>
    <row r="1954" spans="2:11" s="14" customFormat="1">
      <c r="B1954" s="49"/>
      <c r="C1954" s="52"/>
      <c r="D1954" s="49"/>
      <c r="E1954" s="52"/>
      <c r="F1954" s="49"/>
      <c r="G1954" s="51"/>
      <c r="H1954" s="50"/>
      <c r="I1954" s="53"/>
      <c r="J1954" s="53"/>
      <c r="K1954" s="17"/>
    </row>
    <row r="1955" spans="2:11" s="14" customFormat="1">
      <c r="B1955" s="49"/>
      <c r="C1955" s="52"/>
      <c r="D1955" s="49"/>
      <c r="E1955" s="52"/>
      <c r="F1955" s="49"/>
      <c r="G1955" s="51"/>
      <c r="H1955" s="50"/>
      <c r="I1955" s="53"/>
      <c r="J1955" s="53"/>
      <c r="K1955" s="17"/>
    </row>
    <row r="1956" spans="2:11" s="14" customFormat="1">
      <c r="B1956" s="49"/>
      <c r="C1956" s="52"/>
      <c r="D1956" s="49"/>
      <c r="E1956" s="52"/>
      <c r="F1956" s="49"/>
      <c r="G1956" s="51"/>
      <c r="H1956" s="50"/>
      <c r="I1956" s="53"/>
      <c r="J1956" s="53"/>
      <c r="K1956" s="17"/>
    </row>
    <row r="1957" spans="2:11" s="14" customFormat="1">
      <c r="B1957" s="49"/>
      <c r="C1957" s="52"/>
      <c r="D1957" s="49"/>
      <c r="E1957" s="52"/>
      <c r="F1957" s="49"/>
      <c r="G1957" s="51"/>
      <c r="H1957" s="50"/>
      <c r="I1957" s="53"/>
      <c r="J1957" s="53"/>
      <c r="K1957" s="17"/>
    </row>
    <row r="1958" spans="2:11" s="14" customFormat="1">
      <c r="B1958" s="49"/>
      <c r="C1958" s="52"/>
      <c r="D1958" s="49"/>
      <c r="E1958" s="52"/>
      <c r="F1958" s="49"/>
      <c r="G1958" s="51"/>
      <c r="H1958" s="50"/>
      <c r="I1958" s="53"/>
      <c r="J1958" s="53"/>
      <c r="K1958" s="17"/>
    </row>
    <row r="1959" spans="2:11" s="14" customFormat="1">
      <c r="B1959" s="49"/>
      <c r="C1959" s="52"/>
      <c r="D1959" s="49"/>
      <c r="E1959" s="52"/>
      <c r="F1959" s="49"/>
      <c r="G1959" s="51"/>
      <c r="H1959" s="50"/>
      <c r="I1959" s="53"/>
      <c r="J1959" s="53"/>
      <c r="K1959" s="17"/>
    </row>
    <row r="1960" spans="2:11" s="14" customFormat="1">
      <c r="B1960" s="49"/>
      <c r="C1960" s="52"/>
      <c r="D1960" s="49"/>
      <c r="E1960" s="52"/>
      <c r="F1960" s="49"/>
      <c r="G1960" s="51"/>
      <c r="H1960" s="50"/>
      <c r="I1960" s="53"/>
      <c r="J1960" s="53"/>
      <c r="K1960" s="17"/>
    </row>
    <row r="1961" spans="2:11" s="14" customFormat="1">
      <c r="B1961" s="49"/>
      <c r="C1961" s="52"/>
      <c r="D1961" s="49"/>
      <c r="E1961" s="52"/>
      <c r="F1961" s="49"/>
      <c r="G1961" s="51"/>
      <c r="H1961" s="50"/>
      <c r="I1961" s="53"/>
      <c r="J1961" s="53"/>
      <c r="K1961" s="17"/>
    </row>
    <row r="1962" spans="2:11" s="14" customFormat="1">
      <c r="B1962" s="49"/>
      <c r="C1962" s="52"/>
      <c r="D1962" s="49"/>
      <c r="E1962" s="52"/>
      <c r="F1962" s="49"/>
      <c r="G1962" s="51"/>
      <c r="H1962" s="50"/>
      <c r="I1962" s="53"/>
      <c r="J1962" s="53"/>
      <c r="K1962" s="17"/>
    </row>
    <row r="1963" spans="2:11" s="14" customFormat="1">
      <c r="B1963" s="49"/>
      <c r="C1963" s="52"/>
      <c r="D1963" s="49"/>
      <c r="E1963" s="52"/>
      <c r="F1963" s="49"/>
      <c r="G1963" s="51"/>
      <c r="H1963" s="50"/>
      <c r="I1963" s="53"/>
      <c r="J1963" s="53"/>
      <c r="K1963" s="17"/>
    </row>
    <row r="1964" spans="2:11" s="14" customFormat="1">
      <c r="B1964" s="49"/>
      <c r="C1964" s="52"/>
      <c r="D1964" s="49"/>
      <c r="E1964" s="52"/>
      <c r="F1964" s="49"/>
      <c r="G1964" s="51"/>
      <c r="H1964" s="50"/>
      <c r="I1964" s="53"/>
      <c r="J1964" s="53"/>
      <c r="K1964" s="17"/>
    </row>
    <row r="1965" spans="2:11" s="14" customFormat="1">
      <c r="B1965" s="49"/>
      <c r="C1965" s="52"/>
      <c r="D1965" s="49"/>
      <c r="E1965" s="52"/>
      <c r="F1965" s="49"/>
      <c r="G1965" s="51"/>
      <c r="H1965" s="50"/>
      <c r="I1965" s="53"/>
      <c r="J1965" s="53"/>
      <c r="K1965" s="17"/>
    </row>
    <row r="1966" spans="2:11" s="14" customFormat="1">
      <c r="B1966" s="49"/>
      <c r="C1966" s="52"/>
      <c r="D1966" s="49"/>
      <c r="E1966" s="52"/>
      <c r="F1966" s="49"/>
      <c r="G1966" s="51"/>
      <c r="H1966" s="50"/>
      <c r="I1966" s="53"/>
      <c r="J1966" s="53"/>
      <c r="K1966" s="17"/>
    </row>
    <row r="1967" spans="2:11" s="14" customFormat="1">
      <c r="B1967" s="49"/>
      <c r="C1967" s="52"/>
      <c r="D1967" s="49"/>
      <c r="E1967" s="52"/>
      <c r="F1967" s="49"/>
      <c r="G1967" s="51"/>
      <c r="H1967" s="50"/>
      <c r="I1967" s="53"/>
      <c r="J1967" s="53"/>
      <c r="K1967" s="17"/>
    </row>
    <row r="1968" spans="2:11" s="14" customFormat="1">
      <c r="B1968" s="49"/>
      <c r="C1968" s="52"/>
      <c r="D1968" s="49"/>
      <c r="E1968" s="52"/>
      <c r="F1968" s="49"/>
      <c r="G1968" s="51"/>
      <c r="H1968" s="50"/>
      <c r="I1968" s="53"/>
      <c r="J1968" s="53"/>
      <c r="K1968" s="17"/>
    </row>
    <row r="1969" spans="2:11" s="14" customFormat="1">
      <c r="B1969" s="49"/>
      <c r="C1969" s="52"/>
      <c r="D1969" s="49"/>
      <c r="E1969" s="52"/>
      <c r="F1969" s="49"/>
      <c r="G1969" s="51"/>
      <c r="H1969" s="50"/>
      <c r="I1969" s="53"/>
      <c r="J1969" s="53"/>
      <c r="K1969" s="17"/>
    </row>
    <row r="1970" spans="2:11" s="14" customFormat="1">
      <c r="B1970" s="49"/>
      <c r="C1970" s="52"/>
      <c r="D1970" s="49"/>
      <c r="E1970" s="52"/>
      <c r="F1970" s="49"/>
      <c r="G1970" s="51"/>
      <c r="H1970" s="50"/>
      <c r="I1970" s="53"/>
      <c r="J1970" s="53"/>
      <c r="K1970" s="17"/>
    </row>
    <row r="1971" spans="2:11" s="14" customFormat="1">
      <c r="B1971" s="49"/>
      <c r="C1971" s="52"/>
      <c r="D1971" s="49"/>
      <c r="E1971" s="52"/>
      <c r="F1971" s="49"/>
      <c r="G1971" s="51"/>
      <c r="H1971" s="50"/>
      <c r="I1971" s="53"/>
      <c r="J1971" s="53"/>
      <c r="K1971" s="17"/>
    </row>
    <row r="1972" spans="2:11" s="14" customFormat="1">
      <c r="B1972" s="49"/>
      <c r="C1972" s="52"/>
      <c r="D1972" s="49"/>
      <c r="E1972" s="52"/>
      <c r="F1972" s="49"/>
      <c r="G1972" s="51"/>
      <c r="H1972" s="50"/>
      <c r="I1972" s="53"/>
      <c r="J1972" s="53"/>
      <c r="K1972" s="17"/>
    </row>
    <row r="1973" spans="2:11" s="14" customFormat="1">
      <c r="B1973" s="49"/>
      <c r="C1973" s="52"/>
      <c r="D1973" s="49"/>
      <c r="E1973" s="52"/>
      <c r="F1973" s="49"/>
      <c r="G1973" s="51"/>
      <c r="H1973" s="50"/>
      <c r="I1973" s="53"/>
      <c r="J1973" s="53"/>
      <c r="K1973" s="17"/>
    </row>
    <row r="1974" spans="2:11" s="14" customFormat="1">
      <c r="B1974" s="49"/>
      <c r="C1974" s="52"/>
      <c r="D1974" s="49"/>
      <c r="E1974" s="52"/>
      <c r="F1974" s="49"/>
      <c r="G1974" s="51"/>
      <c r="H1974" s="50"/>
      <c r="I1974" s="53"/>
      <c r="J1974" s="53"/>
      <c r="K1974" s="17"/>
    </row>
    <row r="1975" spans="2:11" s="14" customFormat="1">
      <c r="B1975" s="49"/>
      <c r="C1975" s="52"/>
      <c r="D1975" s="49"/>
      <c r="E1975" s="52"/>
      <c r="F1975" s="49"/>
      <c r="G1975" s="51"/>
      <c r="H1975" s="50"/>
      <c r="I1975" s="53"/>
      <c r="J1975" s="53"/>
      <c r="K1975" s="17"/>
    </row>
    <row r="1976" spans="2:11" s="14" customFormat="1">
      <c r="B1976" s="49"/>
      <c r="C1976" s="52"/>
      <c r="D1976" s="49"/>
      <c r="E1976" s="52"/>
      <c r="F1976" s="49"/>
      <c r="G1976" s="51"/>
      <c r="H1976" s="50"/>
      <c r="I1976" s="53"/>
      <c r="J1976" s="53"/>
      <c r="K1976" s="17"/>
    </row>
    <row r="1977" spans="2:11" s="14" customFormat="1">
      <c r="B1977" s="49"/>
      <c r="C1977" s="52"/>
      <c r="D1977" s="49"/>
      <c r="E1977" s="52"/>
      <c r="F1977" s="49"/>
      <c r="G1977" s="51"/>
      <c r="H1977" s="50"/>
      <c r="I1977" s="53"/>
      <c r="J1977" s="53"/>
      <c r="K1977" s="17"/>
    </row>
    <row r="1978" spans="2:11" s="14" customFormat="1">
      <c r="B1978" s="49"/>
      <c r="C1978" s="52"/>
      <c r="D1978" s="49"/>
      <c r="E1978" s="52"/>
      <c r="F1978" s="49"/>
      <c r="G1978" s="51"/>
      <c r="H1978" s="50"/>
      <c r="I1978" s="53"/>
      <c r="J1978" s="53"/>
      <c r="K1978" s="17"/>
    </row>
    <row r="1979" spans="2:11" s="14" customFormat="1">
      <c r="B1979" s="49"/>
      <c r="C1979" s="52"/>
      <c r="D1979" s="49"/>
      <c r="E1979" s="52"/>
      <c r="F1979" s="49"/>
      <c r="G1979" s="51"/>
      <c r="H1979" s="50"/>
      <c r="I1979" s="53"/>
      <c r="J1979" s="53"/>
      <c r="K1979" s="17"/>
    </row>
    <row r="1980" spans="2:11" s="14" customFormat="1">
      <c r="B1980" s="49"/>
      <c r="C1980" s="52"/>
      <c r="D1980" s="49"/>
      <c r="E1980" s="52"/>
      <c r="F1980" s="49"/>
      <c r="G1980" s="51"/>
      <c r="H1980" s="50"/>
      <c r="I1980" s="53"/>
      <c r="J1980" s="53"/>
      <c r="K1980" s="17"/>
    </row>
    <row r="1981" spans="2:11" s="14" customFormat="1">
      <c r="B1981" s="49"/>
      <c r="C1981" s="52"/>
      <c r="D1981" s="49"/>
      <c r="E1981" s="52"/>
      <c r="F1981" s="49"/>
      <c r="G1981" s="51"/>
      <c r="H1981" s="50"/>
      <c r="I1981" s="53"/>
      <c r="J1981" s="53"/>
      <c r="K1981" s="17"/>
    </row>
    <row r="1982" spans="2:11" s="14" customFormat="1">
      <c r="B1982" s="49"/>
      <c r="C1982" s="52"/>
      <c r="D1982" s="49"/>
      <c r="E1982" s="52"/>
      <c r="F1982" s="49"/>
      <c r="G1982" s="51"/>
      <c r="H1982" s="50"/>
      <c r="I1982" s="53"/>
      <c r="J1982" s="53"/>
      <c r="K1982" s="17"/>
    </row>
    <row r="1983" spans="2:11" s="14" customFormat="1">
      <c r="B1983" s="49"/>
      <c r="C1983" s="52"/>
      <c r="D1983" s="49"/>
      <c r="E1983" s="52"/>
      <c r="F1983" s="49"/>
      <c r="G1983" s="51"/>
      <c r="H1983" s="50"/>
      <c r="I1983" s="53"/>
      <c r="J1983" s="53"/>
      <c r="K1983" s="17"/>
    </row>
    <row r="1984" spans="2:11" s="14" customFormat="1">
      <c r="B1984" s="49"/>
      <c r="C1984" s="52"/>
      <c r="D1984" s="49"/>
      <c r="E1984" s="52"/>
      <c r="F1984" s="49"/>
      <c r="G1984" s="51"/>
      <c r="H1984" s="50"/>
      <c r="I1984" s="53"/>
      <c r="J1984" s="53"/>
      <c r="K1984" s="17"/>
    </row>
    <row r="1985" spans="2:11" s="14" customFormat="1">
      <c r="B1985" s="49"/>
      <c r="C1985" s="52"/>
      <c r="D1985" s="49"/>
      <c r="E1985" s="52"/>
      <c r="F1985" s="49"/>
      <c r="G1985" s="51"/>
      <c r="H1985" s="50"/>
      <c r="I1985" s="53"/>
      <c r="J1985" s="53"/>
      <c r="K1985" s="17"/>
    </row>
    <row r="1986" spans="2:11" s="14" customFormat="1">
      <c r="B1986" s="49"/>
      <c r="C1986" s="52"/>
      <c r="D1986" s="49"/>
      <c r="E1986" s="52"/>
      <c r="F1986" s="49"/>
      <c r="G1986" s="51"/>
      <c r="H1986" s="50"/>
      <c r="I1986" s="53"/>
      <c r="J1986" s="53"/>
      <c r="K1986" s="17"/>
    </row>
    <row r="1987" spans="2:11" s="14" customFormat="1">
      <c r="B1987" s="49"/>
      <c r="C1987" s="52"/>
      <c r="D1987" s="49"/>
      <c r="E1987" s="52"/>
      <c r="F1987" s="49"/>
      <c r="G1987" s="51"/>
      <c r="H1987" s="50"/>
      <c r="I1987" s="53"/>
      <c r="J1987" s="53"/>
      <c r="K1987" s="17"/>
    </row>
    <row r="1988" spans="2:11" s="14" customFormat="1">
      <c r="B1988" s="49"/>
      <c r="C1988" s="52"/>
      <c r="D1988" s="49"/>
      <c r="E1988" s="52"/>
      <c r="F1988" s="49"/>
      <c r="G1988" s="51"/>
      <c r="H1988" s="50"/>
      <c r="I1988" s="53"/>
      <c r="J1988" s="53"/>
      <c r="K1988" s="17"/>
    </row>
    <row r="1989" spans="2:11" s="14" customFormat="1">
      <c r="B1989" s="49"/>
      <c r="C1989" s="52"/>
      <c r="D1989" s="49"/>
      <c r="E1989" s="52"/>
      <c r="F1989" s="49"/>
      <c r="G1989" s="51"/>
      <c r="H1989" s="50"/>
      <c r="I1989" s="53"/>
      <c r="J1989" s="53"/>
      <c r="K1989" s="17"/>
    </row>
    <row r="1990" spans="2:11" s="14" customFormat="1">
      <c r="B1990" s="49"/>
      <c r="C1990" s="52"/>
      <c r="D1990" s="49"/>
      <c r="E1990" s="52"/>
      <c r="F1990" s="49"/>
      <c r="G1990" s="51"/>
      <c r="H1990" s="50"/>
      <c r="I1990" s="53"/>
      <c r="J1990" s="53"/>
      <c r="K1990" s="17"/>
    </row>
    <row r="1991" spans="2:11" s="14" customFormat="1">
      <c r="B1991" s="49"/>
      <c r="C1991" s="52"/>
      <c r="D1991" s="49"/>
      <c r="E1991" s="52"/>
      <c r="F1991" s="49"/>
      <c r="G1991" s="51"/>
      <c r="H1991" s="50"/>
      <c r="I1991" s="53"/>
      <c r="J1991" s="53"/>
      <c r="K1991" s="17"/>
    </row>
    <row r="1992" spans="2:11" s="14" customFormat="1">
      <c r="B1992" s="49"/>
      <c r="C1992" s="52"/>
      <c r="D1992" s="49"/>
      <c r="E1992" s="52"/>
      <c r="F1992" s="49"/>
      <c r="G1992" s="51"/>
      <c r="H1992" s="50"/>
      <c r="I1992" s="53"/>
      <c r="J1992" s="53"/>
      <c r="K1992" s="17"/>
    </row>
    <row r="1993" spans="2:11" s="14" customFormat="1">
      <c r="B1993" s="49"/>
      <c r="C1993" s="52"/>
      <c r="D1993" s="49"/>
      <c r="E1993" s="52"/>
      <c r="F1993" s="49"/>
      <c r="G1993" s="51"/>
      <c r="H1993" s="50"/>
      <c r="I1993" s="53"/>
      <c r="J1993" s="53"/>
      <c r="K1993" s="17"/>
    </row>
    <row r="1994" spans="2:11" s="14" customFormat="1">
      <c r="B1994" s="49"/>
      <c r="C1994" s="52"/>
      <c r="D1994" s="49"/>
      <c r="E1994" s="52"/>
      <c r="F1994" s="49"/>
      <c r="G1994" s="51"/>
      <c r="H1994" s="50"/>
      <c r="I1994" s="53"/>
      <c r="J1994" s="53"/>
      <c r="K1994" s="17"/>
    </row>
    <row r="1995" spans="2:11" s="14" customFormat="1">
      <c r="B1995" s="49"/>
      <c r="C1995" s="52"/>
      <c r="D1995" s="49"/>
      <c r="E1995" s="52"/>
      <c r="F1995" s="49"/>
      <c r="G1995" s="51"/>
      <c r="H1995" s="50"/>
      <c r="I1995" s="53"/>
      <c r="J1995" s="53"/>
      <c r="K1995" s="17"/>
    </row>
    <row r="1996" spans="2:11" s="14" customFormat="1">
      <c r="B1996" s="49"/>
      <c r="C1996" s="52"/>
      <c r="D1996" s="49"/>
      <c r="E1996" s="52"/>
      <c r="F1996" s="49"/>
      <c r="G1996" s="51"/>
      <c r="H1996" s="50"/>
      <c r="I1996" s="53"/>
      <c r="J1996" s="53"/>
      <c r="K1996" s="17"/>
    </row>
    <row r="1997" spans="2:11" s="14" customFormat="1">
      <c r="B1997" s="49"/>
      <c r="C1997" s="52"/>
      <c r="D1997" s="49"/>
      <c r="E1997" s="52"/>
      <c r="F1997" s="49"/>
      <c r="G1997" s="51"/>
      <c r="H1997" s="50"/>
      <c r="I1997" s="53"/>
      <c r="J1997" s="53"/>
      <c r="K1997" s="17"/>
    </row>
    <row r="1998" spans="2:11" s="14" customFormat="1">
      <c r="B1998" s="49"/>
      <c r="C1998" s="52"/>
      <c r="D1998" s="49"/>
      <c r="E1998" s="52"/>
      <c r="F1998" s="49"/>
      <c r="G1998" s="51"/>
      <c r="H1998" s="50"/>
      <c r="I1998" s="53"/>
      <c r="J1998" s="53"/>
      <c r="K1998" s="17"/>
    </row>
    <row r="1999" spans="2:11" s="14" customFormat="1">
      <c r="B1999" s="49"/>
      <c r="C1999" s="52"/>
      <c r="D1999" s="49"/>
      <c r="E1999" s="52"/>
      <c r="F1999" s="49"/>
      <c r="G1999" s="51"/>
      <c r="H1999" s="50"/>
      <c r="I1999" s="53"/>
      <c r="J1999" s="53"/>
      <c r="K1999" s="17"/>
    </row>
    <row r="2000" spans="2:11" s="14" customFormat="1">
      <c r="B2000" s="49"/>
      <c r="C2000" s="52"/>
      <c r="D2000" s="49"/>
      <c r="E2000" s="52"/>
      <c r="F2000" s="49"/>
      <c r="G2000" s="51"/>
      <c r="H2000" s="50"/>
      <c r="I2000" s="53"/>
      <c r="J2000" s="53"/>
      <c r="K2000" s="17"/>
    </row>
    <row r="2001" spans="2:11" s="14" customFormat="1">
      <c r="B2001" s="49"/>
      <c r="C2001" s="52"/>
      <c r="D2001" s="49"/>
      <c r="E2001" s="52"/>
      <c r="F2001" s="49"/>
      <c r="G2001" s="51"/>
      <c r="H2001" s="50"/>
      <c r="I2001" s="53"/>
      <c r="J2001" s="53"/>
      <c r="K2001" s="17"/>
    </row>
    <row r="2002" spans="2:11" s="14" customFormat="1">
      <c r="B2002" s="49"/>
      <c r="C2002" s="52"/>
      <c r="D2002" s="49"/>
      <c r="E2002" s="52"/>
      <c r="F2002" s="49"/>
      <c r="G2002" s="51"/>
      <c r="H2002" s="50"/>
      <c r="I2002" s="53"/>
      <c r="J2002" s="53"/>
      <c r="K2002" s="17"/>
    </row>
    <row r="2003" spans="2:11" s="14" customFormat="1">
      <c r="B2003" s="49"/>
      <c r="C2003" s="52"/>
      <c r="D2003" s="49"/>
      <c r="E2003" s="52"/>
      <c r="F2003" s="49"/>
      <c r="G2003" s="51"/>
      <c r="H2003" s="50"/>
      <c r="I2003" s="53"/>
      <c r="J2003" s="53"/>
      <c r="K2003" s="17"/>
    </row>
    <row r="2004" spans="2:11" s="14" customFormat="1">
      <c r="B2004" s="49"/>
      <c r="C2004" s="52"/>
      <c r="D2004" s="49"/>
      <c r="E2004" s="52"/>
      <c r="F2004" s="49"/>
      <c r="G2004" s="51"/>
      <c r="H2004" s="50"/>
      <c r="I2004" s="53"/>
      <c r="J2004" s="53"/>
      <c r="K2004" s="17"/>
    </row>
    <row r="2005" spans="2:11" s="14" customFormat="1">
      <c r="B2005" s="49"/>
      <c r="C2005" s="52"/>
      <c r="D2005" s="49"/>
      <c r="E2005" s="52"/>
      <c r="F2005" s="49"/>
      <c r="G2005" s="51"/>
      <c r="H2005" s="50"/>
      <c r="I2005" s="53"/>
      <c r="J2005" s="53"/>
      <c r="K2005" s="17"/>
    </row>
    <row r="2006" spans="2:11" s="14" customFormat="1">
      <c r="B2006" s="49"/>
      <c r="C2006" s="52"/>
      <c r="D2006" s="49"/>
      <c r="E2006" s="52"/>
      <c r="F2006" s="49"/>
      <c r="G2006" s="51"/>
      <c r="H2006" s="50"/>
      <c r="I2006" s="53"/>
      <c r="J2006" s="53"/>
      <c r="K2006" s="17"/>
    </row>
    <row r="2007" spans="2:11" s="14" customFormat="1">
      <c r="B2007" s="49"/>
      <c r="C2007" s="52"/>
      <c r="D2007" s="49"/>
      <c r="E2007" s="52"/>
      <c r="F2007" s="49"/>
      <c r="G2007" s="51"/>
      <c r="H2007" s="50"/>
      <c r="I2007" s="53"/>
      <c r="J2007" s="53"/>
      <c r="K2007" s="17"/>
    </row>
    <row r="2008" spans="2:11" s="14" customFormat="1">
      <c r="B2008" s="49"/>
      <c r="C2008" s="52"/>
      <c r="D2008" s="49"/>
      <c r="E2008" s="52"/>
      <c r="F2008" s="49"/>
      <c r="G2008" s="51"/>
      <c r="H2008" s="50"/>
      <c r="I2008" s="53"/>
      <c r="J2008" s="53"/>
      <c r="K2008" s="17"/>
    </row>
    <row r="2009" spans="2:11" s="14" customFormat="1">
      <c r="B2009" s="49"/>
      <c r="C2009" s="52"/>
      <c r="D2009" s="49"/>
      <c r="E2009" s="52"/>
      <c r="F2009" s="49"/>
      <c r="G2009" s="51"/>
      <c r="H2009" s="50"/>
      <c r="I2009" s="53"/>
      <c r="J2009" s="53"/>
      <c r="K2009" s="17"/>
    </row>
    <row r="2010" spans="2:11" s="14" customFormat="1">
      <c r="B2010" s="49"/>
      <c r="C2010" s="52"/>
      <c r="D2010" s="49"/>
      <c r="E2010" s="52"/>
      <c r="F2010" s="49"/>
      <c r="G2010" s="51"/>
      <c r="H2010" s="50"/>
      <c r="I2010" s="53"/>
      <c r="J2010" s="53"/>
      <c r="K2010" s="17"/>
    </row>
    <row r="2011" spans="2:11" s="14" customFormat="1">
      <c r="B2011" s="49"/>
      <c r="C2011" s="52"/>
      <c r="D2011" s="49"/>
      <c r="E2011" s="52"/>
      <c r="F2011" s="49"/>
      <c r="G2011" s="51"/>
      <c r="H2011" s="50"/>
      <c r="I2011" s="53"/>
      <c r="J2011" s="53"/>
      <c r="K2011" s="17"/>
    </row>
    <row r="2012" spans="2:11" s="14" customFormat="1">
      <c r="B2012" s="49"/>
      <c r="C2012" s="52"/>
      <c r="D2012" s="49"/>
      <c r="E2012" s="52"/>
      <c r="F2012" s="49"/>
      <c r="G2012" s="51"/>
      <c r="H2012" s="50"/>
      <c r="I2012" s="53"/>
      <c r="J2012" s="53"/>
      <c r="K2012" s="17"/>
    </row>
    <row r="2013" spans="2:11" s="14" customFormat="1">
      <c r="B2013" s="49"/>
      <c r="C2013" s="52"/>
      <c r="D2013" s="49"/>
      <c r="E2013" s="52"/>
      <c r="F2013" s="49"/>
      <c r="G2013" s="51"/>
      <c r="H2013" s="50"/>
      <c r="I2013" s="53"/>
      <c r="J2013" s="53"/>
      <c r="K2013" s="17"/>
    </row>
    <row r="2014" spans="2:11" s="14" customFormat="1">
      <c r="B2014" s="49"/>
      <c r="C2014" s="52"/>
      <c r="D2014" s="49"/>
      <c r="E2014" s="52"/>
      <c r="F2014" s="49"/>
      <c r="G2014" s="51"/>
      <c r="H2014" s="50"/>
      <c r="I2014" s="53"/>
      <c r="J2014" s="53"/>
      <c r="K2014" s="17"/>
    </row>
    <row r="2015" spans="2:11" s="14" customFormat="1">
      <c r="B2015" s="49"/>
      <c r="C2015" s="52"/>
      <c r="D2015" s="49"/>
      <c r="E2015" s="52"/>
      <c r="F2015" s="49"/>
      <c r="G2015" s="51"/>
      <c r="H2015" s="50"/>
      <c r="I2015" s="53"/>
      <c r="J2015" s="53"/>
      <c r="K2015" s="17"/>
    </row>
    <row r="2016" spans="2:11" s="14" customFormat="1">
      <c r="B2016" s="49"/>
      <c r="C2016" s="52"/>
      <c r="D2016" s="49"/>
      <c r="E2016" s="52"/>
      <c r="F2016" s="49"/>
      <c r="G2016" s="51"/>
      <c r="H2016" s="50"/>
      <c r="I2016" s="53"/>
      <c r="J2016" s="53"/>
      <c r="K2016" s="17"/>
    </row>
    <row r="2017" spans="2:11" s="14" customFormat="1">
      <c r="B2017" s="49"/>
      <c r="C2017" s="52"/>
      <c r="D2017" s="49"/>
      <c r="E2017" s="52"/>
      <c r="F2017" s="49"/>
      <c r="G2017" s="51"/>
      <c r="H2017" s="50"/>
      <c r="I2017" s="53"/>
      <c r="J2017" s="53"/>
      <c r="K2017" s="17"/>
    </row>
    <row r="2018" spans="2:11" s="14" customFormat="1">
      <c r="B2018" s="49"/>
      <c r="C2018" s="52"/>
      <c r="D2018" s="49"/>
      <c r="E2018" s="52"/>
      <c r="F2018" s="49"/>
      <c r="G2018" s="51"/>
      <c r="H2018" s="50"/>
      <c r="I2018" s="53"/>
      <c r="J2018" s="53"/>
      <c r="K2018" s="17"/>
    </row>
    <row r="2019" spans="2:11" s="14" customFormat="1">
      <c r="B2019" s="49"/>
      <c r="C2019" s="52"/>
      <c r="D2019" s="49"/>
      <c r="E2019" s="52"/>
      <c r="F2019" s="49"/>
      <c r="G2019" s="51"/>
      <c r="H2019" s="50"/>
      <c r="I2019" s="53"/>
      <c r="J2019" s="53"/>
      <c r="K2019" s="17"/>
    </row>
    <row r="2020" spans="2:11" s="14" customFormat="1">
      <c r="B2020" s="49"/>
      <c r="C2020" s="52"/>
      <c r="D2020" s="49"/>
      <c r="E2020" s="52"/>
      <c r="F2020" s="49"/>
      <c r="G2020" s="51"/>
      <c r="H2020" s="50"/>
      <c r="I2020" s="53"/>
      <c r="J2020" s="53"/>
      <c r="K2020" s="17"/>
    </row>
    <row r="2021" spans="2:11" s="14" customFormat="1">
      <c r="B2021" s="49"/>
      <c r="C2021" s="52"/>
      <c r="D2021" s="49"/>
      <c r="E2021" s="52"/>
      <c r="F2021" s="49"/>
      <c r="G2021" s="51"/>
      <c r="H2021" s="50"/>
      <c r="I2021" s="53"/>
      <c r="J2021" s="53"/>
      <c r="K2021" s="17"/>
    </row>
    <row r="2022" spans="2:11" s="14" customFormat="1">
      <c r="B2022" s="49"/>
      <c r="C2022" s="52"/>
      <c r="D2022" s="49"/>
      <c r="E2022" s="52"/>
      <c r="F2022" s="49"/>
      <c r="G2022" s="51"/>
      <c r="H2022" s="50"/>
      <c r="I2022" s="53"/>
      <c r="J2022" s="53"/>
      <c r="K2022" s="17"/>
    </row>
    <row r="2023" spans="2:11" s="14" customFormat="1">
      <c r="B2023" s="49"/>
      <c r="C2023" s="52"/>
      <c r="D2023" s="49"/>
      <c r="E2023" s="52"/>
      <c r="F2023" s="49"/>
      <c r="G2023" s="51"/>
      <c r="H2023" s="50"/>
      <c r="I2023" s="53"/>
      <c r="J2023" s="53"/>
      <c r="K2023" s="17"/>
    </row>
    <row r="2024" spans="2:11" s="14" customFormat="1">
      <c r="B2024" s="49"/>
      <c r="C2024" s="52"/>
      <c r="D2024" s="49"/>
      <c r="E2024" s="52"/>
      <c r="F2024" s="49"/>
      <c r="G2024" s="51"/>
      <c r="H2024" s="50"/>
      <c r="I2024" s="53"/>
      <c r="J2024" s="53"/>
      <c r="K2024" s="17"/>
    </row>
    <row r="2025" spans="2:11" s="14" customFormat="1">
      <c r="B2025" s="49"/>
      <c r="C2025" s="52"/>
      <c r="D2025" s="49"/>
      <c r="E2025" s="52"/>
      <c r="F2025" s="49"/>
      <c r="G2025" s="51"/>
      <c r="H2025" s="50"/>
      <c r="I2025" s="53"/>
      <c r="J2025" s="53"/>
      <c r="K2025" s="17"/>
    </row>
    <row r="2026" spans="2:11" s="14" customFormat="1">
      <c r="B2026" s="49"/>
      <c r="C2026" s="52"/>
      <c r="D2026" s="49"/>
      <c r="E2026" s="52"/>
      <c r="F2026" s="49"/>
      <c r="G2026" s="51"/>
      <c r="H2026" s="50"/>
      <c r="I2026" s="53"/>
      <c r="J2026" s="53"/>
      <c r="K2026" s="17"/>
    </row>
    <row r="2027" spans="2:11" s="14" customFormat="1">
      <c r="B2027" s="49"/>
      <c r="C2027" s="52"/>
      <c r="D2027" s="49"/>
      <c r="E2027" s="52"/>
      <c r="F2027" s="49"/>
      <c r="G2027" s="51"/>
      <c r="H2027" s="50"/>
      <c r="I2027" s="53"/>
      <c r="J2027" s="53"/>
      <c r="K2027" s="17"/>
    </row>
    <row r="2028" spans="2:11" s="14" customFormat="1">
      <c r="B2028" s="49"/>
      <c r="C2028" s="52"/>
      <c r="D2028" s="49"/>
      <c r="E2028" s="52"/>
      <c r="F2028" s="49"/>
      <c r="G2028" s="51"/>
      <c r="H2028" s="50"/>
      <c r="I2028" s="53"/>
      <c r="J2028" s="53"/>
      <c r="K2028" s="17"/>
    </row>
    <row r="2029" spans="2:11" s="14" customFormat="1">
      <c r="B2029" s="49"/>
      <c r="C2029" s="52"/>
      <c r="D2029" s="49"/>
      <c r="E2029" s="52"/>
      <c r="F2029" s="49"/>
      <c r="G2029" s="51"/>
      <c r="H2029" s="50"/>
      <c r="I2029" s="53"/>
      <c r="J2029" s="53"/>
      <c r="K2029" s="17"/>
    </row>
    <row r="2030" spans="2:11" s="14" customFormat="1">
      <c r="B2030" s="49"/>
      <c r="C2030" s="52"/>
      <c r="D2030" s="49"/>
      <c r="E2030" s="52"/>
      <c r="F2030" s="49"/>
      <c r="G2030" s="51"/>
      <c r="H2030" s="50"/>
      <c r="I2030" s="53"/>
      <c r="J2030" s="53"/>
      <c r="K2030" s="17"/>
    </row>
    <row r="2031" spans="2:11" s="14" customFormat="1">
      <c r="B2031" s="49"/>
      <c r="C2031" s="52"/>
      <c r="D2031" s="49"/>
      <c r="E2031" s="52"/>
      <c r="F2031" s="49"/>
      <c r="G2031" s="51"/>
      <c r="H2031" s="50"/>
      <c r="I2031" s="53"/>
      <c r="J2031" s="53"/>
      <c r="K2031" s="17"/>
    </row>
    <row r="2032" spans="2:11" s="14" customFormat="1">
      <c r="B2032" s="49"/>
      <c r="C2032" s="52"/>
      <c r="D2032" s="49"/>
      <c r="E2032" s="52"/>
      <c r="F2032" s="49"/>
      <c r="G2032" s="51"/>
      <c r="H2032" s="50"/>
      <c r="I2032" s="53"/>
      <c r="J2032" s="53"/>
      <c r="K2032" s="17"/>
    </row>
    <row r="2033" spans="2:11" s="14" customFormat="1">
      <c r="B2033" s="49"/>
      <c r="C2033" s="52"/>
      <c r="D2033" s="49"/>
      <c r="E2033" s="52"/>
      <c r="F2033" s="49"/>
      <c r="G2033" s="51"/>
      <c r="H2033" s="50"/>
      <c r="I2033" s="53"/>
      <c r="J2033" s="53"/>
      <c r="K2033" s="17"/>
    </row>
    <row r="2034" spans="2:11" s="14" customFormat="1">
      <c r="B2034" s="49"/>
      <c r="C2034" s="52"/>
      <c r="D2034" s="49"/>
      <c r="E2034" s="52"/>
      <c r="F2034" s="49"/>
      <c r="G2034" s="51"/>
      <c r="H2034" s="50"/>
      <c r="I2034" s="53"/>
      <c r="J2034" s="53"/>
      <c r="K2034" s="17"/>
    </row>
    <row r="2035" spans="2:11" s="14" customFormat="1">
      <c r="B2035" s="49"/>
      <c r="C2035" s="52"/>
      <c r="D2035" s="49"/>
      <c r="E2035" s="52"/>
      <c r="F2035" s="49"/>
      <c r="G2035" s="51"/>
      <c r="H2035" s="50"/>
      <c r="I2035" s="53"/>
      <c r="J2035" s="53"/>
      <c r="K2035" s="17"/>
    </row>
    <row r="2036" spans="2:11" s="14" customFormat="1">
      <c r="B2036" s="49"/>
      <c r="C2036" s="52"/>
      <c r="D2036" s="49"/>
      <c r="E2036" s="52"/>
      <c r="F2036" s="49"/>
      <c r="G2036" s="51"/>
      <c r="H2036" s="50"/>
      <c r="I2036" s="53"/>
      <c r="J2036" s="53"/>
      <c r="K2036" s="17"/>
    </row>
    <row r="2037" spans="2:11" s="14" customFormat="1">
      <c r="B2037" s="49"/>
      <c r="C2037" s="52"/>
      <c r="D2037" s="49"/>
      <c r="E2037" s="52"/>
      <c r="F2037" s="49"/>
      <c r="G2037" s="51"/>
      <c r="H2037" s="50"/>
      <c r="I2037" s="53"/>
      <c r="J2037" s="53"/>
      <c r="K2037" s="17"/>
    </row>
    <row r="2038" spans="2:11" s="14" customFormat="1">
      <c r="B2038" s="49"/>
      <c r="C2038" s="52"/>
      <c r="D2038" s="49"/>
      <c r="E2038" s="52"/>
      <c r="F2038" s="49"/>
      <c r="G2038" s="51"/>
      <c r="H2038" s="50"/>
      <c r="I2038" s="53"/>
      <c r="J2038" s="53"/>
      <c r="K2038" s="17"/>
    </row>
    <row r="2039" spans="2:11" s="14" customFormat="1">
      <c r="B2039" s="49"/>
      <c r="C2039" s="52"/>
      <c r="D2039" s="49"/>
      <c r="E2039" s="52"/>
      <c r="F2039" s="49"/>
      <c r="G2039" s="51"/>
      <c r="H2039" s="50"/>
      <c r="I2039" s="53"/>
      <c r="J2039" s="53"/>
      <c r="K2039" s="17"/>
    </row>
    <row r="2040" spans="2:11" s="14" customFormat="1">
      <c r="B2040" s="49"/>
      <c r="C2040" s="52"/>
      <c r="D2040" s="49"/>
      <c r="E2040" s="52"/>
      <c r="F2040" s="49"/>
      <c r="G2040" s="51"/>
      <c r="H2040" s="50"/>
      <c r="I2040" s="53"/>
      <c r="J2040" s="53"/>
      <c r="K2040" s="17"/>
    </row>
    <row r="2041" spans="2:11" s="14" customFormat="1">
      <c r="B2041" s="49"/>
      <c r="C2041" s="52"/>
      <c r="D2041" s="49"/>
      <c r="E2041" s="52"/>
      <c r="F2041" s="49"/>
      <c r="G2041" s="51"/>
      <c r="H2041" s="50"/>
      <c r="I2041" s="53"/>
      <c r="J2041" s="53"/>
      <c r="K2041" s="17"/>
    </row>
    <row r="2042" spans="2:11" s="14" customFormat="1">
      <c r="B2042" s="49"/>
      <c r="C2042" s="52"/>
      <c r="D2042" s="49"/>
      <c r="E2042" s="52"/>
      <c r="F2042" s="49"/>
      <c r="G2042" s="51"/>
      <c r="H2042" s="50"/>
      <c r="I2042" s="53"/>
      <c r="J2042" s="53"/>
      <c r="K2042" s="17"/>
    </row>
    <row r="2043" spans="2:11" s="14" customFormat="1">
      <c r="B2043" s="49"/>
      <c r="C2043" s="52"/>
      <c r="D2043" s="49"/>
      <c r="E2043" s="52"/>
      <c r="F2043" s="49"/>
      <c r="G2043" s="51"/>
      <c r="H2043" s="50"/>
      <c r="I2043" s="53"/>
      <c r="J2043" s="53"/>
      <c r="K2043" s="17"/>
    </row>
    <row r="2044" spans="2:11" s="14" customFormat="1">
      <c r="B2044" s="49"/>
      <c r="C2044" s="52"/>
      <c r="D2044" s="49"/>
      <c r="E2044" s="52"/>
      <c r="F2044" s="49"/>
      <c r="G2044" s="51"/>
      <c r="H2044" s="50"/>
      <c r="I2044" s="53"/>
      <c r="J2044" s="53"/>
      <c r="K2044" s="17"/>
    </row>
    <row r="2045" spans="2:11" s="14" customFormat="1">
      <c r="B2045" s="49"/>
      <c r="C2045" s="52"/>
      <c r="D2045" s="49"/>
      <c r="E2045" s="52"/>
      <c r="F2045" s="49"/>
      <c r="G2045" s="51"/>
      <c r="H2045" s="50"/>
      <c r="I2045" s="53"/>
      <c r="J2045" s="53"/>
      <c r="K2045" s="17"/>
    </row>
    <row r="2046" spans="2:11" s="14" customFormat="1">
      <c r="B2046" s="49"/>
      <c r="C2046" s="52"/>
      <c r="D2046" s="49"/>
      <c r="E2046" s="52"/>
      <c r="F2046" s="49"/>
      <c r="G2046" s="51"/>
      <c r="H2046" s="50"/>
      <c r="I2046" s="53"/>
      <c r="J2046" s="53"/>
      <c r="K2046" s="17"/>
    </row>
    <row r="2047" spans="2:11" s="14" customFormat="1">
      <c r="B2047" s="49"/>
      <c r="C2047" s="52"/>
      <c r="D2047" s="49"/>
      <c r="E2047" s="52"/>
      <c r="F2047" s="49"/>
      <c r="G2047" s="51"/>
      <c r="H2047" s="50"/>
      <c r="I2047" s="53"/>
      <c r="J2047" s="53"/>
      <c r="K2047" s="17"/>
    </row>
    <row r="2048" spans="2:11" s="14" customFormat="1">
      <c r="B2048" s="49"/>
      <c r="C2048" s="52"/>
      <c r="D2048" s="49"/>
      <c r="E2048" s="52"/>
      <c r="F2048" s="49"/>
      <c r="G2048" s="51"/>
      <c r="H2048" s="50"/>
      <c r="I2048" s="53"/>
      <c r="J2048" s="53"/>
      <c r="K2048" s="17"/>
    </row>
    <row r="2049" spans="2:11" s="14" customFormat="1">
      <c r="B2049" s="49"/>
      <c r="C2049" s="52"/>
      <c r="D2049" s="49"/>
      <c r="E2049" s="52"/>
      <c r="F2049" s="49"/>
      <c r="G2049" s="51"/>
      <c r="H2049" s="50"/>
      <c r="I2049" s="53"/>
      <c r="J2049" s="53"/>
      <c r="K2049" s="17"/>
    </row>
    <row r="2050" spans="2:11" s="14" customFormat="1">
      <c r="B2050" s="49"/>
      <c r="C2050" s="52"/>
      <c r="D2050" s="49"/>
      <c r="E2050" s="52"/>
      <c r="F2050" s="49"/>
      <c r="G2050" s="51"/>
      <c r="H2050" s="50"/>
      <c r="I2050" s="53"/>
      <c r="J2050" s="53"/>
      <c r="K2050" s="17"/>
    </row>
    <row r="2051" spans="2:11" s="14" customFormat="1">
      <c r="B2051" s="49"/>
      <c r="C2051" s="52"/>
      <c r="D2051" s="49"/>
      <c r="E2051" s="52"/>
      <c r="F2051" s="49"/>
      <c r="G2051" s="51"/>
      <c r="H2051" s="50"/>
      <c r="I2051" s="53"/>
      <c r="J2051" s="53"/>
      <c r="K2051" s="17"/>
    </row>
    <row r="2052" spans="2:11" s="14" customFormat="1">
      <c r="B2052" s="49"/>
      <c r="C2052" s="52"/>
      <c r="D2052" s="49"/>
      <c r="E2052" s="52"/>
      <c r="F2052" s="49"/>
      <c r="G2052" s="51"/>
      <c r="H2052" s="50"/>
      <c r="I2052" s="53"/>
      <c r="J2052" s="53"/>
      <c r="K2052" s="17"/>
    </row>
    <row r="2053" spans="2:11" s="14" customFormat="1">
      <c r="B2053" s="49"/>
      <c r="C2053" s="52"/>
      <c r="D2053" s="49"/>
      <c r="E2053" s="52"/>
      <c r="F2053" s="49"/>
      <c r="G2053" s="51"/>
      <c r="H2053" s="50"/>
      <c r="I2053" s="53"/>
      <c r="J2053" s="53"/>
      <c r="K2053" s="17"/>
    </row>
    <row r="2054" spans="2:11" s="14" customFormat="1">
      <c r="B2054" s="49"/>
      <c r="C2054" s="52"/>
      <c r="D2054" s="49"/>
      <c r="E2054" s="52"/>
      <c r="F2054" s="49"/>
      <c r="G2054" s="51"/>
      <c r="H2054" s="50"/>
      <c r="I2054" s="53"/>
      <c r="J2054" s="53"/>
      <c r="K2054" s="17"/>
    </row>
    <row r="2055" spans="2:11" s="14" customFormat="1">
      <c r="B2055" s="49"/>
      <c r="C2055" s="52"/>
      <c r="D2055" s="49"/>
      <c r="E2055" s="52"/>
      <c r="F2055" s="49"/>
      <c r="G2055" s="51"/>
      <c r="H2055" s="50"/>
      <c r="I2055" s="53"/>
      <c r="J2055" s="53"/>
      <c r="K2055" s="17"/>
    </row>
    <row r="2056" spans="2:11" s="14" customFormat="1">
      <c r="B2056" s="49"/>
      <c r="C2056" s="52"/>
      <c r="D2056" s="49"/>
      <c r="E2056" s="52"/>
      <c r="F2056" s="49"/>
      <c r="G2056" s="51"/>
      <c r="H2056" s="50"/>
      <c r="I2056" s="53"/>
      <c r="J2056" s="53"/>
      <c r="K2056" s="17"/>
    </row>
    <row r="2057" spans="2:11" s="14" customFormat="1">
      <c r="B2057" s="49"/>
      <c r="C2057" s="52"/>
      <c r="D2057" s="49"/>
      <c r="E2057" s="52"/>
      <c r="F2057" s="49"/>
      <c r="G2057" s="51"/>
      <c r="H2057" s="50"/>
      <c r="I2057" s="53"/>
      <c r="J2057" s="53"/>
      <c r="K2057" s="17"/>
    </row>
    <row r="2058" spans="2:11" s="14" customFormat="1">
      <c r="B2058" s="49"/>
      <c r="C2058" s="52"/>
      <c r="D2058" s="49"/>
      <c r="E2058" s="52"/>
      <c r="F2058" s="49"/>
      <c r="G2058" s="51"/>
      <c r="H2058" s="50"/>
      <c r="I2058" s="53"/>
      <c r="J2058" s="53"/>
      <c r="K2058" s="17"/>
    </row>
    <row r="2059" spans="2:11" s="14" customFormat="1">
      <c r="B2059" s="49"/>
      <c r="C2059" s="52"/>
      <c r="D2059" s="49"/>
      <c r="E2059" s="52"/>
      <c r="F2059" s="49"/>
      <c r="G2059" s="51"/>
      <c r="H2059" s="50"/>
      <c r="I2059" s="53"/>
      <c r="J2059" s="53"/>
      <c r="K2059" s="17"/>
    </row>
    <row r="2060" spans="2:11" s="14" customFormat="1">
      <c r="B2060" s="49"/>
      <c r="C2060" s="52"/>
      <c r="D2060" s="49"/>
      <c r="E2060" s="52"/>
      <c r="F2060" s="49"/>
      <c r="G2060" s="51"/>
      <c r="H2060" s="50"/>
      <c r="I2060" s="53"/>
      <c r="J2060" s="53"/>
      <c r="K2060" s="17"/>
    </row>
    <row r="2061" spans="2:11" s="14" customFormat="1">
      <c r="B2061" s="49"/>
      <c r="C2061" s="52"/>
      <c r="D2061" s="49"/>
      <c r="E2061" s="52"/>
      <c r="F2061" s="49"/>
      <c r="G2061" s="51"/>
      <c r="H2061" s="50"/>
      <c r="I2061" s="53"/>
      <c r="J2061" s="53"/>
      <c r="K2061" s="17"/>
    </row>
    <row r="2062" spans="2:11" s="14" customFormat="1">
      <c r="B2062" s="49"/>
      <c r="C2062" s="52"/>
      <c r="D2062" s="49"/>
      <c r="E2062" s="52"/>
      <c r="F2062" s="49"/>
      <c r="G2062" s="51"/>
      <c r="H2062" s="50"/>
      <c r="I2062" s="53"/>
      <c r="J2062" s="53"/>
      <c r="K2062" s="17"/>
    </row>
    <row r="2063" spans="2:11" s="14" customFormat="1">
      <c r="B2063" s="49"/>
      <c r="C2063" s="52"/>
      <c r="D2063" s="49"/>
      <c r="E2063" s="52"/>
      <c r="F2063" s="49"/>
      <c r="G2063" s="51"/>
      <c r="H2063" s="50"/>
      <c r="I2063" s="53"/>
      <c r="J2063" s="53"/>
      <c r="K2063" s="17"/>
    </row>
    <row r="2064" spans="2:11" s="14" customFormat="1">
      <c r="B2064" s="49"/>
      <c r="C2064" s="52"/>
      <c r="D2064" s="49"/>
      <c r="E2064" s="52"/>
      <c r="F2064" s="49"/>
      <c r="G2064" s="51"/>
      <c r="H2064" s="50"/>
      <c r="I2064" s="53"/>
      <c r="J2064" s="53"/>
      <c r="K2064" s="17"/>
    </row>
    <row r="2065" spans="2:11" s="14" customFormat="1">
      <c r="B2065" s="49"/>
      <c r="C2065" s="52"/>
      <c r="D2065" s="49"/>
      <c r="E2065" s="52"/>
      <c r="F2065" s="49"/>
      <c r="G2065" s="51"/>
      <c r="H2065" s="50"/>
      <c r="I2065" s="53"/>
      <c r="J2065" s="53"/>
      <c r="K2065" s="17"/>
    </row>
    <row r="2066" spans="2:11" s="14" customFormat="1">
      <c r="B2066" s="49"/>
      <c r="C2066" s="52"/>
      <c r="D2066" s="49"/>
      <c r="E2066" s="52"/>
      <c r="F2066" s="49"/>
      <c r="G2066" s="51"/>
      <c r="H2066" s="50"/>
      <c r="I2066" s="53"/>
      <c r="J2066" s="53"/>
      <c r="K2066" s="17"/>
    </row>
    <row r="2067" spans="2:11" s="14" customFormat="1">
      <c r="B2067" s="49"/>
      <c r="C2067" s="52"/>
      <c r="D2067" s="49"/>
      <c r="E2067" s="52"/>
      <c r="F2067" s="49"/>
      <c r="G2067" s="51"/>
      <c r="H2067" s="50"/>
      <c r="I2067" s="53"/>
      <c r="J2067" s="53"/>
      <c r="K2067" s="17"/>
    </row>
    <row r="2068" spans="2:11" s="14" customFormat="1">
      <c r="B2068" s="49"/>
      <c r="C2068" s="52"/>
      <c r="D2068" s="49"/>
      <c r="E2068" s="52"/>
      <c r="F2068" s="49"/>
      <c r="G2068" s="51"/>
      <c r="H2068" s="50"/>
      <c r="I2068" s="53"/>
      <c r="J2068" s="53"/>
      <c r="K2068" s="17"/>
    </row>
    <row r="2069" spans="2:11" s="14" customFormat="1">
      <c r="B2069" s="49"/>
      <c r="C2069" s="52"/>
      <c r="D2069" s="49"/>
      <c r="E2069" s="52"/>
      <c r="F2069" s="49"/>
      <c r="G2069" s="51"/>
      <c r="H2069" s="50"/>
      <c r="I2069" s="53"/>
      <c r="J2069" s="53"/>
      <c r="K2069" s="17"/>
    </row>
    <row r="2070" spans="2:11" s="14" customFormat="1">
      <c r="B2070" s="49"/>
      <c r="C2070" s="52"/>
      <c r="D2070" s="49"/>
      <c r="E2070" s="52"/>
      <c r="F2070" s="49"/>
      <c r="G2070" s="51"/>
      <c r="H2070" s="50"/>
      <c r="I2070" s="53"/>
      <c r="J2070" s="53"/>
      <c r="K2070" s="17"/>
    </row>
    <row r="2071" spans="2:11" s="14" customFormat="1">
      <c r="B2071" s="49"/>
      <c r="C2071" s="52"/>
      <c r="D2071" s="49"/>
      <c r="E2071" s="52"/>
      <c r="F2071" s="49"/>
      <c r="G2071" s="51"/>
      <c r="H2071" s="50"/>
      <c r="I2071" s="53"/>
      <c r="J2071" s="53"/>
      <c r="K2071" s="17"/>
    </row>
    <row r="2072" spans="2:11" s="14" customFormat="1">
      <c r="B2072" s="49"/>
      <c r="C2072" s="52"/>
      <c r="D2072" s="49"/>
      <c r="E2072" s="52"/>
      <c r="F2072" s="49"/>
      <c r="G2072" s="51"/>
      <c r="H2072" s="50"/>
      <c r="I2072" s="53"/>
      <c r="J2072" s="53"/>
      <c r="K2072" s="17"/>
    </row>
    <row r="2073" spans="2:11" s="14" customFormat="1">
      <c r="B2073" s="49"/>
      <c r="C2073" s="52"/>
      <c r="D2073" s="49"/>
      <c r="E2073" s="52"/>
      <c r="F2073" s="49"/>
      <c r="G2073" s="51"/>
      <c r="H2073" s="50"/>
      <c r="I2073" s="53"/>
      <c r="J2073" s="53"/>
      <c r="K2073" s="17"/>
    </row>
    <row r="2074" spans="2:11" s="14" customFormat="1">
      <c r="B2074" s="49"/>
      <c r="C2074" s="52"/>
      <c r="D2074" s="49"/>
      <c r="E2074" s="52"/>
      <c r="F2074" s="49"/>
      <c r="G2074" s="51"/>
      <c r="H2074" s="50"/>
      <c r="I2074" s="53"/>
      <c r="J2074" s="53"/>
      <c r="K2074" s="17"/>
    </row>
    <row r="2075" spans="2:11" s="14" customFormat="1">
      <c r="B2075" s="49"/>
      <c r="C2075" s="52"/>
      <c r="D2075" s="49"/>
      <c r="E2075" s="52"/>
      <c r="F2075" s="49"/>
      <c r="G2075" s="51"/>
      <c r="H2075" s="50"/>
      <c r="I2075" s="53"/>
      <c r="J2075" s="53"/>
      <c r="K2075" s="17"/>
    </row>
    <row r="2076" spans="2:11" s="14" customFormat="1">
      <c r="B2076" s="49"/>
      <c r="C2076" s="52"/>
      <c r="D2076" s="49"/>
      <c r="E2076" s="52"/>
      <c r="F2076" s="49"/>
      <c r="G2076" s="51"/>
      <c r="H2076" s="50"/>
      <c r="I2076" s="53"/>
      <c r="J2076" s="53"/>
      <c r="K2076" s="17"/>
    </row>
    <row r="2077" spans="2:11" s="14" customFormat="1">
      <c r="B2077" s="49"/>
      <c r="C2077" s="52"/>
      <c r="D2077" s="49"/>
      <c r="E2077" s="52"/>
      <c r="F2077" s="49"/>
      <c r="G2077" s="51"/>
      <c r="H2077" s="50"/>
      <c r="I2077" s="53"/>
      <c r="J2077" s="53"/>
      <c r="K2077" s="17"/>
    </row>
    <row r="2078" spans="2:11" s="14" customFormat="1">
      <c r="B2078" s="49"/>
      <c r="C2078" s="52"/>
      <c r="D2078" s="49"/>
      <c r="E2078" s="52"/>
      <c r="F2078" s="49"/>
      <c r="G2078" s="51"/>
      <c r="H2078" s="50"/>
      <c r="I2078" s="53"/>
      <c r="J2078" s="53"/>
      <c r="K2078" s="17"/>
    </row>
    <row r="2079" spans="2:11" s="14" customFormat="1">
      <c r="B2079" s="49"/>
      <c r="C2079" s="52"/>
      <c r="D2079" s="49"/>
      <c r="E2079" s="52"/>
      <c r="F2079" s="49"/>
      <c r="G2079" s="51"/>
      <c r="H2079" s="50"/>
      <c r="I2079" s="53"/>
      <c r="J2079" s="53"/>
      <c r="K2079" s="17"/>
    </row>
    <row r="2080" spans="2:11" s="14" customFormat="1">
      <c r="B2080" s="49"/>
      <c r="C2080" s="52"/>
      <c r="D2080" s="49"/>
      <c r="E2080" s="52"/>
      <c r="F2080" s="49"/>
      <c r="G2080" s="51"/>
      <c r="H2080" s="50"/>
      <c r="I2080" s="53"/>
      <c r="J2080" s="53"/>
      <c r="K2080" s="17"/>
    </row>
    <row r="2081" spans="2:11" s="14" customFormat="1">
      <c r="B2081" s="49"/>
      <c r="C2081" s="52"/>
      <c r="D2081" s="49"/>
      <c r="E2081" s="52"/>
      <c r="F2081" s="49"/>
      <c r="G2081" s="51"/>
      <c r="H2081" s="50"/>
      <c r="I2081" s="53"/>
      <c r="J2081" s="53"/>
      <c r="K2081" s="17"/>
    </row>
    <row r="2082" spans="2:11" s="14" customFormat="1">
      <c r="B2082" s="49"/>
      <c r="C2082" s="52"/>
      <c r="D2082" s="49"/>
      <c r="E2082" s="52"/>
      <c r="F2082" s="49"/>
      <c r="G2082" s="51"/>
      <c r="H2082" s="50"/>
      <c r="I2082" s="53"/>
      <c r="J2082" s="53"/>
      <c r="K2082" s="17"/>
    </row>
    <row r="2083" spans="2:11" s="14" customFormat="1">
      <c r="B2083" s="49"/>
      <c r="C2083" s="52"/>
      <c r="D2083" s="49"/>
      <c r="E2083" s="52"/>
      <c r="F2083" s="49"/>
      <c r="G2083" s="51"/>
      <c r="H2083" s="50"/>
      <c r="I2083" s="53"/>
      <c r="J2083" s="53"/>
      <c r="K2083" s="17"/>
    </row>
    <row r="2084" spans="2:11" s="14" customFormat="1">
      <c r="B2084" s="49"/>
      <c r="C2084" s="52"/>
      <c r="D2084" s="49"/>
      <c r="E2084" s="52"/>
      <c r="F2084" s="49"/>
      <c r="G2084" s="51"/>
      <c r="H2084" s="50"/>
      <c r="I2084" s="53"/>
      <c r="J2084" s="53"/>
      <c r="K2084" s="17"/>
    </row>
    <row r="2085" spans="2:11" s="14" customFormat="1">
      <c r="B2085" s="49"/>
      <c r="C2085" s="52"/>
      <c r="D2085" s="49"/>
      <c r="E2085" s="52"/>
      <c r="F2085" s="49"/>
      <c r="G2085" s="51"/>
      <c r="H2085" s="50"/>
      <c r="I2085" s="53"/>
      <c r="J2085" s="53"/>
      <c r="K2085" s="17"/>
    </row>
    <row r="2086" spans="2:11" s="14" customFormat="1">
      <c r="B2086" s="49"/>
      <c r="C2086" s="52"/>
      <c r="D2086" s="49"/>
      <c r="E2086" s="52"/>
      <c r="F2086" s="49"/>
      <c r="G2086" s="51"/>
      <c r="H2086" s="50"/>
      <c r="I2086" s="53"/>
      <c r="J2086" s="53"/>
      <c r="K2086" s="17"/>
    </row>
    <row r="2087" spans="2:11" s="14" customFormat="1">
      <c r="B2087" s="49"/>
      <c r="C2087" s="52"/>
      <c r="D2087" s="49"/>
      <c r="E2087" s="52"/>
      <c r="F2087" s="49"/>
      <c r="G2087" s="51"/>
      <c r="H2087" s="50"/>
      <c r="I2087" s="53"/>
      <c r="J2087" s="53"/>
      <c r="K2087" s="17"/>
    </row>
    <row r="2088" spans="2:11" s="14" customFormat="1">
      <c r="B2088" s="49"/>
      <c r="C2088" s="52"/>
      <c r="D2088" s="49"/>
      <c r="E2088" s="52"/>
      <c r="F2088" s="49"/>
      <c r="G2088" s="51"/>
      <c r="H2088" s="50"/>
      <c r="I2088" s="53"/>
      <c r="J2088" s="53"/>
      <c r="K2088" s="17"/>
    </row>
    <row r="2089" spans="2:11" s="14" customFormat="1">
      <c r="B2089" s="49"/>
      <c r="C2089" s="52"/>
      <c r="D2089" s="49"/>
      <c r="E2089" s="52"/>
      <c r="F2089" s="49"/>
      <c r="G2089" s="51"/>
      <c r="H2089" s="50"/>
      <c r="I2089" s="53"/>
      <c r="J2089" s="53"/>
      <c r="K2089" s="17"/>
    </row>
    <row r="2090" spans="2:11" s="14" customFormat="1">
      <c r="B2090" s="49"/>
      <c r="C2090" s="52"/>
      <c r="D2090" s="49"/>
      <c r="E2090" s="52"/>
      <c r="F2090" s="49"/>
      <c r="G2090" s="51"/>
      <c r="H2090" s="50"/>
      <c r="I2090" s="53"/>
      <c r="J2090" s="53"/>
      <c r="K2090" s="17"/>
    </row>
    <row r="2091" spans="2:11" s="14" customFormat="1">
      <c r="B2091" s="49"/>
      <c r="C2091" s="52"/>
      <c r="D2091" s="49"/>
      <c r="E2091" s="52"/>
      <c r="F2091" s="49"/>
      <c r="G2091" s="51"/>
      <c r="H2091" s="50"/>
      <c r="I2091" s="53"/>
      <c r="J2091" s="53"/>
      <c r="K2091" s="17"/>
    </row>
    <row r="2092" spans="2:11" s="14" customFormat="1">
      <c r="B2092" s="49"/>
      <c r="C2092" s="52"/>
      <c r="D2092" s="49"/>
      <c r="E2092" s="52"/>
      <c r="F2092" s="49"/>
      <c r="G2092" s="51"/>
      <c r="H2092" s="50"/>
      <c r="I2092" s="53"/>
      <c r="J2092" s="53"/>
      <c r="K2092" s="17"/>
    </row>
    <row r="2093" spans="2:11" s="14" customFormat="1">
      <c r="B2093" s="49"/>
      <c r="C2093" s="52"/>
      <c r="D2093" s="49"/>
      <c r="E2093" s="52"/>
      <c r="F2093" s="49"/>
      <c r="G2093" s="51"/>
      <c r="H2093" s="50"/>
      <c r="I2093" s="53"/>
      <c r="J2093" s="53"/>
      <c r="K2093" s="17"/>
    </row>
    <row r="2094" spans="2:11" s="14" customFormat="1">
      <c r="B2094" s="49"/>
      <c r="C2094" s="52"/>
      <c r="D2094" s="49"/>
      <c r="E2094" s="52"/>
      <c r="F2094" s="49"/>
      <c r="G2094" s="51"/>
      <c r="H2094" s="50"/>
      <c r="I2094" s="53"/>
      <c r="J2094" s="53"/>
      <c r="K2094" s="17"/>
    </row>
    <row r="2095" spans="2:11" s="14" customFormat="1">
      <c r="B2095" s="49"/>
      <c r="C2095" s="52"/>
      <c r="D2095" s="49"/>
      <c r="E2095" s="52"/>
      <c r="F2095" s="49"/>
      <c r="G2095" s="51"/>
      <c r="H2095" s="50"/>
      <c r="I2095" s="53"/>
      <c r="J2095" s="53"/>
      <c r="K2095" s="17"/>
    </row>
    <row r="2096" spans="2:11" s="14" customFormat="1">
      <c r="B2096" s="49"/>
      <c r="C2096" s="52"/>
      <c r="D2096" s="49"/>
      <c r="E2096" s="52"/>
      <c r="F2096" s="49"/>
      <c r="G2096" s="51"/>
      <c r="H2096" s="50"/>
      <c r="I2096" s="53"/>
      <c r="J2096" s="53"/>
      <c r="K2096" s="17"/>
    </row>
    <row r="2097" spans="2:11" s="14" customFormat="1">
      <c r="B2097" s="49"/>
      <c r="C2097" s="52"/>
      <c r="D2097" s="49"/>
      <c r="E2097" s="52"/>
      <c r="F2097" s="49"/>
      <c r="G2097" s="51"/>
      <c r="H2097" s="50"/>
      <c r="I2097" s="53"/>
      <c r="J2097" s="53"/>
      <c r="K2097" s="17"/>
    </row>
    <row r="2098" spans="2:11" s="14" customFormat="1">
      <c r="B2098" s="49"/>
      <c r="C2098" s="52"/>
      <c r="D2098" s="49"/>
      <c r="E2098" s="52"/>
      <c r="F2098" s="49"/>
      <c r="G2098" s="51"/>
      <c r="H2098" s="50"/>
      <c r="I2098" s="53"/>
      <c r="J2098" s="53"/>
      <c r="K2098" s="17"/>
    </row>
    <row r="2099" spans="2:11" s="14" customFormat="1">
      <c r="B2099" s="49"/>
      <c r="C2099" s="52"/>
      <c r="D2099" s="49"/>
      <c r="E2099" s="52"/>
      <c r="F2099" s="49"/>
      <c r="G2099" s="51"/>
      <c r="H2099" s="50"/>
      <c r="I2099" s="53"/>
      <c r="J2099" s="53"/>
      <c r="K2099" s="17"/>
    </row>
    <row r="2100" spans="2:11" s="14" customFormat="1">
      <c r="B2100" s="49"/>
      <c r="C2100" s="52"/>
      <c r="D2100" s="49"/>
      <c r="E2100" s="52"/>
      <c r="F2100" s="49"/>
      <c r="G2100" s="51"/>
      <c r="H2100" s="50"/>
      <c r="I2100" s="53"/>
      <c r="J2100" s="53"/>
      <c r="K2100" s="17"/>
    </row>
    <row r="2101" spans="2:11" s="14" customFormat="1">
      <c r="B2101" s="49"/>
      <c r="C2101" s="52"/>
      <c r="D2101" s="49"/>
      <c r="E2101" s="52"/>
      <c r="F2101" s="49"/>
      <c r="G2101" s="51"/>
      <c r="H2101" s="50"/>
      <c r="I2101" s="53"/>
      <c r="J2101" s="53"/>
      <c r="K2101" s="17"/>
    </row>
    <row r="2102" spans="2:11" s="14" customFormat="1">
      <c r="B2102" s="49"/>
      <c r="C2102" s="52"/>
      <c r="D2102" s="49"/>
      <c r="E2102" s="52"/>
      <c r="F2102" s="49"/>
      <c r="G2102" s="51"/>
      <c r="H2102" s="50"/>
      <c r="I2102" s="53"/>
      <c r="J2102" s="53"/>
      <c r="K2102" s="17"/>
    </row>
    <row r="2103" spans="2:11" s="14" customFormat="1">
      <c r="B2103" s="49"/>
      <c r="C2103" s="52"/>
      <c r="D2103" s="49"/>
      <c r="E2103" s="52"/>
      <c r="F2103" s="49"/>
      <c r="G2103" s="51"/>
      <c r="H2103" s="50"/>
      <c r="I2103" s="53"/>
      <c r="J2103" s="53"/>
      <c r="K2103" s="17"/>
    </row>
    <row r="2104" spans="2:11" s="14" customFormat="1">
      <c r="B2104" s="49"/>
      <c r="C2104" s="52"/>
      <c r="D2104" s="49"/>
      <c r="E2104" s="52"/>
      <c r="F2104" s="49"/>
      <c r="G2104" s="51"/>
      <c r="H2104" s="50"/>
      <c r="I2104" s="53"/>
      <c r="J2104" s="53"/>
      <c r="K2104" s="17"/>
    </row>
    <row r="2105" spans="2:11" s="14" customFormat="1">
      <c r="B2105" s="49"/>
      <c r="C2105" s="52"/>
      <c r="D2105" s="49"/>
      <c r="E2105" s="52"/>
      <c r="F2105" s="49"/>
      <c r="G2105" s="51"/>
      <c r="H2105" s="50"/>
      <c r="I2105" s="53"/>
      <c r="J2105" s="53"/>
      <c r="K2105" s="17"/>
    </row>
    <row r="2106" spans="2:11" s="14" customFormat="1">
      <c r="B2106" s="49"/>
      <c r="C2106" s="52"/>
      <c r="D2106" s="49"/>
      <c r="E2106" s="52"/>
      <c r="F2106" s="49"/>
      <c r="G2106" s="51"/>
      <c r="H2106" s="50"/>
      <c r="I2106" s="53"/>
      <c r="J2106" s="53"/>
      <c r="K2106" s="17"/>
    </row>
    <row r="2107" spans="2:11" s="14" customFormat="1">
      <c r="B2107" s="49"/>
      <c r="C2107" s="52"/>
      <c r="D2107" s="49"/>
      <c r="E2107" s="52"/>
      <c r="F2107" s="49"/>
      <c r="G2107" s="51"/>
      <c r="H2107" s="50"/>
      <c r="I2107" s="53"/>
      <c r="J2107" s="53"/>
      <c r="K2107" s="17"/>
    </row>
    <row r="2108" spans="2:11" s="14" customFormat="1">
      <c r="B2108" s="49"/>
      <c r="C2108" s="52"/>
      <c r="D2108" s="49"/>
      <c r="E2108" s="52"/>
      <c r="F2108" s="49"/>
      <c r="G2108" s="51"/>
      <c r="H2108" s="50"/>
      <c r="I2108" s="53"/>
      <c r="J2108" s="53"/>
      <c r="K2108" s="17"/>
    </row>
    <row r="2109" spans="2:11" s="14" customFormat="1">
      <c r="B2109" s="49"/>
      <c r="C2109" s="52"/>
      <c r="D2109" s="49"/>
      <c r="E2109" s="52"/>
      <c r="F2109" s="49"/>
      <c r="G2109" s="51"/>
      <c r="H2109" s="50"/>
      <c r="I2109" s="53"/>
      <c r="J2109" s="53"/>
      <c r="K2109" s="17"/>
    </row>
    <row r="2110" spans="2:11" s="14" customFormat="1">
      <c r="B2110" s="49"/>
      <c r="C2110" s="52"/>
      <c r="D2110" s="49"/>
      <c r="E2110" s="52"/>
      <c r="F2110" s="49"/>
      <c r="G2110" s="51"/>
      <c r="H2110" s="50"/>
      <c r="I2110" s="53"/>
      <c r="J2110" s="53"/>
      <c r="K2110" s="17"/>
    </row>
    <row r="2111" spans="2:11" s="14" customFormat="1">
      <c r="B2111" s="49"/>
      <c r="C2111" s="52"/>
      <c r="D2111" s="49"/>
      <c r="E2111" s="52"/>
      <c r="F2111" s="49"/>
      <c r="G2111" s="51"/>
      <c r="H2111" s="50"/>
      <c r="I2111" s="53"/>
      <c r="J2111" s="53"/>
      <c r="K2111" s="17"/>
    </row>
    <row r="2112" spans="2:11" s="14" customFormat="1">
      <c r="B2112" s="49"/>
      <c r="C2112" s="52"/>
      <c r="D2112" s="49"/>
      <c r="E2112" s="52"/>
      <c r="F2112" s="49"/>
      <c r="G2112" s="51"/>
      <c r="H2112" s="50"/>
      <c r="I2112" s="53"/>
      <c r="J2112" s="53"/>
      <c r="K2112" s="17"/>
    </row>
    <row r="2113" spans="2:11" s="14" customFormat="1">
      <c r="B2113" s="49"/>
      <c r="C2113" s="52"/>
      <c r="D2113" s="49"/>
      <c r="E2113" s="52"/>
      <c r="F2113" s="49"/>
      <c r="G2113" s="51"/>
      <c r="H2113" s="50"/>
      <c r="I2113" s="53"/>
      <c r="J2113" s="53"/>
      <c r="K2113" s="17"/>
    </row>
    <row r="2114" spans="2:11" s="14" customFormat="1">
      <c r="B2114" s="49"/>
      <c r="C2114" s="52"/>
      <c r="D2114" s="49"/>
      <c r="E2114" s="52"/>
      <c r="F2114" s="49"/>
      <c r="G2114" s="51"/>
      <c r="H2114" s="50"/>
      <c r="I2114" s="53"/>
      <c r="J2114" s="53"/>
      <c r="K2114" s="17"/>
    </row>
    <row r="2115" spans="2:11" s="14" customFormat="1">
      <c r="B2115" s="49"/>
      <c r="C2115" s="52"/>
      <c r="D2115" s="49"/>
      <c r="E2115" s="52"/>
      <c r="F2115" s="49"/>
      <c r="G2115" s="51"/>
      <c r="H2115" s="50"/>
      <c r="I2115" s="53"/>
      <c r="J2115" s="53"/>
      <c r="K2115" s="17"/>
    </row>
    <row r="2116" spans="2:11" s="14" customFormat="1">
      <c r="B2116" s="49"/>
      <c r="C2116" s="52"/>
      <c r="D2116" s="49"/>
      <c r="E2116" s="52"/>
      <c r="F2116" s="49"/>
      <c r="G2116" s="51"/>
      <c r="H2116" s="50"/>
      <c r="I2116" s="53"/>
      <c r="J2116" s="53"/>
      <c r="K2116" s="17"/>
    </row>
    <row r="2117" spans="2:11" s="14" customFormat="1">
      <c r="B2117" s="49"/>
      <c r="C2117" s="52"/>
      <c r="D2117" s="49"/>
      <c r="E2117" s="52"/>
      <c r="F2117" s="49"/>
      <c r="G2117" s="51"/>
      <c r="H2117" s="50"/>
      <c r="I2117" s="53"/>
      <c r="J2117" s="53"/>
      <c r="K2117" s="17"/>
    </row>
    <row r="2118" spans="2:11" s="14" customFormat="1">
      <c r="B2118" s="49"/>
      <c r="C2118" s="52"/>
      <c r="D2118" s="49"/>
      <c r="E2118" s="52"/>
      <c r="F2118" s="49"/>
      <c r="G2118" s="51"/>
      <c r="H2118" s="50"/>
      <c r="I2118" s="53"/>
      <c r="J2118" s="53"/>
      <c r="K2118" s="17"/>
    </row>
    <row r="2119" spans="2:11" s="14" customFormat="1">
      <c r="B2119" s="49"/>
      <c r="C2119" s="52"/>
      <c r="D2119" s="49"/>
      <c r="E2119" s="52"/>
      <c r="F2119" s="49"/>
      <c r="G2119" s="51"/>
      <c r="H2119" s="50"/>
      <c r="I2119" s="53"/>
      <c r="J2119" s="53"/>
      <c r="K2119" s="17"/>
    </row>
    <row r="2120" spans="2:11" s="14" customFormat="1">
      <c r="B2120" s="49"/>
      <c r="C2120" s="52"/>
      <c r="D2120" s="49"/>
      <c r="E2120" s="52"/>
      <c r="F2120" s="49"/>
      <c r="G2120" s="51"/>
      <c r="H2120" s="50"/>
      <c r="I2120" s="53"/>
      <c r="J2120" s="53"/>
      <c r="K2120" s="17"/>
    </row>
    <row r="2121" spans="2:11" s="14" customFormat="1">
      <c r="B2121" s="49"/>
      <c r="C2121" s="52"/>
      <c r="D2121" s="49"/>
      <c r="E2121" s="52"/>
      <c r="F2121" s="49"/>
      <c r="G2121" s="51"/>
      <c r="H2121" s="50"/>
      <c r="I2121" s="53"/>
      <c r="J2121" s="53"/>
      <c r="K2121" s="17"/>
    </row>
    <row r="2122" spans="2:11" s="14" customFormat="1">
      <c r="B2122" s="49"/>
      <c r="C2122" s="52"/>
      <c r="D2122" s="49"/>
      <c r="E2122" s="52"/>
      <c r="F2122" s="49"/>
      <c r="G2122" s="51"/>
      <c r="H2122" s="50"/>
      <c r="I2122" s="53"/>
      <c r="J2122" s="53"/>
      <c r="K2122" s="17"/>
    </row>
    <row r="2123" spans="2:11" s="14" customFormat="1">
      <c r="B2123" s="49"/>
      <c r="C2123" s="52"/>
      <c r="D2123" s="49"/>
      <c r="E2123" s="52"/>
      <c r="F2123" s="49"/>
      <c r="G2123" s="51"/>
      <c r="H2123" s="50"/>
      <c r="I2123" s="53"/>
      <c r="J2123" s="53"/>
      <c r="K2123" s="17"/>
    </row>
    <row r="2124" spans="2:11" s="14" customFormat="1">
      <c r="B2124" s="49"/>
      <c r="C2124" s="52"/>
      <c r="D2124" s="49"/>
      <c r="E2124" s="52"/>
      <c r="F2124" s="49"/>
      <c r="G2124" s="51"/>
      <c r="H2124" s="50"/>
      <c r="I2124" s="53"/>
      <c r="J2124" s="53"/>
      <c r="K2124" s="17"/>
    </row>
    <row r="2125" spans="2:11" s="14" customFormat="1">
      <c r="B2125" s="49"/>
      <c r="C2125" s="52"/>
      <c r="D2125" s="49"/>
      <c r="E2125" s="52"/>
      <c r="F2125" s="49"/>
      <c r="G2125" s="51"/>
      <c r="H2125" s="50"/>
      <c r="I2125" s="53"/>
      <c r="J2125" s="53"/>
      <c r="K2125" s="17"/>
    </row>
    <row r="2126" spans="2:11" s="14" customFormat="1">
      <c r="B2126" s="49"/>
      <c r="C2126" s="52"/>
      <c r="D2126" s="49"/>
      <c r="E2126" s="52"/>
      <c r="F2126" s="49"/>
      <c r="G2126" s="51"/>
      <c r="H2126" s="50"/>
      <c r="I2126" s="53"/>
      <c r="J2126" s="53"/>
      <c r="K2126" s="17"/>
    </row>
    <row r="2127" spans="2:11" s="14" customFormat="1">
      <c r="B2127" s="49"/>
      <c r="C2127" s="52"/>
      <c r="D2127" s="49"/>
      <c r="E2127" s="52"/>
      <c r="F2127" s="49"/>
      <c r="G2127" s="51"/>
      <c r="H2127" s="50"/>
      <c r="I2127" s="53"/>
      <c r="J2127" s="53"/>
      <c r="K2127" s="17"/>
    </row>
    <row r="2128" spans="2:11" s="14" customFormat="1">
      <c r="B2128" s="49"/>
      <c r="C2128" s="52"/>
      <c r="D2128" s="49"/>
      <c r="E2128" s="52"/>
      <c r="F2128" s="49"/>
      <c r="G2128" s="51"/>
      <c r="H2128" s="50"/>
      <c r="I2128" s="53"/>
      <c r="J2128" s="53"/>
      <c r="K2128" s="17"/>
    </row>
    <row r="2129" spans="2:11" s="14" customFormat="1">
      <c r="B2129" s="49"/>
      <c r="C2129" s="52"/>
      <c r="D2129" s="49"/>
      <c r="E2129" s="52"/>
      <c r="F2129" s="49"/>
      <c r="G2129" s="51"/>
      <c r="H2129" s="50"/>
      <c r="I2129" s="53"/>
      <c r="J2129" s="53"/>
      <c r="K2129" s="17"/>
    </row>
    <row r="2130" spans="2:11" s="14" customFormat="1">
      <c r="B2130" s="49"/>
      <c r="C2130" s="52"/>
      <c r="D2130" s="49"/>
      <c r="E2130" s="52"/>
      <c r="F2130" s="49"/>
      <c r="G2130" s="51"/>
      <c r="H2130" s="50"/>
      <c r="I2130" s="53"/>
      <c r="J2130" s="53"/>
      <c r="K2130" s="17"/>
    </row>
    <row r="2131" spans="2:11" s="14" customFormat="1">
      <c r="B2131" s="49"/>
      <c r="C2131" s="52"/>
      <c r="D2131" s="49"/>
      <c r="E2131" s="52"/>
      <c r="F2131" s="49"/>
      <c r="G2131" s="51"/>
      <c r="H2131" s="50"/>
      <c r="I2131" s="53"/>
      <c r="J2131" s="53"/>
      <c r="K2131" s="17"/>
    </row>
    <row r="2132" spans="2:11" s="14" customFormat="1">
      <c r="B2132" s="49"/>
      <c r="C2132" s="52"/>
      <c r="D2132" s="49"/>
      <c r="E2132" s="52"/>
      <c r="F2132" s="49"/>
      <c r="G2132" s="51"/>
      <c r="H2132" s="50"/>
      <c r="I2132" s="53"/>
      <c r="J2132" s="53"/>
      <c r="K2132" s="17"/>
    </row>
    <row r="2133" spans="2:11" s="14" customFormat="1">
      <c r="B2133" s="49"/>
      <c r="C2133" s="52"/>
      <c r="D2133" s="49"/>
      <c r="E2133" s="52"/>
      <c r="F2133" s="49"/>
      <c r="G2133" s="51"/>
      <c r="H2133" s="50"/>
      <c r="I2133" s="53"/>
      <c r="J2133" s="53"/>
      <c r="K2133" s="17"/>
    </row>
    <row r="2134" spans="2:11" s="14" customFormat="1">
      <c r="B2134" s="49"/>
      <c r="C2134" s="52"/>
      <c r="D2134" s="49"/>
      <c r="E2134" s="52"/>
      <c r="F2134" s="49"/>
      <c r="G2134" s="51"/>
      <c r="H2134" s="50"/>
      <c r="I2134" s="53"/>
      <c r="J2134" s="53"/>
      <c r="K2134" s="17"/>
    </row>
    <row r="2135" spans="2:11" s="14" customFormat="1">
      <c r="B2135" s="49"/>
      <c r="C2135" s="52"/>
      <c r="D2135" s="49"/>
      <c r="E2135" s="52"/>
      <c r="F2135" s="49"/>
      <c r="G2135" s="51"/>
      <c r="H2135" s="50"/>
      <c r="I2135" s="53"/>
      <c r="J2135" s="53"/>
      <c r="K2135" s="17"/>
    </row>
    <row r="2136" spans="2:11" s="14" customFormat="1">
      <c r="B2136" s="49"/>
      <c r="C2136" s="52"/>
      <c r="D2136" s="49"/>
      <c r="E2136" s="52"/>
      <c r="F2136" s="49"/>
      <c r="G2136" s="51"/>
      <c r="H2136" s="50"/>
      <c r="I2136" s="53"/>
      <c r="J2136" s="53"/>
      <c r="K2136" s="17"/>
    </row>
    <row r="2137" spans="2:11" s="14" customFormat="1">
      <c r="B2137" s="49"/>
      <c r="C2137" s="52"/>
      <c r="D2137" s="49"/>
      <c r="E2137" s="52"/>
      <c r="F2137" s="49"/>
      <c r="G2137" s="51"/>
      <c r="H2137" s="50"/>
      <c r="I2137" s="53"/>
      <c r="J2137" s="53"/>
      <c r="K2137" s="17"/>
    </row>
    <row r="2138" spans="2:11" s="14" customFormat="1">
      <c r="B2138" s="49"/>
      <c r="C2138" s="52"/>
      <c r="D2138" s="49"/>
      <c r="E2138" s="52"/>
      <c r="F2138" s="49"/>
      <c r="G2138" s="51"/>
      <c r="H2138" s="50"/>
      <c r="I2138" s="53"/>
      <c r="J2138" s="53"/>
      <c r="K2138" s="17"/>
    </row>
    <row r="2139" spans="2:11" s="14" customFormat="1">
      <c r="B2139" s="49"/>
      <c r="C2139" s="52"/>
      <c r="D2139" s="49"/>
      <c r="E2139" s="52"/>
      <c r="F2139" s="49"/>
      <c r="G2139" s="51"/>
      <c r="H2139" s="50"/>
      <c r="I2139" s="53"/>
      <c r="J2139" s="53"/>
      <c r="K2139" s="17"/>
    </row>
    <row r="2140" spans="2:11" s="14" customFormat="1">
      <c r="B2140" s="49"/>
      <c r="C2140" s="52"/>
      <c r="D2140" s="49"/>
      <c r="E2140" s="52"/>
      <c r="F2140" s="49"/>
      <c r="G2140" s="51"/>
      <c r="H2140" s="50"/>
      <c r="I2140" s="53"/>
      <c r="J2140" s="53"/>
      <c r="K2140" s="17"/>
    </row>
    <row r="2141" spans="2:11" s="14" customFormat="1">
      <c r="B2141" s="49"/>
      <c r="C2141" s="52"/>
      <c r="D2141" s="49"/>
      <c r="E2141" s="52"/>
      <c r="F2141" s="49"/>
      <c r="G2141" s="51"/>
      <c r="H2141" s="50"/>
      <c r="I2141" s="53"/>
      <c r="J2141" s="53"/>
      <c r="K2141" s="17"/>
    </row>
    <row r="2142" spans="2:11" s="14" customFormat="1">
      <c r="B2142" s="49"/>
      <c r="C2142" s="52"/>
      <c r="D2142" s="49"/>
      <c r="E2142" s="52"/>
      <c r="F2142" s="49"/>
      <c r="G2142" s="51"/>
      <c r="H2142" s="50"/>
      <c r="I2142" s="53"/>
      <c r="J2142" s="53"/>
      <c r="K2142" s="17"/>
    </row>
    <row r="2143" spans="2:11" s="14" customFormat="1">
      <c r="B2143" s="49"/>
      <c r="C2143" s="52"/>
      <c r="D2143" s="49"/>
      <c r="E2143" s="52"/>
      <c r="F2143" s="49"/>
      <c r="G2143" s="51"/>
      <c r="H2143" s="50"/>
      <c r="I2143" s="53"/>
      <c r="J2143" s="53"/>
      <c r="K2143" s="17"/>
    </row>
    <row r="2144" spans="2:11" s="14" customFormat="1">
      <c r="B2144" s="49"/>
      <c r="C2144" s="52"/>
      <c r="D2144" s="49"/>
      <c r="E2144" s="52"/>
      <c r="F2144" s="49"/>
      <c r="G2144" s="51"/>
      <c r="H2144" s="50"/>
      <c r="I2144" s="53"/>
      <c r="J2144" s="53"/>
      <c r="K2144" s="17"/>
    </row>
    <row r="2145" spans="2:11" s="14" customFormat="1">
      <c r="B2145" s="49"/>
      <c r="C2145" s="52"/>
      <c r="D2145" s="49"/>
      <c r="E2145" s="52"/>
      <c r="F2145" s="49"/>
      <c r="G2145" s="51"/>
      <c r="H2145" s="50"/>
      <c r="I2145" s="53"/>
      <c r="J2145" s="53"/>
      <c r="K2145" s="17"/>
    </row>
    <row r="2146" spans="2:11" s="14" customFormat="1">
      <c r="B2146" s="49"/>
      <c r="C2146" s="52"/>
      <c r="D2146" s="49"/>
      <c r="E2146" s="52"/>
      <c r="F2146" s="49"/>
      <c r="G2146" s="51"/>
      <c r="H2146" s="50"/>
      <c r="I2146" s="53"/>
      <c r="J2146" s="53"/>
      <c r="K2146" s="17"/>
    </row>
    <row r="2147" spans="2:11" s="14" customFormat="1">
      <c r="B2147" s="49"/>
      <c r="C2147" s="52"/>
      <c r="D2147" s="49"/>
      <c r="E2147" s="52"/>
      <c r="F2147" s="49"/>
      <c r="G2147" s="51"/>
      <c r="H2147" s="50"/>
      <c r="I2147" s="53"/>
      <c r="J2147" s="53"/>
      <c r="K2147" s="17"/>
    </row>
    <row r="2148" spans="2:11" s="14" customFormat="1">
      <c r="B2148" s="49"/>
      <c r="C2148" s="52"/>
      <c r="D2148" s="49"/>
      <c r="E2148" s="52"/>
      <c r="F2148" s="49"/>
      <c r="G2148" s="51"/>
      <c r="H2148" s="50"/>
      <c r="I2148" s="53"/>
      <c r="J2148" s="53"/>
      <c r="K2148" s="17"/>
    </row>
    <row r="2149" spans="2:11" s="14" customFormat="1">
      <c r="B2149" s="49"/>
      <c r="C2149" s="52"/>
      <c r="D2149" s="49"/>
      <c r="E2149" s="52"/>
      <c r="F2149" s="49"/>
      <c r="G2149" s="51"/>
      <c r="H2149" s="50"/>
      <c r="I2149" s="53"/>
      <c r="J2149" s="53"/>
      <c r="K2149" s="17"/>
    </row>
    <row r="2150" spans="2:11" s="14" customFormat="1">
      <c r="B2150" s="49"/>
      <c r="C2150" s="52"/>
      <c r="D2150" s="49"/>
      <c r="E2150" s="52"/>
      <c r="F2150" s="49"/>
      <c r="G2150" s="51"/>
      <c r="H2150" s="50"/>
      <c r="I2150" s="53"/>
      <c r="J2150" s="53"/>
      <c r="K2150" s="17"/>
    </row>
    <row r="2151" spans="2:11" s="14" customFormat="1">
      <c r="B2151" s="49"/>
      <c r="C2151" s="52"/>
      <c r="D2151" s="49"/>
      <c r="E2151" s="52"/>
      <c r="F2151" s="49"/>
      <c r="G2151" s="51"/>
      <c r="H2151" s="50"/>
      <c r="I2151" s="53"/>
      <c r="J2151" s="53"/>
      <c r="K2151" s="17"/>
    </row>
    <row r="2152" spans="2:11" s="14" customFormat="1">
      <c r="B2152" s="49"/>
      <c r="C2152" s="52"/>
      <c r="D2152" s="49"/>
      <c r="E2152" s="52"/>
      <c r="F2152" s="49"/>
      <c r="G2152" s="51"/>
      <c r="H2152" s="50"/>
      <c r="I2152" s="53"/>
      <c r="J2152" s="53"/>
      <c r="K2152" s="17"/>
    </row>
    <row r="2153" spans="2:11" s="14" customFormat="1">
      <c r="B2153" s="49"/>
      <c r="C2153" s="52"/>
      <c r="D2153" s="49"/>
      <c r="E2153" s="52"/>
      <c r="F2153" s="49"/>
      <c r="G2153" s="51"/>
      <c r="H2153" s="50"/>
      <c r="I2153" s="53"/>
      <c r="J2153" s="53"/>
      <c r="K2153" s="17"/>
    </row>
    <row r="2154" spans="2:11" s="14" customFormat="1">
      <c r="B2154" s="49"/>
      <c r="C2154" s="52"/>
      <c r="D2154" s="49"/>
      <c r="E2154" s="52"/>
      <c r="F2154" s="49"/>
      <c r="G2154" s="51"/>
      <c r="H2154" s="50"/>
      <c r="I2154" s="53"/>
      <c r="J2154" s="53"/>
      <c r="K2154" s="17"/>
    </row>
    <row r="2155" spans="2:11" s="14" customFormat="1">
      <c r="B2155" s="49"/>
      <c r="C2155" s="52"/>
      <c r="D2155" s="49"/>
      <c r="E2155" s="52"/>
      <c r="F2155" s="49"/>
      <c r="G2155" s="51"/>
      <c r="H2155" s="50"/>
      <c r="I2155" s="53"/>
      <c r="J2155" s="53"/>
      <c r="K2155" s="17"/>
    </row>
    <row r="2156" spans="2:11" s="14" customFormat="1">
      <c r="B2156" s="49"/>
      <c r="C2156" s="52"/>
      <c r="D2156" s="49"/>
      <c r="E2156" s="52"/>
      <c r="F2156" s="49"/>
      <c r="G2156" s="51"/>
      <c r="H2156" s="50"/>
      <c r="I2156" s="53"/>
      <c r="J2156" s="53"/>
      <c r="K2156" s="17"/>
    </row>
    <row r="2157" spans="2:11" s="14" customFormat="1">
      <c r="B2157" s="49"/>
      <c r="C2157" s="52"/>
      <c r="D2157" s="49"/>
      <c r="E2157" s="52"/>
      <c r="F2157" s="49"/>
      <c r="G2157" s="51"/>
      <c r="H2157" s="50"/>
      <c r="I2157" s="53"/>
      <c r="J2157" s="53"/>
      <c r="K2157" s="17"/>
    </row>
    <row r="2158" spans="2:11" s="14" customFormat="1">
      <c r="B2158" s="49"/>
      <c r="C2158" s="52"/>
      <c r="D2158" s="49"/>
      <c r="E2158" s="52"/>
      <c r="F2158" s="49"/>
      <c r="G2158" s="51"/>
      <c r="H2158" s="50"/>
      <c r="I2158" s="53"/>
      <c r="J2158" s="53"/>
      <c r="K2158" s="17"/>
    </row>
    <row r="2159" spans="2:11" s="14" customFormat="1">
      <c r="B2159" s="49"/>
      <c r="C2159" s="52"/>
      <c r="D2159" s="49"/>
      <c r="E2159" s="52"/>
      <c r="F2159" s="49"/>
      <c r="G2159" s="51"/>
      <c r="H2159" s="50"/>
      <c r="I2159" s="53"/>
      <c r="J2159" s="53"/>
      <c r="K2159" s="17"/>
    </row>
    <row r="2160" spans="2:11" s="14" customFormat="1">
      <c r="B2160" s="49"/>
      <c r="C2160" s="52"/>
      <c r="D2160" s="49"/>
      <c r="E2160" s="52"/>
      <c r="F2160" s="49"/>
      <c r="G2160" s="51"/>
      <c r="H2160" s="50"/>
      <c r="I2160" s="53"/>
      <c r="J2160" s="53"/>
      <c r="K2160" s="17"/>
    </row>
    <row r="2161" spans="2:11" s="14" customFormat="1">
      <c r="B2161" s="49"/>
      <c r="C2161" s="52"/>
      <c r="D2161" s="49"/>
      <c r="E2161" s="52"/>
      <c r="F2161" s="49"/>
      <c r="G2161" s="51"/>
      <c r="H2161" s="50"/>
      <c r="I2161" s="53"/>
      <c r="J2161" s="53"/>
      <c r="K2161" s="17"/>
    </row>
    <row r="2162" spans="2:11" s="14" customFormat="1">
      <c r="B2162" s="49"/>
      <c r="C2162" s="52"/>
      <c r="D2162" s="49"/>
      <c r="E2162" s="52"/>
      <c r="F2162" s="49"/>
      <c r="G2162" s="51"/>
      <c r="H2162" s="50"/>
      <c r="I2162" s="53"/>
      <c r="J2162" s="53"/>
      <c r="K2162" s="17"/>
    </row>
    <row r="2163" spans="2:11" s="14" customFormat="1">
      <c r="B2163" s="49"/>
      <c r="C2163" s="52"/>
      <c r="D2163" s="49"/>
      <c r="E2163" s="52"/>
      <c r="F2163" s="49"/>
      <c r="G2163" s="51"/>
      <c r="H2163" s="50"/>
      <c r="I2163" s="53"/>
      <c r="J2163" s="53"/>
      <c r="K2163" s="17"/>
    </row>
    <row r="2164" spans="2:11" s="14" customFormat="1">
      <c r="B2164" s="49"/>
      <c r="C2164" s="52"/>
      <c r="D2164" s="49"/>
      <c r="E2164" s="52"/>
      <c r="F2164" s="49"/>
      <c r="G2164" s="51"/>
      <c r="H2164" s="50"/>
      <c r="I2164" s="53"/>
      <c r="J2164" s="53"/>
      <c r="K2164" s="17"/>
    </row>
    <row r="2165" spans="2:11" s="14" customFormat="1">
      <c r="B2165" s="49"/>
      <c r="C2165" s="52"/>
      <c r="D2165" s="49"/>
      <c r="E2165" s="52"/>
      <c r="F2165" s="49"/>
      <c r="G2165" s="51"/>
      <c r="H2165" s="50"/>
      <c r="I2165" s="53"/>
      <c r="J2165" s="53"/>
      <c r="K2165" s="17"/>
    </row>
    <row r="2166" spans="2:11" s="14" customFormat="1">
      <c r="B2166" s="49"/>
      <c r="C2166" s="52"/>
      <c r="D2166" s="49"/>
      <c r="E2166" s="52"/>
      <c r="F2166" s="49"/>
      <c r="G2166" s="51"/>
      <c r="H2166" s="50"/>
      <c r="I2166" s="53"/>
      <c r="J2166" s="53"/>
      <c r="K2166" s="17"/>
    </row>
    <row r="2167" spans="2:11" s="14" customFormat="1">
      <c r="B2167" s="49"/>
      <c r="C2167" s="52"/>
      <c r="D2167" s="49"/>
      <c r="E2167" s="52"/>
      <c r="F2167" s="49"/>
      <c r="G2167" s="51"/>
      <c r="H2167" s="50"/>
      <c r="I2167" s="53"/>
      <c r="J2167" s="53"/>
      <c r="K2167" s="17"/>
    </row>
    <row r="2168" spans="2:11" s="14" customFormat="1">
      <c r="B2168" s="49"/>
      <c r="C2168" s="52"/>
      <c r="D2168" s="49"/>
      <c r="E2168" s="52"/>
      <c r="F2168" s="49"/>
      <c r="G2168" s="51"/>
      <c r="H2168" s="50"/>
      <c r="I2168" s="53"/>
      <c r="J2168" s="53"/>
      <c r="K2168" s="17"/>
    </row>
    <row r="2169" spans="2:11" s="14" customFormat="1">
      <c r="B2169" s="49"/>
      <c r="C2169" s="52"/>
      <c r="D2169" s="49"/>
      <c r="E2169" s="52"/>
      <c r="F2169" s="49"/>
      <c r="G2169" s="51"/>
      <c r="H2169" s="50"/>
      <c r="I2169" s="53"/>
      <c r="J2169" s="53"/>
      <c r="K2169" s="17"/>
    </row>
    <row r="2170" spans="2:11" s="14" customFormat="1">
      <c r="B2170" s="49"/>
      <c r="C2170" s="52"/>
      <c r="D2170" s="49"/>
      <c r="E2170" s="52"/>
      <c r="F2170" s="49"/>
      <c r="G2170" s="51"/>
      <c r="H2170" s="50"/>
      <c r="I2170" s="53"/>
      <c r="J2170" s="53"/>
      <c r="K2170" s="17"/>
    </row>
    <row r="2171" spans="2:11" s="14" customFormat="1">
      <c r="B2171" s="49"/>
      <c r="C2171" s="52"/>
      <c r="D2171" s="49"/>
      <c r="E2171" s="52"/>
      <c r="F2171" s="49"/>
      <c r="G2171" s="51"/>
      <c r="H2171" s="50"/>
      <c r="I2171" s="53"/>
      <c r="J2171" s="53"/>
      <c r="K2171" s="17"/>
    </row>
    <row r="2172" spans="2:11" s="14" customFormat="1">
      <c r="B2172" s="49"/>
      <c r="C2172" s="52"/>
      <c r="D2172" s="49"/>
      <c r="E2172" s="52"/>
      <c r="F2172" s="49"/>
      <c r="G2172" s="51"/>
      <c r="H2172" s="50"/>
      <c r="I2172" s="53"/>
      <c r="J2172" s="53"/>
      <c r="K2172" s="17"/>
    </row>
    <row r="2173" spans="2:11" s="14" customFormat="1">
      <c r="B2173" s="49"/>
      <c r="C2173" s="52"/>
      <c r="D2173" s="49"/>
      <c r="E2173" s="52"/>
      <c r="F2173" s="49"/>
      <c r="G2173" s="51"/>
      <c r="H2173" s="50"/>
      <c r="I2173" s="53"/>
      <c r="J2173" s="53"/>
      <c r="K2173" s="17"/>
    </row>
    <row r="2174" spans="2:11" s="14" customFormat="1">
      <c r="B2174" s="49"/>
      <c r="C2174" s="52"/>
      <c r="D2174" s="49"/>
      <c r="E2174" s="52"/>
      <c r="F2174" s="49"/>
      <c r="G2174" s="51"/>
      <c r="H2174" s="50"/>
      <c r="I2174" s="53"/>
      <c r="J2174" s="53"/>
      <c r="K2174" s="17"/>
    </row>
    <row r="2175" spans="2:11" s="14" customFormat="1">
      <c r="B2175" s="49"/>
      <c r="C2175" s="52"/>
      <c r="D2175" s="49"/>
      <c r="E2175" s="52"/>
      <c r="F2175" s="49"/>
      <c r="G2175" s="51"/>
      <c r="H2175" s="50"/>
      <c r="I2175" s="53"/>
      <c r="J2175" s="53"/>
      <c r="K2175" s="17"/>
    </row>
    <row r="2176" spans="2:11" s="14" customFormat="1">
      <c r="B2176" s="49"/>
      <c r="C2176" s="52"/>
      <c r="D2176" s="49"/>
      <c r="E2176" s="52"/>
      <c r="F2176" s="49"/>
      <c r="G2176" s="51"/>
      <c r="H2176" s="50"/>
      <c r="I2176" s="53"/>
      <c r="J2176" s="53"/>
      <c r="K2176" s="17"/>
    </row>
    <row r="2177" spans="2:11" s="14" customFormat="1">
      <c r="B2177" s="49"/>
      <c r="C2177" s="52"/>
      <c r="D2177" s="49"/>
      <c r="E2177" s="52"/>
      <c r="F2177" s="49"/>
      <c r="G2177" s="51"/>
      <c r="H2177" s="50"/>
      <c r="I2177" s="53"/>
      <c r="J2177" s="53"/>
      <c r="K2177" s="17"/>
    </row>
    <row r="2178" spans="2:11" s="14" customFormat="1">
      <c r="B2178" s="49"/>
      <c r="C2178" s="52"/>
      <c r="D2178" s="49"/>
      <c r="E2178" s="52"/>
      <c r="F2178" s="49"/>
      <c r="G2178" s="51"/>
      <c r="H2178" s="50"/>
      <c r="I2178" s="53"/>
      <c r="J2178" s="53"/>
      <c r="K2178" s="17"/>
    </row>
    <row r="2179" spans="2:11" s="14" customFormat="1">
      <c r="B2179" s="49"/>
      <c r="C2179" s="52"/>
      <c r="D2179" s="49"/>
      <c r="E2179" s="52"/>
      <c r="F2179" s="49"/>
      <c r="G2179" s="51"/>
      <c r="H2179" s="50"/>
      <c r="I2179" s="53"/>
      <c r="J2179" s="53"/>
      <c r="K2179" s="17"/>
    </row>
    <row r="2180" spans="2:11" s="14" customFormat="1">
      <c r="B2180" s="49"/>
      <c r="C2180" s="52"/>
      <c r="D2180" s="49"/>
      <c r="E2180" s="52"/>
      <c r="F2180" s="49"/>
      <c r="G2180" s="51"/>
      <c r="H2180" s="50"/>
      <c r="I2180" s="53"/>
      <c r="J2180" s="53"/>
      <c r="K2180" s="17"/>
    </row>
    <row r="2181" spans="2:11" s="14" customFormat="1">
      <c r="B2181" s="49"/>
      <c r="C2181" s="52"/>
      <c r="D2181" s="49"/>
      <c r="E2181" s="52"/>
      <c r="F2181" s="49"/>
      <c r="G2181" s="51"/>
      <c r="H2181" s="50"/>
      <c r="I2181" s="53"/>
      <c r="J2181" s="53"/>
      <c r="K2181" s="17"/>
    </row>
    <row r="2182" spans="2:11" s="14" customFormat="1">
      <c r="B2182" s="49"/>
      <c r="C2182" s="52"/>
      <c r="D2182" s="49"/>
      <c r="E2182" s="52"/>
      <c r="F2182" s="49"/>
      <c r="G2182" s="51"/>
      <c r="H2182" s="50"/>
      <c r="I2182" s="53"/>
      <c r="J2182" s="53"/>
      <c r="K2182" s="17"/>
    </row>
    <row r="2183" spans="2:11" s="14" customFormat="1">
      <c r="B2183" s="49"/>
      <c r="C2183" s="52"/>
      <c r="D2183" s="49"/>
      <c r="E2183" s="52"/>
      <c r="F2183" s="49"/>
      <c r="G2183" s="51"/>
      <c r="H2183" s="50"/>
      <c r="I2183" s="53"/>
      <c r="J2183" s="53"/>
      <c r="K2183" s="17"/>
    </row>
    <row r="2184" spans="2:11" s="14" customFormat="1">
      <c r="B2184" s="49"/>
      <c r="C2184" s="52"/>
      <c r="D2184" s="49"/>
      <c r="E2184" s="52"/>
      <c r="F2184" s="49"/>
      <c r="G2184" s="51"/>
      <c r="H2184" s="50"/>
      <c r="I2184" s="53"/>
      <c r="J2184" s="53"/>
      <c r="K2184" s="17"/>
    </row>
    <row r="2185" spans="2:11" s="14" customFormat="1">
      <c r="B2185" s="49"/>
      <c r="C2185" s="52"/>
      <c r="D2185" s="49"/>
      <c r="E2185" s="52"/>
      <c r="F2185" s="49"/>
      <c r="G2185" s="51"/>
      <c r="H2185" s="50"/>
      <c r="I2185" s="53"/>
      <c r="J2185" s="53"/>
      <c r="K2185" s="17"/>
    </row>
    <row r="2186" spans="2:11" s="14" customFormat="1">
      <c r="B2186" s="49"/>
      <c r="C2186" s="52"/>
      <c r="D2186" s="49"/>
      <c r="E2186" s="52"/>
      <c r="F2186" s="49"/>
      <c r="G2186" s="51"/>
      <c r="H2186" s="50"/>
      <c r="I2186" s="53"/>
      <c r="J2186" s="53"/>
      <c r="K2186" s="17"/>
    </row>
    <row r="2187" spans="2:11" s="14" customFormat="1">
      <c r="B2187" s="49"/>
      <c r="C2187" s="52"/>
      <c r="D2187" s="49"/>
      <c r="E2187" s="52"/>
      <c r="F2187" s="49"/>
      <c r="G2187" s="51"/>
      <c r="H2187" s="50"/>
      <c r="I2187" s="53"/>
      <c r="J2187" s="53"/>
      <c r="K2187" s="17"/>
    </row>
    <row r="2188" spans="2:11" s="14" customFormat="1">
      <c r="B2188" s="49"/>
      <c r="C2188" s="52"/>
      <c r="D2188" s="49"/>
      <c r="E2188" s="52"/>
      <c r="F2188" s="49"/>
      <c r="G2188" s="51"/>
      <c r="H2188" s="50"/>
      <c r="I2188" s="53"/>
      <c r="J2188" s="53"/>
      <c r="K2188" s="17"/>
    </row>
    <row r="2189" spans="2:11" s="14" customFormat="1">
      <c r="B2189" s="49"/>
      <c r="C2189" s="52"/>
      <c r="D2189" s="49"/>
      <c r="E2189" s="52"/>
      <c r="F2189" s="49"/>
      <c r="G2189" s="51"/>
      <c r="H2189" s="50"/>
      <c r="I2189" s="53"/>
      <c r="J2189" s="53"/>
      <c r="K2189" s="17"/>
    </row>
    <row r="2190" spans="2:11" s="14" customFormat="1">
      <c r="B2190" s="49"/>
      <c r="C2190" s="52"/>
      <c r="D2190" s="49"/>
      <c r="E2190" s="52"/>
      <c r="F2190" s="49"/>
      <c r="G2190" s="51"/>
      <c r="H2190" s="50"/>
      <c r="I2190" s="53"/>
      <c r="J2190" s="53"/>
      <c r="K2190" s="17"/>
    </row>
    <row r="2191" spans="2:11" s="14" customFormat="1">
      <c r="B2191" s="49"/>
      <c r="C2191" s="52"/>
      <c r="D2191" s="49"/>
      <c r="E2191" s="52"/>
      <c r="F2191" s="49"/>
      <c r="G2191" s="51"/>
      <c r="H2191" s="50"/>
      <c r="I2191" s="53"/>
      <c r="J2191" s="53"/>
      <c r="K2191" s="17"/>
    </row>
    <row r="2192" spans="2:11" s="14" customFormat="1">
      <c r="B2192" s="49"/>
      <c r="C2192" s="52"/>
      <c r="D2192" s="49"/>
      <c r="E2192" s="52"/>
      <c r="F2192" s="49"/>
      <c r="G2192" s="51"/>
      <c r="H2192" s="50"/>
      <c r="I2192" s="53"/>
      <c r="J2192" s="53"/>
      <c r="K2192" s="17"/>
    </row>
    <row r="2193" spans="2:11" s="14" customFormat="1">
      <c r="B2193" s="49"/>
      <c r="C2193" s="52"/>
      <c r="D2193" s="49"/>
      <c r="E2193" s="52"/>
      <c r="F2193" s="49"/>
      <c r="G2193" s="51"/>
      <c r="H2193" s="50"/>
      <c r="I2193" s="53"/>
      <c r="J2193" s="53"/>
      <c r="K2193" s="17"/>
    </row>
    <row r="2194" spans="2:11" s="14" customFormat="1">
      <c r="B2194" s="49"/>
      <c r="C2194" s="52"/>
      <c r="D2194" s="49"/>
      <c r="E2194" s="52"/>
      <c r="F2194" s="49"/>
      <c r="G2194" s="51"/>
      <c r="H2194" s="50"/>
      <c r="I2194" s="53"/>
      <c r="J2194" s="53"/>
      <c r="K2194" s="17"/>
    </row>
    <row r="2195" spans="2:11" s="14" customFormat="1">
      <c r="B2195" s="49"/>
      <c r="C2195" s="52"/>
      <c r="D2195" s="49"/>
      <c r="E2195" s="52"/>
      <c r="F2195" s="49"/>
      <c r="G2195" s="51"/>
      <c r="H2195" s="50"/>
      <c r="I2195" s="53"/>
      <c r="J2195" s="53"/>
      <c r="K2195" s="17"/>
    </row>
    <row r="2196" spans="2:11" s="14" customFormat="1">
      <c r="B2196" s="49"/>
      <c r="C2196" s="52"/>
      <c r="D2196" s="49"/>
      <c r="E2196" s="52"/>
      <c r="F2196" s="49"/>
      <c r="G2196" s="51"/>
      <c r="H2196" s="50"/>
      <c r="I2196" s="53"/>
      <c r="J2196" s="53"/>
      <c r="K2196" s="17"/>
    </row>
    <row r="2197" spans="2:11" s="14" customFormat="1">
      <c r="B2197" s="49"/>
      <c r="C2197" s="52"/>
      <c r="D2197" s="49"/>
      <c r="E2197" s="52"/>
      <c r="F2197" s="49"/>
      <c r="G2197" s="51"/>
      <c r="H2197" s="50"/>
      <c r="I2197" s="53"/>
      <c r="J2197" s="53"/>
      <c r="K2197" s="17"/>
    </row>
    <row r="2198" spans="2:11" s="14" customFormat="1">
      <c r="B2198" s="49"/>
      <c r="C2198" s="52"/>
      <c r="D2198" s="49"/>
      <c r="E2198" s="52"/>
      <c r="F2198" s="49"/>
      <c r="G2198" s="51"/>
      <c r="H2198" s="50"/>
      <c r="I2198" s="53"/>
      <c r="J2198" s="53"/>
      <c r="K2198" s="17"/>
    </row>
    <row r="2199" spans="2:11" s="14" customFormat="1">
      <c r="B2199" s="49"/>
      <c r="C2199" s="52"/>
      <c r="D2199" s="49"/>
      <c r="E2199" s="52"/>
      <c r="F2199" s="49"/>
      <c r="G2199" s="51"/>
      <c r="H2199" s="50"/>
      <c r="I2199" s="53"/>
      <c r="J2199" s="53"/>
      <c r="K2199" s="17"/>
    </row>
    <row r="2200" spans="2:11" s="14" customFormat="1">
      <c r="B2200" s="49"/>
      <c r="C2200" s="52"/>
      <c r="D2200" s="49"/>
      <c r="E2200" s="52"/>
      <c r="F2200" s="49"/>
      <c r="G2200" s="51"/>
      <c r="H2200" s="50"/>
      <c r="I2200" s="53"/>
      <c r="J2200" s="53"/>
      <c r="K2200" s="17"/>
    </row>
    <row r="2201" spans="2:11" s="14" customFormat="1">
      <c r="B2201" s="49"/>
      <c r="C2201" s="52"/>
      <c r="D2201" s="49"/>
      <c r="E2201" s="52"/>
      <c r="F2201" s="49"/>
      <c r="G2201" s="51"/>
      <c r="H2201" s="50"/>
      <c r="I2201" s="53"/>
      <c r="J2201" s="53"/>
      <c r="K2201" s="17"/>
    </row>
    <row r="2202" spans="2:11" s="14" customFormat="1">
      <c r="B2202" s="49"/>
      <c r="C2202" s="52"/>
      <c r="D2202" s="49"/>
      <c r="E2202" s="52"/>
      <c r="F2202" s="49"/>
      <c r="G2202" s="51"/>
      <c r="H2202" s="50"/>
      <c r="I2202" s="53"/>
      <c r="J2202" s="53"/>
      <c r="K2202" s="17"/>
    </row>
    <row r="2203" spans="2:11" s="14" customFormat="1">
      <c r="B2203" s="49"/>
      <c r="C2203" s="52"/>
      <c r="D2203" s="49"/>
      <c r="E2203" s="52"/>
      <c r="F2203" s="49"/>
      <c r="G2203" s="51"/>
      <c r="H2203" s="50"/>
      <c r="I2203" s="53"/>
      <c r="J2203" s="53"/>
      <c r="K2203" s="17"/>
    </row>
    <row r="2204" spans="2:11" s="14" customFormat="1">
      <c r="B2204" s="49"/>
      <c r="C2204" s="52"/>
      <c r="D2204" s="49"/>
      <c r="E2204" s="52"/>
      <c r="F2204" s="49"/>
      <c r="G2204" s="51"/>
      <c r="H2204" s="50"/>
      <c r="I2204" s="53"/>
      <c r="J2204" s="53"/>
      <c r="K2204" s="17"/>
    </row>
    <row r="2205" spans="2:11" s="14" customFormat="1">
      <c r="B2205" s="49"/>
      <c r="C2205" s="52"/>
      <c r="D2205" s="49"/>
      <c r="E2205" s="52"/>
      <c r="F2205" s="49"/>
      <c r="G2205" s="51"/>
      <c r="H2205" s="50"/>
      <c r="I2205" s="53"/>
      <c r="J2205" s="53"/>
      <c r="K2205" s="17"/>
    </row>
    <row r="2206" spans="2:11" s="14" customFormat="1">
      <c r="B2206" s="49"/>
      <c r="C2206" s="52"/>
      <c r="D2206" s="49"/>
      <c r="E2206" s="52"/>
      <c r="F2206" s="49"/>
      <c r="G2206" s="51"/>
      <c r="H2206" s="50"/>
      <c r="I2206" s="53"/>
      <c r="J2206" s="53"/>
      <c r="K2206" s="17"/>
    </row>
    <row r="2207" spans="2:11" s="14" customFormat="1">
      <c r="B2207" s="49"/>
      <c r="C2207" s="52"/>
      <c r="D2207" s="49"/>
      <c r="E2207" s="52"/>
      <c r="F2207" s="49"/>
      <c r="G2207" s="51"/>
      <c r="H2207" s="50"/>
      <c r="I2207" s="53"/>
      <c r="J2207" s="53"/>
      <c r="K2207" s="17"/>
    </row>
    <row r="2208" spans="2:11" s="14" customFormat="1">
      <c r="B2208" s="49"/>
      <c r="C2208" s="52"/>
      <c r="D2208" s="49"/>
      <c r="E2208" s="52"/>
      <c r="F2208" s="49"/>
      <c r="G2208" s="51"/>
      <c r="H2208" s="50"/>
      <c r="I2208" s="53"/>
      <c r="J2208" s="53"/>
      <c r="K2208" s="17"/>
    </row>
    <row r="2209" spans="2:11" s="14" customFormat="1">
      <c r="B2209" s="49"/>
      <c r="C2209" s="52"/>
      <c r="D2209" s="49"/>
      <c r="E2209" s="52"/>
      <c r="F2209" s="49"/>
      <c r="G2209" s="51"/>
      <c r="H2209" s="50"/>
      <c r="I2209" s="53"/>
      <c r="J2209" s="53"/>
      <c r="K2209" s="17"/>
    </row>
    <row r="2210" spans="2:11" s="14" customFormat="1">
      <c r="B2210" s="49"/>
      <c r="C2210" s="52"/>
      <c r="D2210" s="49"/>
      <c r="E2210" s="52"/>
      <c r="F2210" s="49"/>
      <c r="G2210" s="51"/>
      <c r="H2210" s="50"/>
      <c r="I2210" s="53"/>
      <c r="J2210" s="53"/>
      <c r="K2210" s="17"/>
    </row>
    <row r="2211" spans="2:11" s="14" customFormat="1">
      <c r="B2211" s="49"/>
      <c r="C2211" s="52"/>
      <c r="D2211" s="49"/>
      <c r="E2211" s="52"/>
      <c r="F2211" s="49"/>
      <c r="G2211" s="51"/>
      <c r="H2211" s="50"/>
      <c r="I2211" s="53"/>
      <c r="J2211" s="53"/>
      <c r="K2211" s="17"/>
    </row>
    <row r="2212" spans="2:11" s="14" customFormat="1">
      <c r="B2212" s="49"/>
      <c r="C2212" s="52"/>
      <c r="D2212" s="49"/>
      <c r="E2212" s="52"/>
      <c r="F2212" s="49"/>
      <c r="G2212" s="51"/>
      <c r="H2212" s="50"/>
      <c r="I2212" s="53"/>
      <c r="J2212" s="53"/>
      <c r="K2212" s="17"/>
    </row>
    <row r="2213" spans="2:11" s="14" customFormat="1">
      <c r="B2213" s="49"/>
      <c r="C2213" s="52"/>
      <c r="D2213" s="49"/>
      <c r="E2213" s="52"/>
      <c r="F2213" s="49"/>
      <c r="G2213" s="51"/>
      <c r="H2213" s="50"/>
      <c r="I2213" s="53"/>
      <c r="J2213" s="53"/>
      <c r="K2213" s="17"/>
    </row>
    <row r="2214" spans="2:11" s="14" customFormat="1">
      <c r="B2214" s="49"/>
      <c r="C2214" s="52"/>
      <c r="D2214" s="49"/>
      <c r="E2214" s="52"/>
      <c r="F2214" s="49"/>
      <c r="G2214" s="51"/>
      <c r="H2214" s="50"/>
      <c r="I2214" s="53"/>
      <c r="J2214" s="53"/>
      <c r="K2214" s="17"/>
    </row>
    <row r="2215" spans="2:11" s="14" customFormat="1">
      <c r="B2215" s="49"/>
      <c r="C2215" s="52"/>
      <c r="D2215" s="49"/>
      <c r="E2215" s="52"/>
      <c r="F2215" s="49"/>
      <c r="G2215" s="51"/>
      <c r="H2215" s="50"/>
      <c r="I2215" s="53"/>
      <c r="J2215" s="53"/>
      <c r="K2215" s="17"/>
    </row>
    <row r="2216" spans="2:11" s="14" customFormat="1">
      <c r="B2216" s="49"/>
      <c r="C2216" s="52"/>
      <c r="D2216" s="49"/>
      <c r="E2216" s="52"/>
      <c r="F2216" s="49"/>
      <c r="G2216" s="51"/>
      <c r="H2216" s="50"/>
      <c r="I2216" s="53"/>
      <c r="J2216" s="53"/>
      <c r="K2216" s="17"/>
    </row>
    <row r="2217" spans="2:11" s="14" customFormat="1">
      <c r="B2217" s="49"/>
      <c r="C2217" s="52"/>
      <c r="D2217" s="49"/>
      <c r="E2217" s="52"/>
      <c r="F2217" s="49"/>
      <c r="G2217" s="51"/>
      <c r="H2217" s="50"/>
      <c r="I2217" s="53"/>
      <c r="J2217" s="53"/>
      <c r="K2217" s="17"/>
    </row>
    <row r="2218" spans="2:11" s="14" customFormat="1">
      <c r="B2218" s="49"/>
      <c r="C2218" s="52"/>
      <c r="D2218" s="49"/>
      <c r="E2218" s="52"/>
      <c r="F2218" s="49"/>
      <c r="G2218" s="51"/>
      <c r="H2218" s="50"/>
      <c r="I2218" s="53"/>
      <c r="J2218" s="53"/>
      <c r="K2218" s="17"/>
    </row>
    <row r="2219" spans="2:11" s="14" customFormat="1">
      <c r="B2219" s="49"/>
      <c r="C2219" s="52"/>
      <c r="D2219" s="49"/>
      <c r="E2219" s="52"/>
      <c r="F2219" s="49"/>
      <c r="G2219" s="51"/>
      <c r="H2219" s="50"/>
      <c r="I2219" s="53"/>
      <c r="J2219" s="53"/>
      <c r="K2219" s="17"/>
    </row>
    <row r="2220" spans="2:11" s="14" customFormat="1">
      <c r="B2220" s="49"/>
      <c r="C2220" s="52"/>
      <c r="D2220" s="49"/>
      <c r="E2220" s="52"/>
      <c r="F2220" s="49"/>
      <c r="G2220" s="51"/>
      <c r="H2220" s="50"/>
      <c r="I2220" s="53"/>
      <c r="J2220" s="53"/>
      <c r="K2220" s="17"/>
    </row>
    <row r="2221" spans="2:11" s="14" customFormat="1">
      <c r="B2221" s="49"/>
      <c r="C2221" s="52"/>
      <c r="D2221" s="49"/>
      <c r="E2221" s="52"/>
      <c r="F2221" s="49"/>
      <c r="G2221" s="51"/>
      <c r="H2221" s="50"/>
      <c r="I2221" s="53"/>
      <c r="J2221" s="53"/>
      <c r="K2221" s="17"/>
    </row>
    <row r="2222" spans="2:11" s="14" customFormat="1">
      <c r="B2222" s="49"/>
      <c r="C2222" s="52"/>
      <c r="D2222" s="49"/>
      <c r="E2222" s="52"/>
      <c r="F2222" s="49"/>
      <c r="G2222" s="51"/>
      <c r="H2222" s="50"/>
      <c r="I2222" s="53"/>
      <c r="J2222" s="53"/>
      <c r="K2222" s="17"/>
    </row>
    <row r="2223" spans="2:11" s="14" customFormat="1">
      <c r="B2223" s="49"/>
      <c r="C2223" s="52"/>
      <c r="D2223" s="49"/>
      <c r="E2223" s="52"/>
      <c r="F2223" s="49"/>
      <c r="G2223" s="51"/>
      <c r="H2223" s="50"/>
      <c r="I2223" s="53"/>
      <c r="J2223" s="53"/>
      <c r="K2223" s="17"/>
    </row>
    <row r="2224" spans="2:11" s="14" customFormat="1">
      <c r="B2224" s="49"/>
      <c r="C2224" s="52"/>
      <c r="D2224" s="49"/>
      <c r="E2224" s="52"/>
      <c r="F2224" s="49"/>
      <c r="G2224" s="51"/>
      <c r="H2224" s="50"/>
      <c r="I2224" s="53"/>
      <c r="J2224" s="53"/>
      <c r="K2224" s="17"/>
    </row>
    <row r="2225" spans="2:11" s="14" customFormat="1">
      <c r="B2225" s="49"/>
      <c r="C2225" s="52"/>
      <c r="D2225" s="49"/>
      <c r="E2225" s="52"/>
      <c r="F2225" s="49"/>
      <c r="G2225" s="51"/>
      <c r="H2225" s="50"/>
      <c r="I2225" s="53"/>
      <c r="J2225" s="53"/>
      <c r="K2225" s="17"/>
    </row>
    <row r="2226" spans="2:11" s="14" customFormat="1">
      <c r="B2226" s="49"/>
      <c r="C2226" s="52"/>
      <c r="D2226" s="49"/>
      <c r="E2226" s="52"/>
      <c r="F2226" s="49"/>
      <c r="G2226" s="51"/>
      <c r="H2226" s="50"/>
      <c r="I2226" s="53"/>
      <c r="J2226" s="53"/>
      <c r="K2226" s="17"/>
    </row>
    <row r="2227" spans="2:11" s="14" customFormat="1">
      <c r="B2227" s="49"/>
      <c r="C2227" s="52"/>
      <c r="D2227" s="49"/>
      <c r="E2227" s="52"/>
      <c r="F2227" s="49"/>
      <c r="G2227" s="51"/>
      <c r="H2227" s="50"/>
      <c r="I2227" s="53"/>
      <c r="J2227" s="53"/>
      <c r="K2227" s="17"/>
    </row>
    <row r="2228" spans="2:11" s="14" customFormat="1">
      <c r="B2228" s="49"/>
      <c r="C2228" s="52"/>
      <c r="D2228" s="49"/>
      <c r="E2228" s="52"/>
      <c r="F2228" s="49"/>
      <c r="G2228" s="51"/>
      <c r="H2228" s="50"/>
      <c r="I2228" s="53"/>
      <c r="J2228" s="53"/>
      <c r="K2228" s="17"/>
    </row>
    <row r="2229" spans="2:11" s="14" customFormat="1">
      <c r="B2229" s="49"/>
      <c r="C2229" s="52"/>
      <c r="D2229" s="49"/>
      <c r="E2229" s="52"/>
      <c r="F2229" s="49"/>
      <c r="G2229" s="51"/>
      <c r="H2229" s="50"/>
      <c r="I2229" s="53"/>
      <c r="J2229" s="53"/>
      <c r="K2229" s="17"/>
    </row>
    <row r="2230" spans="2:11" s="14" customFormat="1">
      <c r="B2230" s="49"/>
      <c r="C2230" s="52"/>
      <c r="D2230" s="49"/>
      <c r="E2230" s="52"/>
      <c r="F2230" s="49"/>
      <c r="G2230" s="51"/>
      <c r="H2230" s="50"/>
      <c r="I2230" s="53"/>
      <c r="J2230" s="53"/>
      <c r="K2230" s="17"/>
    </row>
    <row r="2231" spans="2:11" s="14" customFormat="1">
      <c r="B2231" s="49"/>
      <c r="C2231" s="52"/>
      <c r="D2231" s="49"/>
      <c r="E2231" s="52"/>
      <c r="F2231" s="49"/>
      <c r="G2231" s="51"/>
      <c r="H2231" s="50"/>
      <c r="I2231" s="53"/>
      <c r="J2231" s="53"/>
      <c r="K2231" s="17"/>
    </row>
    <row r="2232" spans="2:11" s="14" customFormat="1">
      <c r="B2232" s="49"/>
      <c r="C2232" s="52"/>
      <c r="D2232" s="49"/>
      <c r="E2232" s="52"/>
      <c r="F2232" s="49"/>
      <c r="G2232" s="51"/>
      <c r="H2232" s="50"/>
      <c r="I2232" s="53"/>
      <c r="J2232" s="53"/>
      <c r="K2232" s="17"/>
    </row>
    <row r="2233" spans="2:11" s="14" customFormat="1">
      <c r="B2233" s="49"/>
      <c r="C2233" s="52"/>
      <c r="D2233" s="49"/>
      <c r="E2233" s="52"/>
      <c r="F2233" s="49"/>
      <c r="G2233" s="51"/>
      <c r="H2233" s="50"/>
      <c r="I2233" s="53"/>
      <c r="J2233" s="53"/>
      <c r="K2233" s="17"/>
    </row>
    <row r="2234" spans="2:11" s="14" customFormat="1">
      <c r="B2234" s="49"/>
      <c r="C2234" s="52"/>
      <c r="D2234" s="49"/>
      <c r="E2234" s="52"/>
      <c r="F2234" s="49"/>
      <c r="G2234" s="51"/>
      <c r="H2234" s="50"/>
      <c r="I2234" s="53"/>
      <c r="J2234" s="53"/>
      <c r="K2234" s="17"/>
    </row>
    <row r="2235" spans="2:11" s="14" customFormat="1">
      <c r="B2235" s="49"/>
      <c r="C2235" s="52"/>
      <c r="D2235" s="49"/>
      <c r="E2235" s="52"/>
      <c r="F2235" s="49"/>
      <c r="G2235" s="51"/>
      <c r="H2235" s="50"/>
      <c r="I2235" s="53"/>
      <c r="J2235" s="53"/>
      <c r="K2235" s="17"/>
    </row>
    <row r="2236" spans="2:11" s="14" customFormat="1">
      <c r="B2236" s="49"/>
      <c r="C2236" s="52"/>
      <c r="D2236" s="49"/>
      <c r="E2236" s="52"/>
      <c r="F2236" s="49"/>
      <c r="G2236" s="51"/>
      <c r="H2236" s="50"/>
      <c r="I2236" s="53"/>
      <c r="J2236" s="53"/>
      <c r="K2236" s="17"/>
    </row>
    <row r="2237" spans="2:11" s="14" customFormat="1">
      <c r="B2237" s="49"/>
      <c r="C2237" s="52"/>
      <c r="D2237" s="49"/>
      <c r="E2237" s="52"/>
      <c r="F2237" s="49"/>
      <c r="G2237" s="51"/>
      <c r="H2237" s="50"/>
      <c r="I2237" s="53"/>
      <c r="J2237" s="53"/>
      <c r="K2237" s="17"/>
    </row>
    <row r="2238" spans="2:11" s="14" customFormat="1">
      <c r="B2238" s="49"/>
      <c r="C2238" s="52"/>
      <c r="D2238" s="49"/>
      <c r="E2238" s="52"/>
      <c r="F2238" s="49"/>
      <c r="G2238" s="51"/>
      <c r="H2238" s="50"/>
      <c r="I2238" s="53"/>
      <c r="J2238" s="53"/>
      <c r="K2238" s="17"/>
    </row>
    <row r="2239" spans="2:11" s="14" customFormat="1">
      <c r="B2239" s="49"/>
      <c r="C2239" s="52"/>
      <c r="D2239" s="49"/>
      <c r="E2239" s="52"/>
      <c r="F2239" s="49"/>
      <c r="G2239" s="51"/>
      <c r="H2239" s="50"/>
      <c r="I2239" s="53"/>
      <c r="J2239" s="53"/>
      <c r="K2239" s="17"/>
    </row>
    <row r="2240" spans="2:11" s="14" customFormat="1">
      <c r="B2240" s="49"/>
      <c r="C2240" s="52"/>
      <c r="D2240" s="49"/>
      <c r="E2240" s="52"/>
      <c r="F2240" s="49"/>
      <c r="G2240" s="51"/>
      <c r="H2240" s="50"/>
      <c r="I2240" s="53"/>
      <c r="J2240" s="53"/>
      <c r="K2240" s="17"/>
    </row>
    <row r="2241" spans="2:11" s="14" customFormat="1">
      <c r="B2241" s="49"/>
      <c r="C2241" s="52"/>
      <c r="D2241" s="49"/>
      <c r="E2241" s="52"/>
      <c r="F2241" s="49"/>
      <c r="G2241" s="51"/>
      <c r="H2241" s="50"/>
      <c r="I2241" s="53"/>
      <c r="J2241" s="53"/>
      <c r="K2241" s="17"/>
    </row>
    <row r="2242" spans="2:11" s="14" customFormat="1">
      <c r="B2242" s="49"/>
      <c r="C2242" s="52"/>
      <c r="D2242" s="49"/>
      <c r="E2242" s="52"/>
      <c r="F2242" s="49"/>
      <c r="G2242" s="51"/>
      <c r="H2242" s="50"/>
      <c r="I2242" s="53"/>
      <c r="J2242" s="53"/>
      <c r="K2242" s="17"/>
    </row>
    <row r="2243" spans="2:11" s="14" customFormat="1">
      <c r="B2243" s="49"/>
      <c r="C2243" s="52"/>
      <c r="D2243" s="49"/>
      <c r="E2243" s="52"/>
      <c r="F2243" s="49"/>
      <c r="G2243" s="51"/>
      <c r="H2243" s="50"/>
      <c r="I2243" s="53"/>
      <c r="J2243" s="53"/>
      <c r="K2243" s="17"/>
    </row>
    <row r="2244" spans="2:11" s="14" customFormat="1">
      <c r="B2244" s="49"/>
      <c r="C2244" s="52"/>
      <c r="D2244" s="49"/>
      <c r="E2244" s="52"/>
      <c r="F2244" s="49"/>
      <c r="G2244" s="51"/>
      <c r="H2244" s="50"/>
      <c r="I2244" s="53"/>
      <c r="J2244" s="53"/>
      <c r="K2244" s="17"/>
    </row>
    <row r="2245" spans="2:11" s="14" customFormat="1">
      <c r="B2245" s="49"/>
      <c r="C2245" s="52"/>
      <c r="D2245" s="49"/>
      <c r="E2245" s="52"/>
      <c r="F2245" s="49"/>
      <c r="G2245" s="51"/>
      <c r="H2245" s="50"/>
      <c r="I2245" s="53"/>
      <c r="J2245" s="53"/>
      <c r="K2245" s="17"/>
    </row>
    <row r="2246" spans="2:11" s="14" customFormat="1">
      <c r="B2246" s="49"/>
      <c r="C2246" s="52"/>
      <c r="D2246" s="49"/>
      <c r="E2246" s="52"/>
      <c r="F2246" s="49"/>
      <c r="G2246" s="51"/>
      <c r="H2246" s="50"/>
      <c r="I2246" s="53"/>
      <c r="J2246" s="53"/>
      <c r="K2246" s="17"/>
    </row>
    <row r="2247" spans="2:11" s="14" customFormat="1">
      <c r="B2247" s="49"/>
      <c r="C2247" s="52"/>
      <c r="D2247" s="49"/>
      <c r="E2247" s="52"/>
      <c r="F2247" s="49"/>
      <c r="G2247" s="51"/>
      <c r="H2247" s="50"/>
      <c r="I2247" s="53"/>
      <c r="J2247" s="53"/>
      <c r="K2247" s="17"/>
    </row>
    <row r="2248" spans="2:11" s="14" customFormat="1">
      <c r="B2248" s="49"/>
      <c r="C2248" s="52"/>
      <c r="D2248" s="49"/>
      <c r="E2248" s="52"/>
      <c r="F2248" s="49"/>
      <c r="G2248" s="51"/>
      <c r="H2248" s="50"/>
      <c r="I2248" s="53"/>
      <c r="J2248" s="53"/>
      <c r="K2248" s="17"/>
    </row>
    <row r="2249" spans="2:11" s="14" customFormat="1">
      <c r="B2249" s="49"/>
      <c r="C2249" s="52"/>
      <c r="D2249" s="49"/>
      <c r="E2249" s="52"/>
      <c r="F2249" s="49"/>
      <c r="G2249" s="51"/>
      <c r="H2249" s="50"/>
      <c r="I2249" s="53"/>
      <c r="J2249" s="53"/>
      <c r="K2249" s="17"/>
    </row>
    <row r="2250" spans="2:11" s="14" customFormat="1">
      <c r="B2250" s="49"/>
      <c r="C2250" s="52"/>
      <c r="D2250" s="49"/>
      <c r="E2250" s="52"/>
      <c r="F2250" s="49"/>
      <c r="G2250" s="51"/>
      <c r="H2250" s="50"/>
      <c r="I2250" s="53"/>
      <c r="J2250" s="53"/>
      <c r="K2250" s="17"/>
    </row>
    <row r="2251" spans="2:11" s="14" customFormat="1">
      <c r="B2251" s="49"/>
      <c r="C2251" s="52"/>
      <c r="D2251" s="49"/>
      <c r="E2251" s="52"/>
      <c r="F2251" s="49"/>
      <c r="G2251" s="51"/>
      <c r="H2251" s="50"/>
      <c r="I2251" s="53"/>
      <c r="J2251" s="53"/>
      <c r="K2251" s="17"/>
    </row>
    <row r="2252" spans="2:11" s="14" customFormat="1">
      <c r="B2252" s="49"/>
      <c r="C2252" s="52"/>
      <c r="D2252" s="49"/>
      <c r="E2252" s="52"/>
      <c r="F2252" s="49"/>
      <c r="G2252" s="51"/>
      <c r="H2252" s="50"/>
      <c r="I2252" s="53"/>
      <c r="J2252" s="53"/>
      <c r="K2252" s="17"/>
    </row>
    <row r="2253" spans="2:11" s="14" customFormat="1">
      <c r="B2253" s="49"/>
      <c r="C2253" s="52"/>
      <c r="D2253" s="49"/>
      <c r="E2253" s="52"/>
      <c r="F2253" s="49"/>
      <c r="G2253" s="51"/>
      <c r="H2253" s="50"/>
      <c r="I2253" s="53"/>
      <c r="J2253" s="53"/>
      <c r="K2253" s="17"/>
    </row>
    <row r="2254" spans="2:11" s="14" customFormat="1">
      <c r="B2254" s="49"/>
      <c r="C2254" s="52"/>
      <c r="D2254" s="49"/>
      <c r="E2254" s="52"/>
      <c r="F2254" s="49"/>
      <c r="G2254" s="51"/>
      <c r="H2254" s="50"/>
      <c r="I2254" s="53"/>
      <c r="J2254" s="53"/>
      <c r="K2254" s="17"/>
    </row>
    <row r="2255" spans="2:11" s="14" customFormat="1">
      <c r="B2255" s="49"/>
      <c r="C2255" s="52"/>
      <c r="D2255" s="49"/>
      <c r="E2255" s="52"/>
      <c r="F2255" s="49"/>
      <c r="G2255" s="51"/>
      <c r="H2255" s="50"/>
      <c r="I2255" s="53"/>
      <c r="J2255" s="53"/>
      <c r="K2255" s="17"/>
    </row>
    <row r="2256" spans="2:11" s="14" customFormat="1">
      <c r="B2256" s="49"/>
      <c r="C2256" s="52"/>
      <c r="D2256" s="49"/>
      <c r="E2256" s="52"/>
      <c r="F2256" s="49"/>
      <c r="G2256" s="51"/>
      <c r="H2256" s="50"/>
      <c r="I2256" s="53"/>
      <c r="J2256" s="53"/>
      <c r="K2256" s="17"/>
    </row>
    <row r="2257" spans="2:11" s="14" customFormat="1">
      <c r="B2257" s="49"/>
      <c r="C2257" s="52"/>
      <c r="D2257" s="49"/>
      <c r="E2257" s="52"/>
      <c r="F2257" s="49"/>
      <c r="G2257" s="51"/>
      <c r="H2257" s="50"/>
      <c r="I2257" s="53"/>
      <c r="J2257" s="53"/>
      <c r="K2257" s="17"/>
    </row>
    <row r="2258" spans="2:11" s="14" customFormat="1">
      <c r="B2258" s="49"/>
      <c r="C2258" s="52"/>
      <c r="D2258" s="49"/>
      <c r="E2258" s="52"/>
      <c r="F2258" s="49"/>
      <c r="G2258" s="51"/>
      <c r="H2258" s="50"/>
      <c r="I2258" s="53"/>
      <c r="J2258" s="53"/>
      <c r="K2258" s="17"/>
    </row>
    <row r="2259" spans="2:11" s="14" customFormat="1">
      <c r="B2259" s="49"/>
      <c r="C2259" s="52"/>
      <c r="D2259" s="49"/>
      <c r="E2259" s="52"/>
      <c r="F2259" s="49"/>
      <c r="G2259" s="51"/>
      <c r="H2259" s="50"/>
      <c r="I2259" s="53"/>
      <c r="J2259" s="53"/>
      <c r="K2259" s="17"/>
    </row>
    <row r="2260" spans="2:11" s="14" customFormat="1">
      <c r="B2260" s="49"/>
      <c r="C2260" s="52"/>
      <c r="D2260" s="49"/>
      <c r="E2260" s="52"/>
      <c r="F2260" s="49"/>
      <c r="G2260" s="51"/>
      <c r="H2260" s="50"/>
      <c r="I2260" s="53"/>
      <c r="J2260" s="53"/>
      <c r="K2260" s="17"/>
    </row>
    <row r="2261" spans="2:11" s="14" customFormat="1">
      <c r="B2261" s="49"/>
      <c r="C2261" s="52"/>
      <c r="D2261" s="49"/>
      <c r="E2261" s="52"/>
      <c r="F2261" s="49"/>
      <c r="G2261" s="51"/>
      <c r="H2261" s="50"/>
      <c r="I2261" s="53"/>
      <c r="J2261" s="53"/>
      <c r="K2261" s="17"/>
    </row>
    <row r="2262" spans="2:11" s="14" customFormat="1">
      <c r="B2262" s="49"/>
      <c r="C2262" s="52"/>
      <c r="D2262" s="49"/>
      <c r="E2262" s="52"/>
      <c r="F2262" s="49"/>
      <c r="G2262" s="51"/>
      <c r="H2262" s="50"/>
      <c r="I2262" s="53"/>
      <c r="J2262" s="53"/>
      <c r="K2262" s="17"/>
    </row>
    <row r="2263" spans="2:11" s="14" customFormat="1">
      <c r="B2263" s="49"/>
      <c r="C2263" s="52"/>
      <c r="D2263" s="49"/>
      <c r="E2263" s="52"/>
      <c r="F2263" s="49"/>
      <c r="G2263" s="51"/>
      <c r="H2263" s="50"/>
      <c r="I2263" s="53"/>
      <c r="J2263" s="53"/>
      <c r="K2263" s="17"/>
    </row>
    <row r="2264" spans="2:11" s="14" customFormat="1">
      <c r="B2264" s="49"/>
      <c r="C2264" s="52"/>
      <c r="D2264" s="49"/>
      <c r="E2264" s="52"/>
      <c r="F2264" s="49"/>
      <c r="G2264" s="51"/>
      <c r="H2264" s="50"/>
      <c r="I2264" s="53"/>
      <c r="J2264" s="53"/>
      <c r="K2264" s="17"/>
    </row>
    <row r="2265" spans="2:11" s="14" customFormat="1">
      <c r="B2265" s="49"/>
      <c r="C2265" s="52"/>
      <c r="D2265" s="49"/>
      <c r="E2265" s="52"/>
      <c r="F2265" s="49"/>
      <c r="G2265" s="51"/>
      <c r="H2265" s="50"/>
      <c r="I2265" s="53"/>
      <c r="J2265" s="53"/>
      <c r="K2265" s="17"/>
    </row>
    <row r="2266" spans="2:11" s="14" customFormat="1">
      <c r="B2266" s="49"/>
      <c r="C2266" s="52"/>
      <c r="D2266" s="49"/>
      <c r="E2266" s="52"/>
      <c r="F2266" s="49"/>
      <c r="G2266" s="51"/>
      <c r="H2266" s="50"/>
      <c r="I2266" s="53"/>
      <c r="J2266" s="53"/>
      <c r="K2266" s="17"/>
    </row>
    <row r="2267" spans="2:11" s="14" customFormat="1">
      <c r="B2267" s="49"/>
      <c r="C2267" s="52"/>
      <c r="D2267" s="49"/>
      <c r="E2267" s="52"/>
      <c r="F2267" s="49"/>
      <c r="G2267" s="51"/>
      <c r="H2267" s="50"/>
      <c r="I2267" s="53"/>
      <c r="J2267" s="53"/>
      <c r="K2267" s="17"/>
    </row>
    <row r="2268" spans="2:11" s="14" customFormat="1">
      <c r="B2268" s="49"/>
      <c r="C2268" s="52"/>
      <c r="D2268" s="49"/>
      <c r="E2268" s="52"/>
      <c r="F2268" s="49"/>
      <c r="G2268" s="51"/>
      <c r="H2268" s="50"/>
      <c r="I2268" s="53"/>
      <c r="J2268" s="53"/>
      <c r="K2268" s="17"/>
    </row>
    <row r="2269" spans="2:11" s="14" customFormat="1">
      <c r="B2269" s="49"/>
      <c r="C2269" s="52"/>
      <c r="D2269" s="49"/>
      <c r="E2269" s="52"/>
      <c r="F2269" s="49"/>
      <c r="G2269" s="51"/>
      <c r="H2269" s="50"/>
      <c r="I2269" s="53"/>
      <c r="J2269" s="53"/>
      <c r="K2269" s="17"/>
    </row>
    <row r="2270" spans="2:11" s="14" customFormat="1">
      <c r="B2270" s="49"/>
      <c r="C2270" s="52"/>
      <c r="D2270" s="49"/>
      <c r="E2270" s="52"/>
      <c r="F2270" s="49"/>
      <c r="G2270" s="51"/>
      <c r="H2270" s="50"/>
      <c r="I2270" s="53"/>
      <c r="J2270" s="53"/>
      <c r="K2270" s="17"/>
    </row>
    <row r="2271" spans="2:11" s="14" customFormat="1">
      <c r="B2271" s="49"/>
      <c r="C2271" s="52"/>
      <c r="D2271" s="49"/>
      <c r="E2271" s="52"/>
      <c r="F2271" s="49"/>
      <c r="G2271" s="51"/>
      <c r="H2271" s="50"/>
      <c r="I2271" s="53"/>
      <c r="J2271" s="53"/>
      <c r="K2271" s="17"/>
    </row>
    <row r="2272" spans="2:11" s="14" customFormat="1">
      <c r="B2272" s="49"/>
      <c r="C2272" s="52"/>
      <c r="D2272" s="49"/>
      <c r="E2272" s="52"/>
      <c r="F2272" s="49"/>
      <c r="G2272" s="51"/>
      <c r="H2272" s="50"/>
      <c r="I2272" s="53"/>
      <c r="J2272" s="53"/>
      <c r="K2272" s="17"/>
    </row>
  </sheetData>
  <autoFilter ref="B10:J1864" xr:uid="{00000000-0009-0000-0000-000001000000}"/>
  <mergeCells count="1">
    <mergeCell ref="B1:F1"/>
  </mergeCells>
  <conditionalFormatting sqref="G10">
    <cfRule type="cellIs" dxfId="93" priority="113" stopIfTrue="1" operator="between">
      <formula>499.99</formula>
      <formula>-499.99</formula>
    </cfRule>
  </conditionalFormatting>
  <conditionalFormatting sqref="G162:G698 G11:G94 G1009:G1040 G1052:G1059">
    <cfRule type="cellIs" dxfId="92" priority="71" stopIfTrue="1" operator="between">
      <formula>249.99</formula>
      <formula>-249.99</formula>
    </cfRule>
  </conditionalFormatting>
  <conditionalFormatting sqref="I95:J95 G95 G116:G131 I116:I131 J96:J131">
    <cfRule type="cellIs" dxfId="91" priority="23" stopIfTrue="1" operator="between">
      <formula>249.99</formula>
      <formula>-249.99</formula>
    </cfRule>
  </conditionalFormatting>
  <conditionalFormatting sqref="G96:G115 I96:I115">
    <cfRule type="cellIs" dxfId="90" priority="22" stopIfTrue="1" operator="between">
      <formula>249.99</formula>
      <formula>-249.99</formula>
    </cfRule>
  </conditionalFormatting>
  <conditionalFormatting sqref="G136:G137">
    <cfRule type="cellIs" dxfId="89" priority="21" stopIfTrue="1" operator="between">
      <formula>249.99</formula>
      <formula>-249.99</formula>
    </cfRule>
  </conditionalFormatting>
  <conditionalFormatting sqref="G132">
    <cfRule type="cellIs" dxfId="88" priority="20" stopIfTrue="1" operator="between">
      <formula>249.99</formula>
      <formula>-249.99</formula>
    </cfRule>
  </conditionalFormatting>
  <conditionalFormatting sqref="G134">
    <cfRule type="cellIs" dxfId="87" priority="19" stopIfTrue="1" operator="between">
      <formula>249.99</formula>
      <formula>-249.99</formula>
    </cfRule>
  </conditionalFormatting>
  <conditionalFormatting sqref="G135">
    <cfRule type="cellIs" dxfId="86" priority="18" stopIfTrue="1" operator="between">
      <formula>249.99</formula>
      <formula>-249.99</formula>
    </cfRule>
  </conditionalFormatting>
  <conditionalFormatting sqref="G133">
    <cfRule type="cellIs" dxfId="85" priority="17" stopIfTrue="1" operator="between">
      <formula>249.99</formula>
      <formula>-249.99</formula>
    </cfRule>
  </conditionalFormatting>
  <conditionalFormatting sqref="G140:G149 G152:G159">
    <cfRule type="cellIs" dxfId="84" priority="16" stopIfTrue="1" operator="between">
      <formula>249.99</formula>
      <formula>-249.99</formula>
    </cfRule>
  </conditionalFormatting>
  <conditionalFormatting sqref="G151">
    <cfRule type="cellIs" dxfId="83" priority="15" stopIfTrue="1" operator="between">
      <formula>249.99</formula>
      <formula>-249.99</formula>
    </cfRule>
  </conditionalFormatting>
  <conditionalFormatting sqref="G150">
    <cfRule type="cellIs" dxfId="82" priority="14" stopIfTrue="1" operator="between">
      <formula>249.99</formula>
      <formula>-249.99</formula>
    </cfRule>
  </conditionalFormatting>
  <conditionalFormatting sqref="G160:G161">
    <cfRule type="cellIs" dxfId="81" priority="13" stopIfTrue="1" operator="between">
      <formula>249.99</formula>
      <formula>-249.99</formula>
    </cfRule>
  </conditionalFormatting>
  <conditionalFormatting sqref="G138:G139">
    <cfRule type="cellIs" dxfId="80" priority="12" stopIfTrue="1" operator="between">
      <formula>249.99</formula>
      <formula>-249.99</formula>
    </cfRule>
  </conditionalFormatting>
  <conditionalFormatting sqref="G699:G943 G945:G991">
    <cfRule type="cellIs" dxfId="79" priority="11" stopIfTrue="1" operator="between">
      <formula>249.99</formula>
      <formula>-249.99</formula>
    </cfRule>
  </conditionalFormatting>
  <conditionalFormatting sqref="G944">
    <cfRule type="cellIs" dxfId="78" priority="10" stopIfTrue="1" operator="between">
      <formula>249.99</formula>
      <formula>-249.99</formula>
    </cfRule>
  </conditionalFormatting>
  <conditionalFormatting sqref="G992:G1008">
    <cfRule type="cellIs" dxfId="77" priority="9" stopIfTrue="1" operator="between">
      <formula>249.99</formula>
      <formula>-249.99</formula>
    </cfRule>
  </conditionalFormatting>
  <conditionalFormatting sqref="G1041:G1051">
    <cfRule type="cellIs" dxfId="76" priority="7" stopIfTrue="1" operator="between">
      <formula>249.99</formula>
      <formula>-249.99</formula>
    </cfRule>
  </conditionalFormatting>
  <conditionalFormatting sqref="G1060:G1091">
    <cfRule type="cellIs" dxfId="75" priority="6" stopIfTrue="1" operator="between">
      <formula>249.99</formula>
      <formula>-249.99</formula>
    </cfRule>
  </conditionalFormatting>
  <conditionalFormatting sqref="G1092:G1133">
    <cfRule type="cellIs" dxfId="74" priority="5" stopIfTrue="1" operator="between">
      <formula>249.99</formula>
      <formula>-249.99</formula>
    </cfRule>
  </conditionalFormatting>
  <conditionalFormatting sqref="G1134:G1741">
    <cfRule type="cellIs" dxfId="73" priority="4" stopIfTrue="1" operator="between">
      <formula>249.99</formula>
      <formula>-249.99</formula>
    </cfRule>
  </conditionalFormatting>
  <conditionalFormatting sqref="G1742:G1845">
    <cfRule type="cellIs" dxfId="72" priority="3" stopIfTrue="1" operator="between">
      <formula>249.99</formula>
      <formula>-249.99</formula>
    </cfRule>
  </conditionalFormatting>
  <conditionalFormatting sqref="G1846:G1864">
    <cfRule type="cellIs" dxfId="71" priority="2" stopIfTrue="1" operator="between">
      <formula>249.99</formula>
      <formula>-249.99</formula>
    </cfRule>
  </conditionalFormatting>
  <conditionalFormatting sqref="G1865:G2272">
    <cfRule type="cellIs" dxfId="70" priority="1" stopIfTrue="1" operator="between">
      <formula>249.99</formula>
      <formula>-249.99</formula>
    </cfRule>
  </conditionalFormatting>
  <pageMargins left="0.11811023622047245" right="0.19685039370078741" top="0.35433070866141736" bottom="0.15748031496062992" header="0.31496062992125984" footer="0.31496062992125984"/>
  <pageSetup paperSize="9" scale="60" fitToHeight="10" orientation="portrait" r:id="rId1"/>
  <drawing r:id="rId2"/>
  <legacyDrawing r:id="rId3"/>
  <controls>
    <mc:AlternateContent xmlns:mc="http://schemas.openxmlformats.org/markup-compatibility/2006">
      <mc:Choice Requires="x14">
        <control shapeId="2052" r:id="rId4" name="CommandButton1">
          <controlPr defaultSize="0" autoLine="0" r:id="rId5">
            <anchor moveWithCells="1">
              <from>
                <xdr:col>8</xdr:col>
                <xdr:colOff>76200</xdr:colOff>
                <xdr:row>0</xdr:row>
                <xdr:rowOff>95250</xdr:rowOff>
              </from>
              <to>
                <xdr:col>8</xdr:col>
                <xdr:colOff>1314450</xdr:colOff>
                <xdr:row>2</xdr:row>
                <xdr:rowOff>142875</xdr:rowOff>
              </to>
            </anchor>
          </controlPr>
        </control>
      </mc:Choice>
      <mc:Fallback>
        <control shapeId="2052" r:id="rId4" name="CommandButton1"/>
      </mc:Fallback>
    </mc:AlternateContent>
    <mc:AlternateContent xmlns:mc="http://schemas.openxmlformats.org/markup-compatibility/2006">
      <mc:Choice Requires="x14">
        <control shapeId="2050" r:id="rId6" name="Button 2">
          <controlPr defaultSize="0" print="0" autoFill="0" autoPict="0" macro="[0]!CopyDataWithoutHeaders">
            <anchor moveWithCells="1" sizeWithCells="1">
              <from>
                <xdr:col>8</xdr:col>
                <xdr:colOff>57150</xdr:colOff>
                <xdr:row>4</xdr:row>
                <xdr:rowOff>95250</xdr:rowOff>
              </from>
              <to>
                <xdr:col>8</xdr:col>
                <xdr:colOff>1495425</xdr:colOff>
                <xdr:row>6</xdr:row>
                <xdr:rowOff>76200</xdr:rowOff>
              </to>
            </anchor>
          </controlPr>
        </control>
      </mc:Choice>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2">
    <pageSetUpPr fitToPage="1"/>
  </sheetPr>
  <dimension ref="A1:M1077"/>
  <sheetViews>
    <sheetView showGridLines="0" zoomScaleNormal="100" workbookViewId="0">
      <pane xSplit="1" ySplit="8" topLeftCell="B1045" activePane="bottomRight" state="frozen"/>
      <selection activeCell="G43" sqref="G43"/>
      <selection pane="topRight" activeCell="G43" sqref="G43"/>
      <selection pane="bottomLeft" activeCell="G43" sqref="G43"/>
      <selection pane="bottomRight" activeCell="B9" sqref="B9:J1077"/>
    </sheetView>
  </sheetViews>
  <sheetFormatPr defaultRowHeight="12"/>
  <cols>
    <col min="1" max="1" width="2.6640625" style="36" customWidth="1"/>
    <col min="2" max="2" width="18.83203125" style="35" bestFit="1" customWidth="1"/>
    <col min="3" max="3" width="58.83203125" style="36" bestFit="1" customWidth="1"/>
    <col min="4" max="4" width="19" style="37" customWidth="1"/>
    <col min="5" max="5" width="47.1640625" style="35" customWidth="1"/>
    <col min="6" max="6" width="19.6640625" style="37" customWidth="1"/>
    <col min="7" max="7" width="21.5" style="37" bestFit="1" customWidth="1"/>
    <col min="8" max="8" width="19.83203125" style="37" bestFit="1" customWidth="1"/>
    <col min="9" max="9" width="41.6640625" style="37" bestFit="1" customWidth="1"/>
    <col min="10" max="10" width="39.5" style="37" bestFit="1" customWidth="1"/>
    <col min="11" max="11" width="17.5" style="37" bestFit="1" customWidth="1"/>
    <col min="12" max="12" width="9.33203125" style="37"/>
    <col min="13" max="13" width="17.5" style="37" bestFit="1" customWidth="1"/>
    <col min="14" max="255" width="9.33203125" style="37"/>
    <col min="256" max="256" width="2.6640625" style="37" customWidth="1"/>
    <col min="257" max="257" width="18.83203125" style="37" bestFit="1" customWidth="1"/>
    <col min="258" max="258" width="58.83203125" style="37" bestFit="1" customWidth="1"/>
    <col min="259" max="259" width="19" style="37" customWidth="1"/>
    <col min="260" max="260" width="47.1640625" style="37" customWidth="1"/>
    <col min="261" max="261" width="19.6640625" style="37" customWidth="1"/>
    <col min="262" max="262" width="17.83203125" style="37" bestFit="1" customWidth="1"/>
    <col min="263" max="263" width="19.83203125" style="37" bestFit="1" customWidth="1"/>
    <col min="264" max="264" width="30.6640625" style="37" customWidth="1"/>
    <col min="265" max="265" width="29.5" style="37" customWidth="1"/>
    <col min="266" max="266" width="30.33203125" style="37" customWidth="1"/>
    <col min="267" max="267" width="17.5" style="37" bestFit="1" customWidth="1"/>
    <col min="268" max="268" width="9.33203125" style="37"/>
    <col min="269" max="269" width="17.5" style="37" bestFit="1" customWidth="1"/>
    <col min="270" max="511" width="9.33203125" style="37"/>
    <col min="512" max="512" width="2.6640625" style="37" customWidth="1"/>
    <col min="513" max="513" width="18.83203125" style="37" bestFit="1" customWidth="1"/>
    <col min="514" max="514" width="58.83203125" style="37" bestFit="1" customWidth="1"/>
    <col min="515" max="515" width="19" style="37" customWidth="1"/>
    <col min="516" max="516" width="47.1640625" style="37" customWidth="1"/>
    <col min="517" max="517" width="19.6640625" style="37" customWidth="1"/>
    <col min="518" max="518" width="17.83203125" style="37" bestFit="1" customWidth="1"/>
    <col min="519" max="519" width="19.83203125" style="37" bestFit="1" customWidth="1"/>
    <col min="520" max="520" width="30.6640625" style="37" customWidth="1"/>
    <col min="521" max="521" width="29.5" style="37" customWidth="1"/>
    <col min="522" max="522" width="30.33203125" style="37" customWidth="1"/>
    <col min="523" max="523" width="17.5" style="37" bestFit="1" customWidth="1"/>
    <col min="524" max="524" width="9.33203125" style="37"/>
    <col min="525" max="525" width="17.5" style="37" bestFit="1" customWidth="1"/>
    <col min="526" max="767" width="9.33203125" style="37"/>
    <col min="768" max="768" width="2.6640625" style="37" customWidth="1"/>
    <col min="769" max="769" width="18.83203125" style="37" bestFit="1" customWidth="1"/>
    <col min="770" max="770" width="58.83203125" style="37" bestFit="1" customWidth="1"/>
    <col min="771" max="771" width="19" style="37" customWidth="1"/>
    <col min="772" max="772" width="47.1640625" style="37" customWidth="1"/>
    <col min="773" max="773" width="19.6640625" style="37" customWidth="1"/>
    <col min="774" max="774" width="17.83203125" style="37" bestFit="1" customWidth="1"/>
    <col min="775" max="775" width="19.83203125" style="37" bestFit="1" customWidth="1"/>
    <col min="776" max="776" width="30.6640625" style="37" customWidth="1"/>
    <col min="777" max="777" width="29.5" style="37" customWidth="1"/>
    <col min="778" max="778" width="30.33203125" style="37" customWidth="1"/>
    <col min="779" max="779" width="17.5" style="37" bestFit="1" customWidth="1"/>
    <col min="780" max="780" width="9.33203125" style="37"/>
    <col min="781" max="781" width="17.5" style="37" bestFit="1" customWidth="1"/>
    <col min="782" max="1023" width="9.33203125" style="37"/>
    <col min="1024" max="1024" width="2.6640625" style="37" customWidth="1"/>
    <col min="1025" max="1025" width="18.83203125" style="37" bestFit="1" customWidth="1"/>
    <col min="1026" max="1026" width="58.83203125" style="37" bestFit="1" customWidth="1"/>
    <col min="1027" max="1027" width="19" style="37" customWidth="1"/>
    <col min="1028" max="1028" width="47.1640625" style="37" customWidth="1"/>
    <col min="1029" max="1029" width="19.6640625" style="37" customWidth="1"/>
    <col min="1030" max="1030" width="17.83203125" style="37" bestFit="1" customWidth="1"/>
    <col min="1031" max="1031" width="19.83203125" style="37" bestFit="1" customWidth="1"/>
    <col min="1032" max="1032" width="30.6640625" style="37" customWidth="1"/>
    <col min="1033" max="1033" width="29.5" style="37" customWidth="1"/>
    <col min="1034" max="1034" width="30.33203125" style="37" customWidth="1"/>
    <col min="1035" max="1035" width="17.5" style="37" bestFit="1" customWidth="1"/>
    <col min="1036" max="1036" width="9.33203125" style="37"/>
    <col min="1037" max="1037" width="17.5" style="37" bestFit="1" customWidth="1"/>
    <col min="1038" max="1279" width="9.33203125" style="37"/>
    <col min="1280" max="1280" width="2.6640625" style="37" customWidth="1"/>
    <col min="1281" max="1281" width="18.83203125" style="37" bestFit="1" customWidth="1"/>
    <col min="1282" max="1282" width="58.83203125" style="37" bestFit="1" customWidth="1"/>
    <col min="1283" max="1283" width="19" style="37" customWidth="1"/>
    <col min="1284" max="1284" width="47.1640625" style="37" customWidth="1"/>
    <col min="1285" max="1285" width="19.6640625" style="37" customWidth="1"/>
    <col min="1286" max="1286" width="17.83203125" style="37" bestFit="1" customWidth="1"/>
    <col min="1287" max="1287" width="19.83203125" style="37" bestFit="1" customWidth="1"/>
    <col min="1288" max="1288" width="30.6640625" style="37" customWidth="1"/>
    <col min="1289" max="1289" width="29.5" style="37" customWidth="1"/>
    <col min="1290" max="1290" width="30.33203125" style="37" customWidth="1"/>
    <col min="1291" max="1291" width="17.5" style="37" bestFit="1" customWidth="1"/>
    <col min="1292" max="1292" width="9.33203125" style="37"/>
    <col min="1293" max="1293" width="17.5" style="37" bestFit="1" customWidth="1"/>
    <col min="1294" max="1535" width="9.33203125" style="37"/>
    <col min="1536" max="1536" width="2.6640625" style="37" customWidth="1"/>
    <col min="1537" max="1537" width="18.83203125" style="37" bestFit="1" customWidth="1"/>
    <col min="1538" max="1538" width="58.83203125" style="37" bestFit="1" customWidth="1"/>
    <col min="1539" max="1539" width="19" style="37" customWidth="1"/>
    <col min="1540" max="1540" width="47.1640625" style="37" customWidth="1"/>
    <col min="1541" max="1541" width="19.6640625" style="37" customWidth="1"/>
    <col min="1542" max="1542" width="17.83203125" style="37" bestFit="1" customWidth="1"/>
    <col min="1543" max="1543" width="19.83203125" style="37" bestFit="1" customWidth="1"/>
    <col min="1544" max="1544" width="30.6640625" style="37" customWidth="1"/>
    <col min="1545" max="1545" width="29.5" style="37" customWidth="1"/>
    <col min="1546" max="1546" width="30.33203125" style="37" customWidth="1"/>
    <col min="1547" max="1547" width="17.5" style="37" bestFit="1" customWidth="1"/>
    <col min="1548" max="1548" width="9.33203125" style="37"/>
    <col min="1549" max="1549" width="17.5" style="37" bestFit="1" customWidth="1"/>
    <col min="1550" max="1791" width="9.33203125" style="37"/>
    <col min="1792" max="1792" width="2.6640625" style="37" customWidth="1"/>
    <col min="1793" max="1793" width="18.83203125" style="37" bestFit="1" customWidth="1"/>
    <col min="1794" max="1794" width="58.83203125" style="37" bestFit="1" customWidth="1"/>
    <col min="1795" max="1795" width="19" style="37" customWidth="1"/>
    <col min="1796" max="1796" width="47.1640625" style="37" customWidth="1"/>
    <col min="1797" max="1797" width="19.6640625" style="37" customWidth="1"/>
    <col min="1798" max="1798" width="17.83203125" style="37" bestFit="1" customWidth="1"/>
    <col min="1799" max="1799" width="19.83203125" style="37" bestFit="1" customWidth="1"/>
    <col min="1800" max="1800" width="30.6640625" style="37" customWidth="1"/>
    <col min="1801" max="1801" width="29.5" style="37" customWidth="1"/>
    <col min="1802" max="1802" width="30.33203125" style="37" customWidth="1"/>
    <col min="1803" max="1803" width="17.5" style="37" bestFit="1" customWidth="1"/>
    <col min="1804" max="1804" width="9.33203125" style="37"/>
    <col min="1805" max="1805" width="17.5" style="37" bestFit="1" customWidth="1"/>
    <col min="1806" max="2047" width="9.33203125" style="37"/>
    <col min="2048" max="2048" width="2.6640625" style="37" customWidth="1"/>
    <col min="2049" max="2049" width="18.83203125" style="37" bestFit="1" customWidth="1"/>
    <col min="2050" max="2050" width="58.83203125" style="37" bestFit="1" customWidth="1"/>
    <col min="2051" max="2051" width="19" style="37" customWidth="1"/>
    <col min="2052" max="2052" width="47.1640625" style="37" customWidth="1"/>
    <col min="2053" max="2053" width="19.6640625" style="37" customWidth="1"/>
    <col min="2054" max="2054" width="17.83203125" style="37" bestFit="1" customWidth="1"/>
    <col min="2055" max="2055" width="19.83203125" style="37" bestFit="1" customWidth="1"/>
    <col min="2056" max="2056" width="30.6640625" style="37" customWidth="1"/>
    <col min="2057" max="2057" width="29.5" style="37" customWidth="1"/>
    <col min="2058" max="2058" width="30.33203125" style="37" customWidth="1"/>
    <col min="2059" max="2059" width="17.5" style="37" bestFit="1" customWidth="1"/>
    <col min="2060" max="2060" width="9.33203125" style="37"/>
    <col min="2061" max="2061" width="17.5" style="37" bestFit="1" customWidth="1"/>
    <col min="2062" max="2303" width="9.33203125" style="37"/>
    <col min="2304" max="2304" width="2.6640625" style="37" customWidth="1"/>
    <col min="2305" max="2305" width="18.83203125" style="37" bestFit="1" customWidth="1"/>
    <col min="2306" max="2306" width="58.83203125" style="37" bestFit="1" customWidth="1"/>
    <col min="2307" max="2307" width="19" style="37" customWidth="1"/>
    <col min="2308" max="2308" width="47.1640625" style="37" customWidth="1"/>
    <col min="2309" max="2309" width="19.6640625" style="37" customWidth="1"/>
    <col min="2310" max="2310" width="17.83203125" style="37" bestFit="1" customWidth="1"/>
    <col min="2311" max="2311" width="19.83203125" style="37" bestFit="1" customWidth="1"/>
    <col min="2312" max="2312" width="30.6640625" style="37" customWidth="1"/>
    <col min="2313" max="2313" width="29.5" style="37" customWidth="1"/>
    <col min="2314" max="2314" width="30.33203125" style="37" customWidth="1"/>
    <col min="2315" max="2315" width="17.5" style="37" bestFit="1" customWidth="1"/>
    <col min="2316" max="2316" width="9.33203125" style="37"/>
    <col min="2317" max="2317" width="17.5" style="37" bestFit="1" customWidth="1"/>
    <col min="2318" max="2559" width="9.33203125" style="37"/>
    <col min="2560" max="2560" width="2.6640625" style="37" customWidth="1"/>
    <col min="2561" max="2561" width="18.83203125" style="37" bestFit="1" customWidth="1"/>
    <col min="2562" max="2562" width="58.83203125" style="37" bestFit="1" customWidth="1"/>
    <col min="2563" max="2563" width="19" style="37" customWidth="1"/>
    <col min="2564" max="2564" width="47.1640625" style="37" customWidth="1"/>
    <col min="2565" max="2565" width="19.6640625" style="37" customWidth="1"/>
    <col min="2566" max="2566" width="17.83203125" style="37" bestFit="1" customWidth="1"/>
    <col min="2567" max="2567" width="19.83203125" style="37" bestFit="1" customWidth="1"/>
    <col min="2568" max="2568" width="30.6640625" style="37" customWidth="1"/>
    <col min="2569" max="2569" width="29.5" style="37" customWidth="1"/>
    <col min="2570" max="2570" width="30.33203125" style="37" customWidth="1"/>
    <col min="2571" max="2571" width="17.5" style="37" bestFit="1" customWidth="1"/>
    <col min="2572" max="2572" width="9.33203125" style="37"/>
    <col min="2573" max="2573" width="17.5" style="37" bestFit="1" customWidth="1"/>
    <col min="2574" max="2815" width="9.33203125" style="37"/>
    <col min="2816" max="2816" width="2.6640625" style="37" customWidth="1"/>
    <col min="2817" max="2817" width="18.83203125" style="37" bestFit="1" customWidth="1"/>
    <col min="2818" max="2818" width="58.83203125" style="37" bestFit="1" customWidth="1"/>
    <col min="2819" max="2819" width="19" style="37" customWidth="1"/>
    <col min="2820" max="2820" width="47.1640625" style="37" customWidth="1"/>
    <col min="2821" max="2821" width="19.6640625" style="37" customWidth="1"/>
    <col min="2822" max="2822" width="17.83203125" style="37" bestFit="1" customWidth="1"/>
    <col min="2823" max="2823" width="19.83203125" style="37" bestFit="1" customWidth="1"/>
    <col min="2824" max="2824" width="30.6640625" style="37" customWidth="1"/>
    <col min="2825" max="2825" width="29.5" style="37" customWidth="1"/>
    <col min="2826" max="2826" width="30.33203125" style="37" customWidth="1"/>
    <col min="2827" max="2827" width="17.5" style="37" bestFit="1" customWidth="1"/>
    <col min="2828" max="2828" width="9.33203125" style="37"/>
    <col min="2829" max="2829" width="17.5" style="37" bestFit="1" customWidth="1"/>
    <col min="2830" max="3071" width="9.33203125" style="37"/>
    <col min="3072" max="3072" width="2.6640625" style="37" customWidth="1"/>
    <col min="3073" max="3073" width="18.83203125" style="37" bestFit="1" customWidth="1"/>
    <col min="3074" max="3074" width="58.83203125" style="37" bestFit="1" customWidth="1"/>
    <col min="3075" max="3075" width="19" style="37" customWidth="1"/>
    <col min="3076" max="3076" width="47.1640625" style="37" customWidth="1"/>
    <col min="3077" max="3077" width="19.6640625" style="37" customWidth="1"/>
    <col min="3078" max="3078" width="17.83203125" style="37" bestFit="1" customWidth="1"/>
    <col min="3079" max="3079" width="19.83203125" style="37" bestFit="1" customWidth="1"/>
    <col min="3080" max="3080" width="30.6640625" style="37" customWidth="1"/>
    <col min="3081" max="3081" width="29.5" style="37" customWidth="1"/>
    <col min="3082" max="3082" width="30.33203125" style="37" customWidth="1"/>
    <col min="3083" max="3083" width="17.5" style="37" bestFit="1" customWidth="1"/>
    <col min="3084" max="3084" width="9.33203125" style="37"/>
    <col min="3085" max="3085" width="17.5" style="37" bestFit="1" customWidth="1"/>
    <col min="3086" max="3327" width="9.33203125" style="37"/>
    <col min="3328" max="3328" width="2.6640625" style="37" customWidth="1"/>
    <col min="3329" max="3329" width="18.83203125" style="37" bestFit="1" customWidth="1"/>
    <col min="3330" max="3330" width="58.83203125" style="37" bestFit="1" customWidth="1"/>
    <col min="3331" max="3331" width="19" style="37" customWidth="1"/>
    <col min="3332" max="3332" width="47.1640625" style="37" customWidth="1"/>
    <col min="3333" max="3333" width="19.6640625" style="37" customWidth="1"/>
    <col min="3334" max="3334" width="17.83203125" style="37" bestFit="1" customWidth="1"/>
    <col min="3335" max="3335" width="19.83203125" style="37" bestFit="1" customWidth="1"/>
    <col min="3336" max="3336" width="30.6640625" style="37" customWidth="1"/>
    <col min="3337" max="3337" width="29.5" style="37" customWidth="1"/>
    <col min="3338" max="3338" width="30.33203125" style="37" customWidth="1"/>
    <col min="3339" max="3339" width="17.5" style="37" bestFit="1" customWidth="1"/>
    <col min="3340" max="3340" width="9.33203125" style="37"/>
    <col min="3341" max="3341" width="17.5" style="37" bestFit="1" customWidth="1"/>
    <col min="3342" max="3583" width="9.33203125" style="37"/>
    <col min="3584" max="3584" width="2.6640625" style="37" customWidth="1"/>
    <col min="3585" max="3585" width="18.83203125" style="37" bestFit="1" customWidth="1"/>
    <col min="3586" max="3586" width="58.83203125" style="37" bestFit="1" customWidth="1"/>
    <col min="3587" max="3587" width="19" style="37" customWidth="1"/>
    <col min="3588" max="3588" width="47.1640625" style="37" customWidth="1"/>
    <col min="3589" max="3589" width="19.6640625" style="37" customWidth="1"/>
    <col min="3590" max="3590" width="17.83203125" style="37" bestFit="1" customWidth="1"/>
    <col min="3591" max="3591" width="19.83203125" style="37" bestFit="1" customWidth="1"/>
    <col min="3592" max="3592" width="30.6640625" style="37" customWidth="1"/>
    <col min="3593" max="3593" width="29.5" style="37" customWidth="1"/>
    <col min="3594" max="3594" width="30.33203125" style="37" customWidth="1"/>
    <col min="3595" max="3595" width="17.5" style="37" bestFit="1" customWidth="1"/>
    <col min="3596" max="3596" width="9.33203125" style="37"/>
    <col min="3597" max="3597" width="17.5" style="37" bestFit="1" customWidth="1"/>
    <col min="3598" max="3839" width="9.33203125" style="37"/>
    <col min="3840" max="3840" width="2.6640625" style="37" customWidth="1"/>
    <col min="3841" max="3841" width="18.83203125" style="37" bestFit="1" customWidth="1"/>
    <col min="3842" max="3842" width="58.83203125" style="37" bestFit="1" customWidth="1"/>
    <col min="3843" max="3843" width="19" style="37" customWidth="1"/>
    <col min="3844" max="3844" width="47.1640625" style="37" customWidth="1"/>
    <col min="3845" max="3845" width="19.6640625" style="37" customWidth="1"/>
    <col min="3846" max="3846" width="17.83203125" style="37" bestFit="1" customWidth="1"/>
    <col min="3847" max="3847" width="19.83203125" style="37" bestFit="1" customWidth="1"/>
    <col min="3848" max="3848" width="30.6640625" style="37" customWidth="1"/>
    <col min="3849" max="3849" width="29.5" style="37" customWidth="1"/>
    <col min="3850" max="3850" width="30.33203125" style="37" customWidth="1"/>
    <col min="3851" max="3851" width="17.5" style="37" bestFit="1" customWidth="1"/>
    <col min="3852" max="3852" width="9.33203125" style="37"/>
    <col min="3853" max="3853" width="17.5" style="37" bestFit="1" customWidth="1"/>
    <col min="3854" max="4095" width="9.33203125" style="37"/>
    <col min="4096" max="4096" width="2.6640625" style="37" customWidth="1"/>
    <col min="4097" max="4097" width="18.83203125" style="37" bestFit="1" customWidth="1"/>
    <col min="4098" max="4098" width="58.83203125" style="37" bestFit="1" customWidth="1"/>
    <col min="4099" max="4099" width="19" style="37" customWidth="1"/>
    <col min="4100" max="4100" width="47.1640625" style="37" customWidth="1"/>
    <col min="4101" max="4101" width="19.6640625" style="37" customWidth="1"/>
    <col min="4102" max="4102" width="17.83203125" style="37" bestFit="1" customWidth="1"/>
    <col min="4103" max="4103" width="19.83203125" style="37" bestFit="1" customWidth="1"/>
    <col min="4104" max="4104" width="30.6640625" style="37" customWidth="1"/>
    <col min="4105" max="4105" width="29.5" style="37" customWidth="1"/>
    <col min="4106" max="4106" width="30.33203125" style="37" customWidth="1"/>
    <col min="4107" max="4107" width="17.5" style="37" bestFit="1" customWidth="1"/>
    <col min="4108" max="4108" width="9.33203125" style="37"/>
    <col min="4109" max="4109" width="17.5" style="37" bestFit="1" customWidth="1"/>
    <col min="4110" max="4351" width="9.33203125" style="37"/>
    <col min="4352" max="4352" width="2.6640625" style="37" customWidth="1"/>
    <col min="4353" max="4353" width="18.83203125" style="37" bestFit="1" customWidth="1"/>
    <col min="4354" max="4354" width="58.83203125" style="37" bestFit="1" customWidth="1"/>
    <col min="4355" max="4355" width="19" style="37" customWidth="1"/>
    <col min="4356" max="4356" width="47.1640625" style="37" customWidth="1"/>
    <col min="4357" max="4357" width="19.6640625" style="37" customWidth="1"/>
    <col min="4358" max="4358" width="17.83203125" style="37" bestFit="1" customWidth="1"/>
    <col min="4359" max="4359" width="19.83203125" style="37" bestFit="1" customWidth="1"/>
    <col min="4360" max="4360" width="30.6640625" style="37" customWidth="1"/>
    <col min="4361" max="4361" width="29.5" style="37" customWidth="1"/>
    <col min="4362" max="4362" width="30.33203125" style="37" customWidth="1"/>
    <col min="4363" max="4363" width="17.5" style="37" bestFit="1" customWidth="1"/>
    <col min="4364" max="4364" width="9.33203125" style="37"/>
    <col min="4365" max="4365" width="17.5" style="37" bestFit="1" customWidth="1"/>
    <col min="4366" max="4607" width="9.33203125" style="37"/>
    <col min="4608" max="4608" width="2.6640625" style="37" customWidth="1"/>
    <col min="4609" max="4609" width="18.83203125" style="37" bestFit="1" customWidth="1"/>
    <col min="4610" max="4610" width="58.83203125" style="37" bestFit="1" customWidth="1"/>
    <col min="4611" max="4611" width="19" style="37" customWidth="1"/>
    <col min="4612" max="4612" width="47.1640625" style="37" customWidth="1"/>
    <col min="4613" max="4613" width="19.6640625" style="37" customWidth="1"/>
    <col min="4614" max="4614" width="17.83203125" style="37" bestFit="1" customWidth="1"/>
    <col min="4615" max="4615" width="19.83203125" style="37" bestFit="1" customWidth="1"/>
    <col min="4616" max="4616" width="30.6640625" style="37" customWidth="1"/>
    <col min="4617" max="4617" width="29.5" style="37" customWidth="1"/>
    <col min="4618" max="4618" width="30.33203125" style="37" customWidth="1"/>
    <col min="4619" max="4619" width="17.5" style="37" bestFit="1" customWidth="1"/>
    <col min="4620" max="4620" width="9.33203125" style="37"/>
    <col min="4621" max="4621" width="17.5" style="37" bestFit="1" customWidth="1"/>
    <col min="4622" max="4863" width="9.33203125" style="37"/>
    <col min="4864" max="4864" width="2.6640625" style="37" customWidth="1"/>
    <col min="4865" max="4865" width="18.83203125" style="37" bestFit="1" customWidth="1"/>
    <col min="4866" max="4866" width="58.83203125" style="37" bestFit="1" customWidth="1"/>
    <col min="4867" max="4867" width="19" style="37" customWidth="1"/>
    <col min="4868" max="4868" width="47.1640625" style="37" customWidth="1"/>
    <col min="4869" max="4869" width="19.6640625" style="37" customWidth="1"/>
    <col min="4870" max="4870" width="17.83203125" style="37" bestFit="1" customWidth="1"/>
    <col min="4871" max="4871" width="19.83203125" style="37" bestFit="1" customWidth="1"/>
    <col min="4872" max="4872" width="30.6640625" style="37" customWidth="1"/>
    <col min="4873" max="4873" width="29.5" style="37" customWidth="1"/>
    <col min="4874" max="4874" width="30.33203125" style="37" customWidth="1"/>
    <col min="4875" max="4875" width="17.5" style="37" bestFit="1" customWidth="1"/>
    <col min="4876" max="4876" width="9.33203125" style="37"/>
    <col min="4877" max="4877" width="17.5" style="37" bestFit="1" customWidth="1"/>
    <col min="4878" max="5119" width="9.33203125" style="37"/>
    <col min="5120" max="5120" width="2.6640625" style="37" customWidth="1"/>
    <col min="5121" max="5121" width="18.83203125" style="37" bestFit="1" customWidth="1"/>
    <col min="5122" max="5122" width="58.83203125" style="37" bestFit="1" customWidth="1"/>
    <col min="5123" max="5123" width="19" style="37" customWidth="1"/>
    <col min="5124" max="5124" width="47.1640625" style="37" customWidth="1"/>
    <col min="5125" max="5125" width="19.6640625" style="37" customWidth="1"/>
    <col min="5126" max="5126" width="17.83203125" style="37" bestFit="1" customWidth="1"/>
    <col min="5127" max="5127" width="19.83203125" style="37" bestFit="1" customWidth="1"/>
    <col min="5128" max="5128" width="30.6640625" style="37" customWidth="1"/>
    <col min="5129" max="5129" width="29.5" style="37" customWidth="1"/>
    <col min="5130" max="5130" width="30.33203125" style="37" customWidth="1"/>
    <col min="5131" max="5131" width="17.5" style="37" bestFit="1" customWidth="1"/>
    <col min="5132" max="5132" width="9.33203125" style="37"/>
    <col min="5133" max="5133" width="17.5" style="37" bestFit="1" customWidth="1"/>
    <col min="5134" max="5375" width="9.33203125" style="37"/>
    <col min="5376" max="5376" width="2.6640625" style="37" customWidth="1"/>
    <col min="5377" max="5377" width="18.83203125" style="37" bestFit="1" customWidth="1"/>
    <col min="5378" max="5378" width="58.83203125" style="37" bestFit="1" customWidth="1"/>
    <col min="5379" max="5379" width="19" style="37" customWidth="1"/>
    <col min="5380" max="5380" width="47.1640625" style="37" customWidth="1"/>
    <col min="5381" max="5381" width="19.6640625" style="37" customWidth="1"/>
    <col min="5382" max="5382" width="17.83203125" style="37" bestFit="1" customWidth="1"/>
    <col min="5383" max="5383" width="19.83203125" style="37" bestFit="1" customWidth="1"/>
    <col min="5384" max="5384" width="30.6640625" style="37" customWidth="1"/>
    <col min="5385" max="5385" width="29.5" style="37" customWidth="1"/>
    <col min="5386" max="5386" width="30.33203125" style="37" customWidth="1"/>
    <col min="5387" max="5387" width="17.5" style="37" bestFit="1" customWidth="1"/>
    <col min="5388" max="5388" width="9.33203125" style="37"/>
    <col min="5389" max="5389" width="17.5" style="37" bestFit="1" customWidth="1"/>
    <col min="5390" max="5631" width="9.33203125" style="37"/>
    <col min="5632" max="5632" width="2.6640625" style="37" customWidth="1"/>
    <col min="5633" max="5633" width="18.83203125" style="37" bestFit="1" customWidth="1"/>
    <col min="5634" max="5634" width="58.83203125" style="37" bestFit="1" customWidth="1"/>
    <col min="5635" max="5635" width="19" style="37" customWidth="1"/>
    <col min="5636" max="5636" width="47.1640625" style="37" customWidth="1"/>
    <col min="5637" max="5637" width="19.6640625" style="37" customWidth="1"/>
    <col min="5638" max="5638" width="17.83203125" style="37" bestFit="1" customWidth="1"/>
    <col min="5639" max="5639" width="19.83203125" style="37" bestFit="1" customWidth="1"/>
    <col min="5640" max="5640" width="30.6640625" style="37" customWidth="1"/>
    <col min="5641" max="5641" width="29.5" style="37" customWidth="1"/>
    <col min="5642" max="5642" width="30.33203125" style="37" customWidth="1"/>
    <col min="5643" max="5643" width="17.5" style="37" bestFit="1" customWidth="1"/>
    <col min="5644" max="5644" width="9.33203125" style="37"/>
    <col min="5645" max="5645" width="17.5" style="37" bestFit="1" customWidth="1"/>
    <col min="5646" max="5887" width="9.33203125" style="37"/>
    <col min="5888" max="5888" width="2.6640625" style="37" customWidth="1"/>
    <col min="5889" max="5889" width="18.83203125" style="37" bestFit="1" customWidth="1"/>
    <col min="5890" max="5890" width="58.83203125" style="37" bestFit="1" customWidth="1"/>
    <col min="5891" max="5891" width="19" style="37" customWidth="1"/>
    <col min="5892" max="5892" width="47.1640625" style="37" customWidth="1"/>
    <col min="5893" max="5893" width="19.6640625" style="37" customWidth="1"/>
    <col min="5894" max="5894" width="17.83203125" style="37" bestFit="1" customWidth="1"/>
    <col min="5895" max="5895" width="19.83203125" style="37" bestFit="1" customWidth="1"/>
    <col min="5896" max="5896" width="30.6640625" style="37" customWidth="1"/>
    <col min="5897" max="5897" width="29.5" style="37" customWidth="1"/>
    <col min="5898" max="5898" width="30.33203125" style="37" customWidth="1"/>
    <col min="5899" max="5899" width="17.5" style="37" bestFit="1" customWidth="1"/>
    <col min="5900" max="5900" width="9.33203125" style="37"/>
    <col min="5901" max="5901" width="17.5" style="37" bestFit="1" customWidth="1"/>
    <col min="5902" max="6143" width="9.33203125" style="37"/>
    <col min="6144" max="6144" width="2.6640625" style="37" customWidth="1"/>
    <col min="6145" max="6145" width="18.83203125" style="37" bestFit="1" customWidth="1"/>
    <col min="6146" max="6146" width="58.83203125" style="37" bestFit="1" customWidth="1"/>
    <col min="6147" max="6147" width="19" style="37" customWidth="1"/>
    <col min="6148" max="6148" width="47.1640625" style="37" customWidth="1"/>
    <col min="6149" max="6149" width="19.6640625" style="37" customWidth="1"/>
    <col min="6150" max="6150" width="17.83203125" style="37" bestFit="1" customWidth="1"/>
    <col min="6151" max="6151" width="19.83203125" style="37" bestFit="1" customWidth="1"/>
    <col min="6152" max="6152" width="30.6640625" style="37" customWidth="1"/>
    <col min="6153" max="6153" width="29.5" style="37" customWidth="1"/>
    <col min="6154" max="6154" width="30.33203125" style="37" customWidth="1"/>
    <col min="6155" max="6155" width="17.5" style="37" bestFit="1" customWidth="1"/>
    <col min="6156" max="6156" width="9.33203125" style="37"/>
    <col min="6157" max="6157" width="17.5" style="37" bestFit="1" customWidth="1"/>
    <col min="6158" max="6399" width="9.33203125" style="37"/>
    <col min="6400" max="6400" width="2.6640625" style="37" customWidth="1"/>
    <col min="6401" max="6401" width="18.83203125" style="37" bestFit="1" customWidth="1"/>
    <col min="6402" max="6402" width="58.83203125" style="37" bestFit="1" customWidth="1"/>
    <col min="6403" max="6403" width="19" style="37" customWidth="1"/>
    <col min="6404" max="6404" width="47.1640625" style="37" customWidth="1"/>
    <col min="6405" max="6405" width="19.6640625" style="37" customWidth="1"/>
    <col min="6406" max="6406" width="17.83203125" style="37" bestFit="1" customWidth="1"/>
    <col min="6407" max="6407" width="19.83203125" style="37" bestFit="1" customWidth="1"/>
    <col min="6408" max="6408" width="30.6640625" style="37" customWidth="1"/>
    <col min="6409" max="6409" width="29.5" style="37" customWidth="1"/>
    <col min="6410" max="6410" width="30.33203125" style="37" customWidth="1"/>
    <col min="6411" max="6411" width="17.5" style="37" bestFit="1" customWidth="1"/>
    <col min="6412" max="6412" width="9.33203125" style="37"/>
    <col min="6413" max="6413" width="17.5" style="37" bestFit="1" customWidth="1"/>
    <col min="6414" max="6655" width="9.33203125" style="37"/>
    <col min="6656" max="6656" width="2.6640625" style="37" customWidth="1"/>
    <col min="6657" max="6657" width="18.83203125" style="37" bestFit="1" customWidth="1"/>
    <col min="6658" max="6658" width="58.83203125" style="37" bestFit="1" customWidth="1"/>
    <col min="6659" max="6659" width="19" style="37" customWidth="1"/>
    <col min="6660" max="6660" width="47.1640625" style="37" customWidth="1"/>
    <col min="6661" max="6661" width="19.6640625" style="37" customWidth="1"/>
    <col min="6662" max="6662" width="17.83203125" style="37" bestFit="1" customWidth="1"/>
    <col min="6663" max="6663" width="19.83203125" style="37" bestFit="1" customWidth="1"/>
    <col min="6664" max="6664" width="30.6640625" style="37" customWidth="1"/>
    <col min="6665" max="6665" width="29.5" style="37" customWidth="1"/>
    <col min="6666" max="6666" width="30.33203125" style="37" customWidth="1"/>
    <col min="6667" max="6667" width="17.5" style="37" bestFit="1" customWidth="1"/>
    <col min="6668" max="6668" width="9.33203125" style="37"/>
    <col min="6669" max="6669" width="17.5" style="37" bestFit="1" customWidth="1"/>
    <col min="6670" max="6911" width="9.33203125" style="37"/>
    <col min="6912" max="6912" width="2.6640625" style="37" customWidth="1"/>
    <col min="6913" max="6913" width="18.83203125" style="37" bestFit="1" customWidth="1"/>
    <col min="6914" max="6914" width="58.83203125" style="37" bestFit="1" customWidth="1"/>
    <col min="6915" max="6915" width="19" style="37" customWidth="1"/>
    <col min="6916" max="6916" width="47.1640625" style="37" customWidth="1"/>
    <col min="6917" max="6917" width="19.6640625" style="37" customWidth="1"/>
    <col min="6918" max="6918" width="17.83203125" style="37" bestFit="1" customWidth="1"/>
    <col min="6919" max="6919" width="19.83203125" style="37" bestFit="1" customWidth="1"/>
    <col min="6920" max="6920" width="30.6640625" style="37" customWidth="1"/>
    <col min="6921" max="6921" width="29.5" style="37" customWidth="1"/>
    <col min="6922" max="6922" width="30.33203125" style="37" customWidth="1"/>
    <col min="6923" max="6923" width="17.5" style="37" bestFit="1" customWidth="1"/>
    <col min="6924" max="6924" width="9.33203125" style="37"/>
    <col min="6925" max="6925" width="17.5" style="37" bestFit="1" customWidth="1"/>
    <col min="6926" max="7167" width="9.33203125" style="37"/>
    <col min="7168" max="7168" width="2.6640625" style="37" customWidth="1"/>
    <col min="7169" max="7169" width="18.83203125" style="37" bestFit="1" customWidth="1"/>
    <col min="7170" max="7170" width="58.83203125" style="37" bestFit="1" customWidth="1"/>
    <col min="7171" max="7171" width="19" style="37" customWidth="1"/>
    <col min="7172" max="7172" width="47.1640625" style="37" customWidth="1"/>
    <col min="7173" max="7173" width="19.6640625" style="37" customWidth="1"/>
    <col min="7174" max="7174" width="17.83203125" style="37" bestFit="1" customWidth="1"/>
    <col min="7175" max="7175" width="19.83203125" style="37" bestFit="1" customWidth="1"/>
    <col min="7176" max="7176" width="30.6640625" style="37" customWidth="1"/>
    <col min="7177" max="7177" width="29.5" style="37" customWidth="1"/>
    <col min="7178" max="7178" width="30.33203125" style="37" customWidth="1"/>
    <col min="7179" max="7179" width="17.5" style="37" bestFit="1" customWidth="1"/>
    <col min="7180" max="7180" width="9.33203125" style="37"/>
    <col min="7181" max="7181" width="17.5" style="37" bestFit="1" customWidth="1"/>
    <col min="7182" max="7423" width="9.33203125" style="37"/>
    <col min="7424" max="7424" width="2.6640625" style="37" customWidth="1"/>
    <col min="7425" max="7425" width="18.83203125" style="37" bestFit="1" customWidth="1"/>
    <col min="7426" max="7426" width="58.83203125" style="37" bestFit="1" customWidth="1"/>
    <col min="7427" max="7427" width="19" style="37" customWidth="1"/>
    <col min="7428" max="7428" width="47.1640625" style="37" customWidth="1"/>
    <col min="7429" max="7429" width="19.6640625" style="37" customWidth="1"/>
    <col min="7430" max="7430" width="17.83203125" style="37" bestFit="1" customWidth="1"/>
    <col min="7431" max="7431" width="19.83203125" style="37" bestFit="1" customWidth="1"/>
    <col min="7432" max="7432" width="30.6640625" style="37" customWidth="1"/>
    <col min="7433" max="7433" width="29.5" style="37" customWidth="1"/>
    <col min="7434" max="7434" width="30.33203125" style="37" customWidth="1"/>
    <col min="7435" max="7435" width="17.5" style="37" bestFit="1" customWidth="1"/>
    <col min="7436" max="7436" width="9.33203125" style="37"/>
    <col min="7437" max="7437" width="17.5" style="37" bestFit="1" customWidth="1"/>
    <col min="7438" max="7679" width="9.33203125" style="37"/>
    <col min="7680" max="7680" width="2.6640625" style="37" customWidth="1"/>
    <col min="7681" max="7681" width="18.83203125" style="37" bestFit="1" customWidth="1"/>
    <col min="7682" max="7682" width="58.83203125" style="37" bestFit="1" customWidth="1"/>
    <col min="7683" max="7683" width="19" style="37" customWidth="1"/>
    <col min="7684" max="7684" width="47.1640625" style="37" customWidth="1"/>
    <col min="7685" max="7685" width="19.6640625" style="37" customWidth="1"/>
    <col min="7686" max="7686" width="17.83203125" style="37" bestFit="1" customWidth="1"/>
    <col min="7687" max="7687" width="19.83203125" style="37" bestFit="1" customWidth="1"/>
    <col min="7688" max="7688" width="30.6640625" style="37" customWidth="1"/>
    <col min="7689" max="7689" width="29.5" style="37" customWidth="1"/>
    <col min="7690" max="7690" width="30.33203125" style="37" customWidth="1"/>
    <col min="7691" max="7691" width="17.5" style="37" bestFit="1" customWidth="1"/>
    <col min="7692" max="7692" width="9.33203125" style="37"/>
    <col min="7693" max="7693" width="17.5" style="37" bestFit="1" customWidth="1"/>
    <col min="7694" max="7935" width="9.33203125" style="37"/>
    <col min="7936" max="7936" width="2.6640625" style="37" customWidth="1"/>
    <col min="7937" max="7937" width="18.83203125" style="37" bestFit="1" customWidth="1"/>
    <col min="7938" max="7938" width="58.83203125" style="37" bestFit="1" customWidth="1"/>
    <col min="7939" max="7939" width="19" style="37" customWidth="1"/>
    <col min="7940" max="7940" width="47.1640625" style="37" customWidth="1"/>
    <col min="7941" max="7941" width="19.6640625" style="37" customWidth="1"/>
    <col min="7942" max="7942" width="17.83203125" style="37" bestFit="1" customWidth="1"/>
    <col min="7943" max="7943" width="19.83203125" style="37" bestFit="1" customWidth="1"/>
    <col min="7944" max="7944" width="30.6640625" style="37" customWidth="1"/>
    <col min="7945" max="7945" width="29.5" style="37" customWidth="1"/>
    <col min="7946" max="7946" width="30.33203125" style="37" customWidth="1"/>
    <col min="7947" max="7947" width="17.5" style="37" bestFit="1" customWidth="1"/>
    <col min="7948" max="7948" width="9.33203125" style="37"/>
    <col min="7949" max="7949" width="17.5" style="37" bestFit="1" customWidth="1"/>
    <col min="7950" max="8191" width="9.33203125" style="37"/>
    <col min="8192" max="8192" width="2.6640625" style="37" customWidth="1"/>
    <col min="8193" max="8193" width="18.83203125" style="37" bestFit="1" customWidth="1"/>
    <col min="8194" max="8194" width="58.83203125" style="37" bestFit="1" customWidth="1"/>
    <col min="8195" max="8195" width="19" style="37" customWidth="1"/>
    <col min="8196" max="8196" width="47.1640625" style="37" customWidth="1"/>
    <col min="8197" max="8197" width="19.6640625" style="37" customWidth="1"/>
    <col min="8198" max="8198" width="17.83203125" style="37" bestFit="1" customWidth="1"/>
    <col min="8199" max="8199" width="19.83203125" style="37" bestFit="1" customWidth="1"/>
    <col min="8200" max="8200" width="30.6640625" style="37" customWidth="1"/>
    <col min="8201" max="8201" width="29.5" style="37" customWidth="1"/>
    <col min="8202" max="8202" width="30.33203125" style="37" customWidth="1"/>
    <col min="8203" max="8203" width="17.5" style="37" bestFit="1" customWidth="1"/>
    <col min="8204" max="8204" width="9.33203125" style="37"/>
    <col min="8205" max="8205" width="17.5" style="37" bestFit="1" customWidth="1"/>
    <col min="8206" max="8447" width="9.33203125" style="37"/>
    <col min="8448" max="8448" width="2.6640625" style="37" customWidth="1"/>
    <col min="8449" max="8449" width="18.83203125" style="37" bestFit="1" customWidth="1"/>
    <col min="8450" max="8450" width="58.83203125" style="37" bestFit="1" customWidth="1"/>
    <col min="8451" max="8451" width="19" style="37" customWidth="1"/>
    <col min="8452" max="8452" width="47.1640625" style="37" customWidth="1"/>
    <col min="8453" max="8453" width="19.6640625" style="37" customWidth="1"/>
    <col min="8454" max="8454" width="17.83203125" style="37" bestFit="1" customWidth="1"/>
    <col min="8455" max="8455" width="19.83203125" style="37" bestFit="1" customWidth="1"/>
    <col min="8456" max="8456" width="30.6640625" style="37" customWidth="1"/>
    <col min="8457" max="8457" width="29.5" style="37" customWidth="1"/>
    <col min="8458" max="8458" width="30.33203125" style="37" customWidth="1"/>
    <col min="8459" max="8459" width="17.5" style="37" bestFit="1" customWidth="1"/>
    <col min="8460" max="8460" width="9.33203125" style="37"/>
    <col min="8461" max="8461" width="17.5" style="37" bestFit="1" customWidth="1"/>
    <col min="8462" max="8703" width="9.33203125" style="37"/>
    <col min="8704" max="8704" width="2.6640625" style="37" customWidth="1"/>
    <col min="8705" max="8705" width="18.83203125" style="37" bestFit="1" customWidth="1"/>
    <col min="8706" max="8706" width="58.83203125" style="37" bestFit="1" customWidth="1"/>
    <col min="8707" max="8707" width="19" style="37" customWidth="1"/>
    <col min="8708" max="8708" width="47.1640625" style="37" customWidth="1"/>
    <col min="8709" max="8709" width="19.6640625" style="37" customWidth="1"/>
    <col min="8710" max="8710" width="17.83203125" style="37" bestFit="1" customWidth="1"/>
    <col min="8711" max="8711" width="19.83203125" style="37" bestFit="1" customWidth="1"/>
    <col min="8712" max="8712" width="30.6640625" style="37" customWidth="1"/>
    <col min="8713" max="8713" width="29.5" style="37" customWidth="1"/>
    <col min="8714" max="8714" width="30.33203125" style="37" customWidth="1"/>
    <col min="8715" max="8715" width="17.5" style="37" bestFit="1" customWidth="1"/>
    <col min="8716" max="8716" width="9.33203125" style="37"/>
    <col min="8717" max="8717" width="17.5" style="37" bestFit="1" customWidth="1"/>
    <col min="8718" max="8959" width="9.33203125" style="37"/>
    <col min="8960" max="8960" width="2.6640625" style="37" customWidth="1"/>
    <col min="8961" max="8961" width="18.83203125" style="37" bestFit="1" customWidth="1"/>
    <col min="8962" max="8962" width="58.83203125" style="37" bestFit="1" customWidth="1"/>
    <col min="8963" max="8963" width="19" style="37" customWidth="1"/>
    <col min="8964" max="8964" width="47.1640625" style="37" customWidth="1"/>
    <col min="8965" max="8965" width="19.6640625" style="37" customWidth="1"/>
    <col min="8966" max="8966" width="17.83203125" style="37" bestFit="1" customWidth="1"/>
    <col min="8967" max="8967" width="19.83203125" style="37" bestFit="1" customWidth="1"/>
    <col min="8968" max="8968" width="30.6640625" style="37" customWidth="1"/>
    <col min="8969" max="8969" width="29.5" style="37" customWidth="1"/>
    <col min="8970" max="8970" width="30.33203125" style="37" customWidth="1"/>
    <col min="8971" max="8971" width="17.5" style="37" bestFit="1" customWidth="1"/>
    <col min="8972" max="8972" width="9.33203125" style="37"/>
    <col min="8973" max="8973" width="17.5" style="37" bestFit="1" customWidth="1"/>
    <col min="8974" max="9215" width="9.33203125" style="37"/>
    <col min="9216" max="9216" width="2.6640625" style="37" customWidth="1"/>
    <col min="9217" max="9217" width="18.83203125" style="37" bestFit="1" customWidth="1"/>
    <col min="9218" max="9218" width="58.83203125" style="37" bestFit="1" customWidth="1"/>
    <col min="9219" max="9219" width="19" style="37" customWidth="1"/>
    <col min="9220" max="9220" width="47.1640625" style="37" customWidth="1"/>
    <col min="9221" max="9221" width="19.6640625" style="37" customWidth="1"/>
    <col min="9222" max="9222" width="17.83203125" style="37" bestFit="1" customWidth="1"/>
    <col min="9223" max="9223" width="19.83203125" style="37" bestFit="1" customWidth="1"/>
    <col min="9224" max="9224" width="30.6640625" style="37" customWidth="1"/>
    <col min="9225" max="9225" width="29.5" style="37" customWidth="1"/>
    <col min="9226" max="9226" width="30.33203125" style="37" customWidth="1"/>
    <col min="9227" max="9227" width="17.5" style="37" bestFit="1" customWidth="1"/>
    <col min="9228" max="9228" width="9.33203125" style="37"/>
    <col min="9229" max="9229" width="17.5" style="37" bestFit="1" customWidth="1"/>
    <col min="9230" max="9471" width="9.33203125" style="37"/>
    <col min="9472" max="9472" width="2.6640625" style="37" customWidth="1"/>
    <col min="9473" max="9473" width="18.83203125" style="37" bestFit="1" customWidth="1"/>
    <col min="9474" max="9474" width="58.83203125" style="37" bestFit="1" customWidth="1"/>
    <col min="9475" max="9475" width="19" style="37" customWidth="1"/>
    <col min="9476" max="9476" width="47.1640625" style="37" customWidth="1"/>
    <col min="9477" max="9477" width="19.6640625" style="37" customWidth="1"/>
    <col min="9478" max="9478" width="17.83203125" style="37" bestFit="1" customWidth="1"/>
    <col min="9479" max="9479" width="19.83203125" style="37" bestFit="1" customWidth="1"/>
    <col min="9480" max="9480" width="30.6640625" style="37" customWidth="1"/>
    <col min="9481" max="9481" width="29.5" style="37" customWidth="1"/>
    <col min="9482" max="9482" width="30.33203125" style="37" customWidth="1"/>
    <col min="9483" max="9483" width="17.5" style="37" bestFit="1" customWidth="1"/>
    <col min="9484" max="9484" width="9.33203125" style="37"/>
    <col min="9485" max="9485" width="17.5" style="37" bestFit="1" customWidth="1"/>
    <col min="9486" max="9727" width="9.33203125" style="37"/>
    <col min="9728" max="9728" width="2.6640625" style="37" customWidth="1"/>
    <col min="9729" max="9729" width="18.83203125" style="37" bestFit="1" customWidth="1"/>
    <col min="9730" max="9730" width="58.83203125" style="37" bestFit="1" customWidth="1"/>
    <col min="9731" max="9731" width="19" style="37" customWidth="1"/>
    <col min="9732" max="9732" width="47.1640625" style="37" customWidth="1"/>
    <col min="9733" max="9733" width="19.6640625" style="37" customWidth="1"/>
    <col min="9734" max="9734" width="17.83203125" style="37" bestFit="1" customWidth="1"/>
    <col min="9735" max="9735" width="19.83203125" style="37" bestFit="1" customWidth="1"/>
    <col min="9736" max="9736" width="30.6640625" style="37" customWidth="1"/>
    <col min="9737" max="9737" width="29.5" style="37" customWidth="1"/>
    <col min="9738" max="9738" width="30.33203125" style="37" customWidth="1"/>
    <col min="9739" max="9739" width="17.5" style="37" bestFit="1" customWidth="1"/>
    <col min="9740" max="9740" width="9.33203125" style="37"/>
    <col min="9741" max="9741" width="17.5" style="37" bestFit="1" customWidth="1"/>
    <col min="9742" max="9983" width="9.33203125" style="37"/>
    <col min="9984" max="9984" width="2.6640625" style="37" customWidth="1"/>
    <col min="9985" max="9985" width="18.83203125" style="37" bestFit="1" customWidth="1"/>
    <col min="9986" max="9986" width="58.83203125" style="37" bestFit="1" customWidth="1"/>
    <col min="9987" max="9987" width="19" style="37" customWidth="1"/>
    <col min="9988" max="9988" width="47.1640625" style="37" customWidth="1"/>
    <col min="9989" max="9989" width="19.6640625" style="37" customWidth="1"/>
    <col min="9990" max="9990" width="17.83203125" style="37" bestFit="1" customWidth="1"/>
    <col min="9991" max="9991" width="19.83203125" style="37" bestFit="1" customWidth="1"/>
    <col min="9992" max="9992" width="30.6640625" style="37" customWidth="1"/>
    <col min="9993" max="9993" width="29.5" style="37" customWidth="1"/>
    <col min="9994" max="9994" width="30.33203125" style="37" customWidth="1"/>
    <col min="9995" max="9995" width="17.5" style="37" bestFit="1" customWidth="1"/>
    <col min="9996" max="9996" width="9.33203125" style="37"/>
    <col min="9997" max="9997" width="17.5" style="37" bestFit="1" customWidth="1"/>
    <col min="9998" max="10239" width="9.33203125" style="37"/>
    <col min="10240" max="10240" width="2.6640625" style="37" customWidth="1"/>
    <col min="10241" max="10241" width="18.83203125" style="37" bestFit="1" customWidth="1"/>
    <col min="10242" max="10242" width="58.83203125" style="37" bestFit="1" customWidth="1"/>
    <col min="10243" max="10243" width="19" style="37" customWidth="1"/>
    <col min="10244" max="10244" width="47.1640625" style="37" customWidth="1"/>
    <col min="10245" max="10245" width="19.6640625" style="37" customWidth="1"/>
    <col min="10246" max="10246" width="17.83203125" style="37" bestFit="1" customWidth="1"/>
    <col min="10247" max="10247" width="19.83203125" style="37" bestFit="1" customWidth="1"/>
    <col min="10248" max="10248" width="30.6640625" style="37" customWidth="1"/>
    <col min="10249" max="10249" width="29.5" style="37" customWidth="1"/>
    <col min="10250" max="10250" width="30.33203125" style="37" customWidth="1"/>
    <col min="10251" max="10251" width="17.5" style="37" bestFit="1" customWidth="1"/>
    <col min="10252" max="10252" width="9.33203125" style="37"/>
    <col min="10253" max="10253" width="17.5" style="37" bestFit="1" customWidth="1"/>
    <col min="10254" max="10495" width="9.33203125" style="37"/>
    <col min="10496" max="10496" width="2.6640625" style="37" customWidth="1"/>
    <col min="10497" max="10497" width="18.83203125" style="37" bestFit="1" customWidth="1"/>
    <col min="10498" max="10498" width="58.83203125" style="37" bestFit="1" customWidth="1"/>
    <col min="10499" max="10499" width="19" style="37" customWidth="1"/>
    <col min="10500" max="10500" width="47.1640625" style="37" customWidth="1"/>
    <col min="10501" max="10501" width="19.6640625" style="37" customWidth="1"/>
    <col min="10502" max="10502" width="17.83203125" style="37" bestFit="1" customWidth="1"/>
    <col min="10503" max="10503" width="19.83203125" style="37" bestFit="1" customWidth="1"/>
    <col min="10504" max="10504" width="30.6640625" style="37" customWidth="1"/>
    <col min="10505" max="10505" width="29.5" style="37" customWidth="1"/>
    <col min="10506" max="10506" width="30.33203125" style="37" customWidth="1"/>
    <col min="10507" max="10507" width="17.5" style="37" bestFit="1" customWidth="1"/>
    <col min="10508" max="10508" width="9.33203125" style="37"/>
    <col min="10509" max="10509" width="17.5" style="37" bestFit="1" customWidth="1"/>
    <col min="10510" max="10751" width="9.33203125" style="37"/>
    <col min="10752" max="10752" width="2.6640625" style="37" customWidth="1"/>
    <col min="10753" max="10753" width="18.83203125" style="37" bestFit="1" customWidth="1"/>
    <col min="10754" max="10754" width="58.83203125" style="37" bestFit="1" customWidth="1"/>
    <col min="10755" max="10755" width="19" style="37" customWidth="1"/>
    <col min="10756" max="10756" width="47.1640625" style="37" customWidth="1"/>
    <col min="10757" max="10757" width="19.6640625" style="37" customWidth="1"/>
    <col min="10758" max="10758" width="17.83203125" style="37" bestFit="1" customWidth="1"/>
    <col min="10759" max="10759" width="19.83203125" style="37" bestFit="1" customWidth="1"/>
    <col min="10760" max="10760" width="30.6640625" style="37" customWidth="1"/>
    <col min="10761" max="10761" width="29.5" style="37" customWidth="1"/>
    <col min="10762" max="10762" width="30.33203125" style="37" customWidth="1"/>
    <col min="10763" max="10763" width="17.5" style="37" bestFit="1" customWidth="1"/>
    <col min="10764" max="10764" width="9.33203125" style="37"/>
    <col min="10765" max="10765" width="17.5" style="37" bestFit="1" customWidth="1"/>
    <col min="10766" max="11007" width="9.33203125" style="37"/>
    <col min="11008" max="11008" width="2.6640625" style="37" customWidth="1"/>
    <col min="11009" max="11009" width="18.83203125" style="37" bestFit="1" customWidth="1"/>
    <col min="11010" max="11010" width="58.83203125" style="37" bestFit="1" customWidth="1"/>
    <col min="11011" max="11011" width="19" style="37" customWidth="1"/>
    <col min="11012" max="11012" width="47.1640625" style="37" customWidth="1"/>
    <col min="11013" max="11013" width="19.6640625" style="37" customWidth="1"/>
    <col min="11014" max="11014" width="17.83203125" style="37" bestFit="1" customWidth="1"/>
    <col min="11015" max="11015" width="19.83203125" style="37" bestFit="1" customWidth="1"/>
    <col min="11016" max="11016" width="30.6640625" style="37" customWidth="1"/>
    <col min="11017" max="11017" width="29.5" style="37" customWidth="1"/>
    <col min="11018" max="11018" width="30.33203125" style="37" customWidth="1"/>
    <col min="11019" max="11019" width="17.5" style="37" bestFit="1" customWidth="1"/>
    <col min="11020" max="11020" width="9.33203125" style="37"/>
    <col min="11021" max="11021" width="17.5" style="37" bestFit="1" customWidth="1"/>
    <col min="11022" max="11263" width="9.33203125" style="37"/>
    <col min="11264" max="11264" width="2.6640625" style="37" customWidth="1"/>
    <col min="11265" max="11265" width="18.83203125" style="37" bestFit="1" customWidth="1"/>
    <col min="11266" max="11266" width="58.83203125" style="37" bestFit="1" customWidth="1"/>
    <col min="11267" max="11267" width="19" style="37" customWidth="1"/>
    <col min="11268" max="11268" width="47.1640625" style="37" customWidth="1"/>
    <col min="11269" max="11269" width="19.6640625" style="37" customWidth="1"/>
    <col min="11270" max="11270" width="17.83203125" style="37" bestFit="1" customWidth="1"/>
    <col min="11271" max="11271" width="19.83203125" style="37" bestFit="1" customWidth="1"/>
    <col min="11272" max="11272" width="30.6640625" style="37" customWidth="1"/>
    <col min="11273" max="11273" width="29.5" style="37" customWidth="1"/>
    <col min="11274" max="11274" width="30.33203125" style="37" customWidth="1"/>
    <col min="11275" max="11275" width="17.5" style="37" bestFit="1" customWidth="1"/>
    <col min="11276" max="11276" width="9.33203125" style="37"/>
    <col min="11277" max="11277" width="17.5" style="37" bestFit="1" customWidth="1"/>
    <col min="11278" max="11519" width="9.33203125" style="37"/>
    <col min="11520" max="11520" width="2.6640625" style="37" customWidth="1"/>
    <col min="11521" max="11521" width="18.83203125" style="37" bestFit="1" customWidth="1"/>
    <col min="11522" max="11522" width="58.83203125" style="37" bestFit="1" customWidth="1"/>
    <col min="11523" max="11523" width="19" style="37" customWidth="1"/>
    <col min="11524" max="11524" width="47.1640625" style="37" customWidth="1"/>
    <col min="11525" max="11525" width="19.6640625" style="37" customWidth="1"/>
    <col min="11526" max="11526" width="17.83203125" style="37" bestFit="1" customWidth="1"/>
    <col min="11527" max="11527" width="19.83203125" style="37" bestFit="1" customWidth="1"/>
    <col min="11528" max="11528" width="30.6640625" style="37" customWidth="1"/>
    <col min="11529" max="11529" width="29.5" style="37" customWidth="1"/>
    <col min="11530" max="11530" width="30.33203125" style="37" customWidth="1"/>
    <col min="11531" max="11531" width="17.5" style="37" bestFit="1" customWidth="1"/>
    <col min="11532" max="11532" width="9.33203125" style="37"/>
    <col min="11533" max="11533" width="17.5" style="37" bestFit="1" customWidth="1"/>
    <col min="11534" max="11775" width="9.33203125" style="37"/>
    <col min="11776" max="11776" width="2.6640625" style="37" customWidth="1"/>
    <col min="11777" max="11777" width="18.83203125" style="37" bestFit="1" customWidth="1"/>
    <col min="11778" max="11778" width="58.83203125" style="37" bestFit="1" customWidth="1"/>
    <col min="11779" max="11779" width="19" style="37" customWidth="1"/>
    <col min="11780" max="11780" width="47.1640625" style="37" customWidth="1"/>
    <col min="11781" max="11781" width="19.6640625" style="37" customWidth="1"/>
    <col min="11782" max="11782" width="17.83203125" style="37" bestFit="1" customWidth="1"/>
    <col min="11783" max="11783" width="19.83203125" style="37" bestFit="1" customWidth="1"/>
    <col min="11784" max="11784" width="30.6640625" style="37" customWidth="1"/>
    <col min="11785" max="11785" width="29.5" style="37" customWidth="1"/>
    <col min="11786" max="11786" width="30.33203125" style="37" customWidth="1"/>
    <col min="11787" max="11787" width="17.5" style="37" bestFit="1" customWidth="1"/>
    <col min="11788" max="11788" width="9.33203125" style="37"/>
    <col min="11789" max="11789" width="17.5" style="37" bestFit="1" customWidth="1"/>
    <col min="11790" max="12031" width="9.33203125" style="37"/>
    <col min="12032" max="12032" width="2.6640625" style="37" customWidth="1"/>
    <col min="12033" max="12033" width="18.83203125" style="37" bestFit="1" customWidth="1"/>
    <col min="12034" max="12034" width="58.83203125" style="37" bestFit="1" customWidth="1"/>
    <col min="12035" max="12035" width="19" style="37" customWidth="1"/>
    <col min="12036" max="12036" width="47.1640625" style="37" customWidth="1"/>
    <col min="12037" max="12037" width="19.6640625" style="37" customWidth="1"/>
    <col min="12038" max="12038" width="17.83203125" style="37" bestFit="1" customWidth="1"/>
    <col min="12039" max="12039" width="19.83203125" style="37" bestFit="1" customWidth="1"/>
    <col min="12040" max="12040" width="30.6640625" style="37" customWidth="1"/>
    <col min="12041" max="12041" width="29.5" style="37" customWidth="1"/>
    <col min="12042" max="12042" width="30.33203125" style="37" customWidth="1"/>
    <col min="12043" max="12043" width="17.5" style="37" bestFit="1" customWidth="1"/>
    <col min="12044" max="12044" width="9.33203125" style="37"/>
    <col min="12045" max="12045" width="17.5" style="37" bestFit="1" customWidth="1"/>
    <col min="12046" max="12287" width="9.33203125" style="37"/>
    <col min="12288" max="12288" width="2.6640625" style="37" customWidth="1"/>
    <col min="12289" max="12289" width="18.83203125" style="37" bestFit="1" customWidth="1"/>
    <col min="12290" max="12290" width="58.83203125" style="37" bestFit="1" customWidth="1"/>
    <col min="12291" max="12291" width="19" style="37" customWidth="1"/>
    <col min="12292" max="12292" width="47.1640625" style="37" customWidth="1"/>
    <col min="12293" max="12293" width="19.6640625" style="37" customWidth="1"/>
    <col min="12294" max="12294" width="17.83203125" style="37" bestFit="1" customWidth="1"/>
    <col min="12295" max="12295" width="19.83203125" style="37" bestFit="1" customWidth="1"/>
    <col min="12296" max="12296" width="30.6640625" style="37" customWidth="1"/>
    <col min="12297" max="12297" width="29.5" style="37" customWidth="1"/>
    <col min="12298" max="12298" width="30.33203125" style="37" customWidth="1"/>
    <col min="12299" max="12299" width="17.5" style="37" bestFit="1" customWidth="1"/>
    <col min="12300" max="12300" width="9.33203125" style="37"/>
    <col min="12301" max="12301" width="17.5" style="37" bestFit="1" customWidth="1"/>
    <col min="12302" max="12543" width="9.33203125" style="37"/>
    <col min="12544" max="12544" width="2.6640625" style="37" customWidth="1"/>
    <col min="12545" max="12545" width="18.83203125" style="37" bestFit="1" customWidth="1"/>
    <col min="12546" max="12546" width="58.83203125" style="37" bestFit="1" customWidth="1"/>
    <col min="12547" max="12547" width="19" style="37" customWidth="1"/>
    <col min="12548" max="12548" width="47.1640625" style="37" customWidth="1"/>
    <col min="12549" max="12549" width="19.6640625" style="37" customWidth="1"/>
    <col min="12550" max="12550" width="17.83203125" style="37" bestFit="1" customWidth="1"/>
    <col min="12551" max="12551" width="19.83203125" style="37" bestFit="1" customWidth="1"/>
    <col min="12552" max="12552" width="30.6640625" style="37" customWidth="1"/>
    <col min="12553" max="12553" width="29.5" style="37" customWidth="1"/>
    <col min="12554" max="12554" width="30.33203125" style="37" customWidth="1"/>
    <col min="12555" max="12555" width="17.5" style="37" bestFit="1" customWidth="1"/>
    <col min="12556" max="12556" width="9.33203125" style="37"/>
    <col min="12557" max="12557" width="17.5" style="37" bestFit="1" customWidth="1"/>
    <col min="12558" max="12799" width="9.33203125" style="37"/>
    <col min="12800" max="12800" width="2.6640625" style="37" customWidth="1"/>
    <col min="12801" max="12801" width="18.83203125" style="37" bestFit="1" customWidth="1"/>
    <col min="12802" max="12802" width="58.83203125" style="37" bestFit="1" customWidth="1"/>
    <col min="12803" max="12803" width="19" style="37" customWidth="1"/>
    <col min="12804" max="12804" width="47.1640625" style="37" customWidth="1"/>
    <col min="12805" max="12805" width="19.6640625" style="37" customWidth="1"/>
    <col min="12806" max="12806" width="17.83203125" style="37" bestFit="1" customWidth="1"/>
    <col min="12807" max="12807" width="19.83203125" style="37" bestFit="1" customWidth="1"/>
    <col min="12808" max="12808" width="30.6640625" style="37" customWidth="1"/>
    <col min="12809" max="12809" width="29.5" style="37" customWidth="1"/>
    <col min="12810" max="12810" width="30.33203125" style="37" customWidth="1"/>
    <col min="12811" max="12811" width="17.5" style="37" bestFit="1" customWidth="1"/>
    <col min="12812" max="12812" width="9.33203125" style="37"/>
    <col min="12813" max="12813" width="17.5" style="37" bestFit="1" customWidth="1"/>
    <col min="12814" max="13055" width="9.33203125" style="37"/>
    <col min="13056" max="13056" width="2.6640625" style="37" customWidth="1"/>
    <col min="13057" max="13057" width="18.83203125" style="37" bestFit="1" customWidth="1"/>
    <col min="13058" max="13058" width="58.83203125" style="37" bestFit="1" customWidth="1"/>
    <col min="13059" max="13059" width="19" style="37" customWidth="1"/>
    <col min="13060" max="13060" width="47.1640625" style="37" customWidth="1"/>
    <col min="13061" max="13061" width="19.6640625" style="37" customWidth="1"/>
    <col min="13062" max="13062" width="17.83203125" style="37" bestFit="1" customWidth="1"/>
    <col min="13063" max="13063" width="19.83203125" style="37" bestFit="1" customWidth="1"/>
    <col min="13064" max="13064" width="30.6640625" style="37" customWidth="1"/>
    <col min="13065" max="13065" width="29.5" style="37" customWidth="1"/>
    <col min="13066" max="13066" width="30.33203125" style="37" customWidth="1"/>
    <col min="13067" max="13067" width="17.5" style="37" bestFit="1" customWidth="1"/>
    <col min="13068" max="13068" width="9.33203125" style="37"/>
    <col min="13069" max="13069" width="17.5" style="37" bestFit="1" customWidth="1"/>
    <col min="13070" max="13311" width="9.33203125" style="37"/>
    <col min="13312" max="13312" width="2.6640625" style="37" customWidth="1"/>
    <col min="13313" max="13313" width="18.83203125" style="37" bestFit="1" customWidth="1"/>
    <col min="13314" max="13314" width="58.83203125" style="37" bestFit="1" customWidth="1"/>
    <col min="13315" max="13315" width="19" style="37" customWidth="1"/>
    <col min="13316" max="13316" width="47.1640625" style="37" customWidth="1"/>
    <col min="13317" max="13317" width="19.6640625" style="37" customWidth="1"/>
    <col min="13318" max="13318" width="17.83203125" style="37" bestFit="1" customWidth="1"/>
    <col min="13319" max="13319" width="19.83203125" style="37" bestFit="1" customWidth="1"/>
    <col min="13320" max="13320" width="30.6640625" style="37" customWidth="1"/>
    <col min="13321" max="13321" width="29.5" style="37" customWidth="1"/>
    <col min="13322" max="13322" width="30.33203125" style="37" customWidth="1"/>
    <col min="13323" max="13323" width="17.5" style="37" bestFit="1" customWidth="1"/>
    <col min="13324" max="13324" width="9.33203125" style="37"/>
    <col min="13325" max="13325" width="17.5" style="37" bestFit="1" customWidth="1"/>
    <col min="13326" max="13567" width="9.33203125" style="37"/>
    <col min="13568" max="13568" width="2.6640625" style="37" customWidth="1"/>
    <col min="13569" max="13569" width="18.83203125" style="37" bestFit="1" customWidth="1"/>
    <col min="13570" max="13570" width="58.83203125" style="37" bestFit="1" customWidth="1"/>
    <col min="13571" max="13571" width="19" style="37" customWidth="1"/>
    <col min="13572" max="13572" width="47.1640625" style="37" customWidth="1"/>
    <col min="13573" max="13573" width="19.6640625" style="37" customWidth="1"/>
    <col min="13574" max="13574" width="17.83203125" style="37" bestFit="1" customWidth="1"/>
    <col min="13575" max="13575" width="19.83203125" style="37" bestFit="1" customWidth="1"/>
    <col min="13576" max="13576" width="30.6640625" style="37" customWidth="1"/>
    <col min="13577" max="13577" width="29.5" style="37" customWidth="1"/>
    <col min="13578" max="13578" width="30.33203125" style="37" customWidth="1"/>
    <col min="13579" max="13579" width="17.5" style="37" bestFit="1" customWidth="1"/>
    <col min="13580" max="13580" width="9.33203125" style="37"/>
    <col min="13581" max="13581" width="17.5" style="37" bestFit="1" customWidth="1"/>
    <col min="13582" max="13823" width="9.33203125" style="37"/>
    <col min="13824" max="13824" width="2.6640625" style="37" customWidth="1"/>
    <col min="13825" max="13825" width="18.83203125" style="37" bestFit="1" customWidth="1"/>
    <col min="13826" max="13826" width="58.83203125" style="37" bestFit="1" customWidth="1"/>
    <col min="13827" max="13827" width="19" style="37" customWidth="1"/>
    <col min="13828" max="13828" width="47.1640625" style="37" customWidth="1"/>
    <col min="13829" max="13829" width="19.6640625" style="37" customWidth="1"/>
    <col min="13830" max="13830" width="17.83203125" style="37" bestFit="1" customWidth="1"/>
    <col min="13831" max="13831" width="19.83203125" style="37" bestFit="1" customWidth="1"/>
    <col min="13832" max="13832" width="30.6640625" style="37" customWidth="1"/>
    <col min="13833" max="13833" width="29.5" style="37" customWidth="1"/>
    <col min="13834" max="13834" width="30.33203125" style="37" customWidth="1"/>
    <col min="13835" max="13835" width="17.5" style="37" bestFit="1" customWidth="1"/>
    <col min="13836" max="13836" width="9.33203125" style="37"/>
    <col min="13837" max="13837" width="17.5" style="37" bestFit="1" customWidth="1"/>
    <col min="13838" max="14079" width="9.33203125" style="37"/>
    <col min="14080" max="14080" width="2.6640625" style="37" customWidth="1"/>
    <col min="14081" max="14081" width="18.83203125" style="37" bestFit="1" customWidth="1"/>
    <col min="14082" max="14082" width="58.83203125" style="37" bestFit="1" customWidth="1"/>
    <col min="14083" max="14083" width="19" style="37" customWidth="1"/>
    <col min="14084" max="14084" width="47.1640625" style="37" customWidth="1"/>
    <col min="14085" max="14085" width="19.6640625" style="37" customWidth="1"/>
    <col min="14086" max="14086" width="17.83203125" style="37" bestFit="1" customWidth="1"/>
    <col min="14087" max="14087" width="19.83203125" style="37" bestFit="1" customWidth="1"/>
    <col min="14088" max="14088" width="30.6640625" style="37" customWidth="1"/>
    <col min="14089" max="14089" width="29.5" style="37" customWidth="1"/>
    <col min="14090" max="14090" width="30.33203125" style="37" customWidth="1"/>
    <col min="14091" max="14091" width="17.5" style="37" bestFit="1" customWidth="1"/>
    <col min="14092" max="14092" width="9.33203125" style="37"/>
    <col min="14093" max="14093" width="17.5" style="37" bestFit="1" customWidth="1"/>
    <col min="14094" max="14335" width="9.33203125" style="37"/>
    <col min="14336" max="14336" width="2.6640625" style="37" customWidth="1"/>
    <col min="14337" max="14337" width="18.83203125" style="37" bestFit="1" customWidth="1"/>
    <col min="14338" max="14338" width="58.83203125" style="37" bestFit="1" customWidth="1"/>
    <col min="14339" max="14339" width="19" style="37" customWidth="1"/>
    <col min="14340" max="14340" width="47.1640625" style="37" customWidth="1"/>
    <col min="14341" max="14341" width="19.6640625" style="37" customWidth="1"/>
    <col min="14342" max="14342" width="17.83203125" style="37" bestFit="1" customWidth="1"/>
    <col min="14343" max="14343" width="19.83203125" style="37" bestFit="1" customWidth="1"/>
    <col min="14344" max="14344" width="30.6640625" style="37" customWidth="1"/>
    <col min="14345" max="14345" width="29.5" style="37" customWidth="1"/>
    <col min="14346" max="14346" width="30.33203125" style="37" customWidth="1"/>
    <col min="14347" max="14347" width="17.5" style="37" bestFit="1" customWidth="1"/>
    <col min="14348" max="14348" width="9.33203125" style="37"/>
    <col min="14349" max="14349" width="17.5" style="37" bestFit="1" customWidth="1"/>
    <col min="14350" max="14591" width="9.33203125" style="37"/>
    <col min="14592" max="14592" width="2.6640625" style="37" customWidth="1"/>
    <col min="14593" max="14593" width="18.83203125" style="37" bestFit="1" customWidth="1"/>
    <col min="14594" max="14594" width="58.83203125" style="37" bestFit="1" customWidth="1"/>
    <col min="14595" max="14595" width="19" style="37" customWidth="1"/>
    <col min="14596" max="14596" width="47.1640625" style="37" customWidth="1"/>
    <col min="14597" max="14597" width="19.6640625" style="37" customWidth="1"/>
    <col min="14598" max="14598" width="17.83203125" style="37" bestFit="1" customWidth="1"/>
    <col min="14599" max="14599" width="19.83203125" style="37" bestFit="1" customWidth="1"/>
    <col min="14600" max="14600" width="30.6640625" style="37" customWidth="1"/>
    <col min="14601" max="14601" width="29.5" style="37" customWidth="1"/>
    <col min="14602" max="14602" width="30.33203125" style="37" customWidth="1"/>
    <col min="14603" max="14603" width="17.5" style="37" bestFit="1" customWidth="1"/>
    <col min="14604" max="14604" width="9.33203125" style="37"/>
    <col min="14605" max="14605" width="17.5" style="37" bestFit="1" customWidth="1"/>
    <col min="14606" max="14847" width="9.33203125" style="37"/>
    <col min="14848" max="14848" width="2.6640625" style="37" customWidth="1"/>
    <col min="14849" max="14849" width="18.83203125" style="37" bestFit="1" customWidth="1"/>
    <col min="14850" max="14850" width="58.83203125" style="37" bestFit="1" customWidth="1"/>
    <col min="14851" max="14851" width="19" style="37" customWidth="1"/>
    <col min="14852" max="14852" width="47.1640625" style="37" customWidth="1"/>
    <col min="14853" max="14853" width="19.6640625" style="37" customWidth="1"/>
    <col min="14854" max="14854" width="17.83203125" style="37" bestFit="1" customWidth="1"/>
    <col min="14855" max="14855" width="19.83203125" style="37" bestFit="1" customWidth="1"/>
    <col min="14856" max="14856" width="30.6640625" style="37" customWidth="1"/>
    <col min="14857" max="14857" width="29.5" style="37" customWidth="1"/>
    <col min="14858" max="14858" width="30.33203125" style="37" customWidth="1"/>
    <col min="14859" max="14859" width="17.5" style="37" bestFit="1" customWidth="1"/>
    <col min="14860" max="14860" width="9.33203125" style="37"/>
    <col min="14861" max="14861" width="17.5" style="37" bestFit="1" customWidth="1"/>
    <col min="14862" max="15103" width="9.33203125" style="37"/>
    <col min="15104" max="15104" width="2.6640625" style="37" customWidth="1"/>
    <col min="15105" max="15105" width="18.83203125" style="37" bestFit="1" customWidth="1"/>
    <col min="15106" max="15106" width="58.83203125" style="37" bestFit="1" customWidth="1"/>
    <col min="15107" max="15107" width="19" style="37" customWidth="1"/>
    <col min="15108" max="15108" width="47.1640625" style="37" customWidth="1"/>
    <col min="15109" max="15109" width="19.6640625" style="37" customWidth="1"/>
    <col min="15110" max="15110" width="17.83203125" style="37" bestFit="1" customWidth="1"/>
    <col min="15111" max="15111" width="19.83203125" style="37" bestFit="1" customWidth="1"/>
    <col min="15112" max="15112" width="30.6640625" style="37" customWidth="1"/>
    <col min="15113" max="15113" width="29.5" style="37" customWidth="1"/>
    <col min="15114" max="15114" width="30.33203125" style="37" customWidth="1"/>
    <col min="15115" max="15115" width="17.5" style="37" bestFit="1" customWidth="1"/>
    <col min="15116" max="15116" width="9.33203125" style="37"/>
    <col min="15117" max="15117" width="17.5" style="37" bestFit="1" customWidth="1"/>
    <col min="15118" max="15359" width="9.33203125" style="37"/>
    <col min="15360" max="15360" width="2.6640625" style="37" customWidth="1"/>
    <col min="15361" max="15361" width="18.83203125" style="37" bestFit="1" customWidth="1"/>
    <col min="15362" max="15362" width="58.83203125" style="37" bestFit="1" customWidth="1"/>
    <col min="15363" max="15363" width="19" style="37" customWidth="1"/>
    <col min="15364" max="15364" width="47.1640625" style="37" customWidth="1"/>
    <col min="15365" max="15365" width="19.6640625" style="37" customWidth="1"/>
    <col min="15366" max="15366" width="17.83203125" style="37" bestFit="1" customWidth="1"/>
    <col min="15367" max="15367" width="19.83203125" style="37" bestFit="1" customWidth="1"/>
    <col min="15368" max="15368" width="30.6640625" style="37" customWidth="1"/>
    <col min="15369" max="15369" width="29.5" style="37" customWidth="1"/>
    <col min="15370" max="15370" width="30.33203125" style="37" customWidth="1"/>
    <col min="15371" max="15371" width="17.5" style="37" bestFit="1" customWidth="1"/>
    <col min="15372" max="15372" width="9.33203125" style="37"/>
    <col min="15373" max="15373" width="17.5" style="37" bestFit="1" customWidth="1"/>
    <col min="15374" max="15615" width="9.33203125" style="37"/>
    <col min="15616" max="15616" width="2.6640625" style="37" customWidth="1"/>
    <col min="15617" max="15617" width="18.83203125" style="37" bestFit="1" customWidth="1"/>
    <col min="15618" max="15618" width="58.83203125" style="37" bestFit="1" customWidth="1"/>
    <col min="15619" max="15619" width="19" style="37" customWidth="1"/>
    <col min="15620" max="15620" width="47.1640625" style="37" customWidth="1"/>
    <col min="15621" max="15621" width="19.6640625" style="37" customWidth="1"/>
    <col min="15622" max="15622" width="17.83203125" style="37" bestFit="1" customWidth="1"/>
    <col min="15623" max="15623" width="19.83203125" style="37" bestFit="1" customWidth="1"/>
    <col min="15624" max="15624" width="30.6640625" style="37" customWidth="1"/>
    <col min="15625" max="15625" width="29.5" style="37" customWidth="1"/>
    <col min="15626" max="15626" width="30.33203125" style="37" customWidth="1"/>
    <col min="15627" max="15627" width="17.5" style="37" bestFit="1" customWidth="1"/>
    <col min="15628" max="15628" width="9.33203125" style="37"/>
    <col min="15629" max="15629" width="17.5" style="37" bestFit="1" customWidth="1"/>
    <col min="15630" max="15871" width="9.33203125" style="37"/>
    <col min="15872" max="15872" width="2.6640625" style="37" customWidth="1"/>
    <col min="15873" max="15873" width="18.83203125" style="37" bestFit="1" customWidth="1"/>
    <col min="15874" max="15874" width="58.83203125" style="37" bestFit="1" customWidth="1"/>
    <col min="15875" max="15875" width="19" style="37" customWidth="1"/>
    <col min="15876" max="15876" width="47.1640625" style="37" customWidth="1"/>
    <col min="15877" max="15877" width="19.6640625" style="37" customWidth="1"/>
    <col min="15878" max="15878" width="17.83203125" style="37" bestFit="1" customWidth="1"/>
    <col min="15879" max="15879" width="19.83203125" style="37" bestFit="1" customWidth="1"/>
    <col min="15880" max="15880" width="30.6640625" style="37" customWidth="1"/>
    <col min="15881" max="15881" width="29.5" style="37" customWidth="1"/>
    <col min="15882" max="15882" width="30.33203125" style="37" customWidth="1"/>
    <col min="15883" max="15883" width="17.5" style="37" bestFit="1" customWidth="1"/>
    <col min="15884" max="15884" width="9.33203125" style="37"/>
    <col min="15885" max="15885" width="17.5" style="37" bestFit="1" customWidth="1"/>
    <col min="15886" max="16127" width="9.33203125" style="37"/>
    <col min="16128" max="16128" width="2.6640625" style="37" customWidth="1"/>
    <col min="16129" max="16129" width="18.83203125" style="37" bestFit="1" customWidth="1"/>
    <col min="16130" max="16130" width="58.83203125" style="37" bestFit="1" customWidth="1"/>
    <col min="16131" max="16131" width="19" style="37" customWidth="1"/>
    <col min="16132" max="16132" width="47.1640625" style="37" customWidth="1"/>
    <col min="16133" max="16133" width="19.6640625" style="37" customWidth="1"/>
    <col min="16134" max="16134" width="17.83203125" style="37" bestFit="1" customWidth="1"/>
    <col min="16135" max="16135" width="19.83203125" style="37" bestFit="1" customWidth="1"/>
    <col min="16136" max="16136" width="30.6640625" style="37" customWidth="1"/>
    <col min="16137" max="16137" width="29.5" style="37" customWidth="1"/>
    <col min="16138" max="16138" width="30.33203125" style="37" customWidth="1"/>
    <col min="16139" max="16139" width="17.5" style="37" bestFit="1" customWidth="1"/>
    <col min="16140" max="16140" width="9.33203125" style="37"/>
    <col min="16141" max="16141" width="17.5" style="37" bestFit="1" customWidth="1"/>
    <col min="16142" max="16384" width="9.33203125" style="37"/>
  </cols>
  <sheetData>
    <row r="1" spans="1:13" s="22" customFormat="1">
      <c r="A1" s="18"/>
      <c r="B1" s="19"/>
      <c r="C1" s="18"/>
      <c r="D1" s="20"/>
      <c r="E1" s="19"/>
      <c r="F1" s="21"/>
      <c r="G1" s="20"/>
    </row>
    <row r="2" spans="1:13" s="22" customFormat="1">
      <c r="A2" s="18"/>
      <c r="B2" s="70" t="s">
        <v>11</v>
      </c>
      <c r="C2" s="70"/>
      <c r="D2" s="70"/>
      <c r="E2" s="70"/>
      <c r="F2" s="70"/>
      <c r="G2" s="20"/>
    </row>
    <row r="3" spans="1:13" s="22" customFormat="1" ht="12.75" thickBot="1">
      <c r="A3" s="18"/>
      <c r="B3" s="68" t="s">
        <v>0</v>
      </c>
      <c r="C3" s="86">
        <f>'250 Report - 2021-22 Combined'!$C$2</f>
        <v>2</v>
      </c>
      <c r="D3" s="38"/>
      <c r="E3" s="39"/>
      <c r="F3" s="40"/>
      <c r="G3" s="20"/>
    </row>
    <row r="4" spans="1:13" s="22" customFormat="1" ht="12.75" thickBot="1">
      <c r="A4" s="18"/>
      <c r="B4" s="68" t="s">
        <v>1</v>
      </c>
      <c r="C4" s="87">
        <f>'250 Report - 2021-22 Combined'!$C$3</f>
        <v>44318</v>
      </c>
      <c r="D4" s="24"/>
      <c r="E4" s="25"/>
      <c r="F4" s="26"/>
      <c r="G4" s="21"/>
    </row>
    <row r="5" spans="1:13" s="22" customFormat="1">
      <c r="A5" s="18"/>
      <c r="B5" s="68" t="s">
        <v>2</v>
      </c>
      <c r="C5" s="88">
        <f>'250 Report - 2021-22 Combined'!$C$4</f>
        <v>44345</v>
      </c>
      <c r="D5" s="24"/>
      <c r="E5" s="25"/>
      <c r="F5" s="26"/>
      <c r="G5" s="20"/>
    </row>
    <row r="6" spans="1:13" s="22" customFormat="1" ht="12.75" thickBot="1">
      <c r="A6" s="27"/>
      <c r="B6" s="68" t="s">
        <v>3</v>
      </c>
      <c r="C6" s="23" t="str">
        <f>'250 Report - 2021-22 Combined'!$C$5</f>
        <v>2021-22</v>
      </c>
      <c r="D6" s="38"/>
      <c r="E6" s="39"/>
      <c r="F6" s="40"/>
      <c r="G6" s="79">
        <f>SUM(G9:G1077)</f>
        <v>65054998.790000081</v>
      </c>
      <c r="I6" s="47"/>
    </row>
    <row r="7" spans="1:13" s="22" customFormat="1" ht="12.75" thickTop="1">
      <c r="A7" s="18"/>
      <c r="B7" s="19"/>
      <c r="C7" s="18"/>
      <c r="D7" s="20"/>
      <c r="E7" s="19"/>
      <c r="F7" s="21"/>
      <c r="G7" s="20"/>
      <c r="K7" s="45"/>
    </row>
    <row r="8" spans="1:13" s="28" customFormat="1">
      <c r="B8" s="29" t="s">
        <v>4</v>
      </c>
      <c r="C8" s="30" t="s">
        <v>5</v>
      </c>
      <c r="D8" s="31" t="s">
        <v>6</v>
      </c>
      <c r="E8" s="32" t="s">
        <v>7</v>
      </c>
      <c r="F8" s="29" t="s">
        <v>8</v>
      </c>
      <c r="G8" s="33" t="s">
        <v>9</v>
      </c>
      <c r="H8" s="34" t="s">
        <v>10</v>
      </c>
      <c r="I8" s="32" t="s">
        <v>13</v>
      </c>
      <c r="J8" s="44" t="s">
        <v>17</v>
      </c>
      <c r="K8" s="46"/>
    </row>
    <row r="9" spans="1:13" s="22" customFormat="1">
      <c r="B9" s="49">
        <v>18000400</v>
      </c>
      <c r="C9" s="235" t="s">
        <v>9731</v>
      </c>
      <c r="D9" s="49">
        <v>544075</v>
      </c>
      <c r="E9" s="52" t="s">
        <v>2459</v>
      </c>
      <c r="F9" s="235">
        <v>1900055094</v>
      </c>
      <c r="G9" s="51">
        <v>3240552.57</v>
      </c>
      <c r="H9" s="50">
        <v>44333</v>
      </c>
      <c r="I9" s="50" t="s">
        <v>6315</v>
      </c>
      <c r="J9" s="50" t="s">
        <v>9709</v>
      </c>
      <c r="K9" s="21"/>
      <c r="M9" s="47"/>
    </row>
    <row r="10" spans="1:13" s="22" customFormat="1">
      <c r="B10" s="49">
        <v>18000581</v>
      </c>
      <c r="C10" s="235" t="s">
        <v>9994</v>
      </c>
      <c r="D10" s="49">
        <v>544075</v>
      </c>
      <c r="E10" s="52" t="s">
        <v>2459</v>
      </c>
      <c r="F10" s="235">
        <v>1900055157</v>
      </c>
      <c r="G10" s="51">
        <v>3054706</v>
      </c>
      <c r="H10" s="50">
        <v>44333</v>
      </c>
      <c r="I10" s="50" t="s">
        <v>2578</v>
      </c>
      <c r="J10" s="50" t="s">
        <v>9781</v>
      </c>
      <c r="K10" s="21"/>
      <c r="M10" s="47"/>
    </row>
    <row r="11" spans="1:13" s="22" customFormat="1">
      <c r="B11" s="49">
        <v>18000854</v>
      </c>
      <c r="C11" s="235" t="s">
        <v>9995</v>
      </c>
      <c r="D11" s="49">
        <v>544075</v>
      </c>
      <c r="E11" s="52" t="s">
        <v>2459</v>
      </c>
      <c r="F11" s="235">
        <v>1900055169</v>
      </c>
      <c r="G11" s="51">
        <v>1798652</v>
      </c>
      <c r="H11" s="50">
        <v>44336</v>
      </c>
      <c r="I11" s="50" t="s">
        <v>2578</v>
      </c>
      <c r="J11" s="50" t="s">
        <v>9781</v>
      </c>
      <c r="K11" s="21"/>
      <c r="M11" s="47"/>
    </row>
    <row r="12" spans="1:13" s="22" customFormat="1">
      <c r="B12" s="49">
        <v>18000442</v>
      </c>
      <c r="C12" s="235" t="s">
        <v>2622</v>
      </c>
      <c r="D12" s="49">
        <v>544075</v>
      </c>
      <c r="E12" s="52" t="s">
        <v>2459</v>
      </c>
      <c r="F12" s="235">
        <v>1900055131</v>
      </c>
      <c r="G12" s="51">
        <v>1779337.01</v>
      </c>
      <c r="H12" s="50">
        <v>44333</v>
      </c>
      <c r="I12" s="50" t="s">
        <v>6315</v>
      </c>
      <c r="J12" s="50" t="s">
        <v>9709</v>
      </c>
      <c r="K12" s="21"/>
      <c r="M12" s="47"/>
    </row>
    <row r="13" spans="1:13" s="22" customFormat="1">
      <c r="B13" s="49">
        <v>10017866</v>
      </c>
      <c r="C13" s="235" t="s">
        <v>9914</v>
      </c>
      <c r="D13" s="49">
        <v>542002</v>
      </c>
      <c r="E13" s="52" t="s">
        <v>9692</v>
      </c>
      <c r="F13" s="235">
        <v>5109927906</v>
      </c>
      <c r="G13" s="51">
        <v>1749575</v>
      </c>
      <c r="H13" s="50">
        <v>44326</v>
      </c>
      <c r="I13" s="50" t="s">
        <v>6371</v>
      </c>
      <c r="J13" s="50" t="s">
        <v>9689</v>
      </c>
      <c r="K13" s="21"/>
      <c r="M13" s="47"/>
    </row>
    <row r="14" spans="1:13" s="22" customFormat="1">
      <c r="B14" s="49">
        <v>18000094</v>
      </c>
      <c r="C14" s="235" t="s">
        <v>9816</v>
      </c>
      <c r="D14" s="49">
        <v>544076</v>
      </c>
      <c r="E14" s="52" t="s">
        <v>9741</v>
      </c>
      <c r="F14" s="235">
        <v>1900055167</v>
      </c>
      <c r="G14" s="51">
        <v>1716500</v>
      </c>
      <c r="H14" s="50">
        <v>44336</v>
      </c>
      <c r="I14" s="50" t="s">
        <v>2578</v>
      </c>
      <c r="J14" s="50" t="s">
        <v>9781</v>
      </c>
      <c r="K14" s="21"/>
      <c r="M14" s="47"/>
    </row>
    <row r="15" spans="1:13" s="22" customFormat="1">
      <c r="B15" s="49">
        <v>18000393</v>
      </c>
      <c r="C15" s="235" t="s">
        <v>9801</v>
      </c>
      <c r="D15" s="49">
        <v>544075</v>
      </c>
      <c r="E15" s="52" t="s">
        <v>2459</v>
      </c>
      <c r="F15" s="235">
        <v>1900055087</v>
      </c>
      <c r="G15" s="51">
        <v>1470583.55</v>
      </c>
      <c r="H15" s="50">
        <v>44333</v>
      </c>
      <c r="I15" s="50" t="s">
        <v>6315</v>
      </c>
      <c r="J15" s="50" t="s">
        <v>9709</v>
      </c>
      <c r="K15" s="21"/>
      <c r="M15" s="47"/>
    </row>
    <row r="16" spans="1:13" s="22" customFormat="1">
      <c r="B16" s="49">
        <v>18000769</v>
      </c>
      <c r="C16" s="235" t="s">
        <v>9996</v>
      </c>
      <c r="D16" s="49">
        <v>544075</v>
      </c>
      <c r="E16" s="52" t="s">
        <v>2459</v>
      </c>
      <c r="F16" s="235">
        <v>1900055154</v>
      </c>
      <c r="G16" s="51">
        <v>1388588</v>
      </c>
      <c r="H16" s="50">
        <v>44333</v>
      </c>
      <c r="I16" s="50" t="s">
        <v>2578</v>
      </c>
      <c r="J16" s="50" t="s">
        <v>9781</v>
      </c>
      <c r="K16" s="21"/>
      <c r="M16" s="47"/>
    </row>
    <row r="17" spans="2:13" s="22" customFormat="1">
      <c r="B17" s="49">
        <v>18000297</v>
      </c>
      <c r="C17" s="235" t="s">
        <v>2585</v>
      </c>
      <c r="D17" s="49">
        <v>544075</v>
      </c>
      <c r="E17" s="52" t="s">
        <v>2459</v>
      </c>
      <c r="F17" s="235">
        <v>1900055076</v>
      </c>
      <c r="G17" s="51">
        <v>1380375.27</v>
      </c>
      <c r="H17" s="50">
        <v>44333</v>
      </c>
      <c r="I17" s="50" t="s">
        <v>6315</v>
      </c>
      <c r="J17" s="50" t="s">
        <v>9709</v>
      </c>
      <c r="K17" s="21"/>
      <c r="M17" s="47"/>
    </row>
    <row r="18" spans="2:13" s="22" customFormat="1">
      <c r="B18" s="49">
        <v>18000461</v>
      </c>
      <c r="C18" s="235" t="s">
        <v>4701</v>
      </c>
      <c r="D18" s="49">
        <v>544075</v>
      </c>
      <c r="E18" s="52" t="s">
        <v>2459</v>
      </c>
      <c r="F18" s="235">
        <v>1900055149</v>
      </c>
      <c r="G18" s="51">
        <v>1177836</v>
      </c>
      <c r="H18" s="50">
        <v>44333</v>
      </c>
      <c r="I18" s="50" t="s">
        <v>6315</v>
      </c>
      <c r="J18" s="50" t="s">
        <v>9709</v>
      </c>
      <c r="K18" s="21"/>
      <c r="M18" s="47"/>
    </row>
    <row r="19" spans="2:13" s="22" customFormat="1">
      <c r="B19" s="49">
        <v>18000414</v>
      </c>
      <c r="C19" s="235" t="s">
        <v>2605</v>
      </c>
      <c r="D19" s="49">
        <v>544075</v>
      </c>
      <c r="E19" s="52" t="s">
        <v>2459</v>
      </c>
      <c r="F19" s="235">
        <v>1900055106</v>
      </c>
      <c r="G19" s="51">
        <v>1159769.57</v>
      </c>
      <c r="H19" s="50">
        <v>44333</v>
      </c>
      <c r="I19" s="50" t="s">
        <v>6315</v>
      </c>
      <c r="J19" s="50" t="s">
        <v>9709</v>
      </c>
      <c r="K19" s="21"/>
      <c r="M19" s="47"/>
    </row>
    <row r="20" spans="2:13" s="22" customFormat="1">
      <c r="B20" s="49">
        <v>18000452</v>
      </c>
      <c r="C20" s="235" t="s">
        <v>2630</v>
      </c>
      <c r="D20" s="49">
        <v>544075</v>
      </c>
      <c r="E20" s="52" t="s">
        <v>2459</v>
      </c>
      <c r="F20" s="235">
        <v>1900055141</v>
      </c>
      <c r="G20" s="51">
        <v>1150264.3999999999</v>
      </c>
      <c r="H20" s="50">
        <v>44333</v>
      </c>
      <c r="I20" s="50" t="s">
        <v>6315</v>
      </c>
      <c r="J20" s="50" t="s">
        <v>9709</v>
      </c>
      <c r="K20" s="21"/>
      <c r="M20" s="47"/>
    </row>
    <row r="21" spans="2:13" s="22" customFormat="1">
      <c r="B21" s="49">
        <v>18000294</v>
      </c>
      <c r="C21" s="235" t="s">
        <v>2584</v>
      </c>
      <c r="D21" s="49">
        <v>544075</v>
      </c>
      <c r="E21" s="52" t="s">
        <v>2459</v>
      </c>
      <c r="F21" s="235">
        <v>1900055074</v>
      </c>
      <c r="G21" s="51">
        <v>1069171.21</v>
      </c>
      <c r="H21" s="50">
        <v>44333</v>
      </c>
      <c r="I21" s="50" t="s">
        <v>6315</v>
      </c>
      <c r="J21" s="50" t="s">
        <v>9709</v>
      </c>
      <c r="K21" s="21"/>
      <c r="M21" s="47"/>
    </row>
    <row r="22" spans="2:13" s="22" customFormat="1">
      <c r="B22" s="49">
        <v>10017866</v>
      </c>
      <c r="C22" s="235" t="s">
        <v>9914</v>
      </c>
      <c r="D22" s="49">
        <v>542330</v>
      </c>
      <c r="E22" s="52" t="s">
        <v>9725</v>
      </c>
      <c r="F22" s="235">
        <v>5109932959</v>
      </c>
      <c r="G22" s="51">
        <v>995583.78</v>
      </c>
      <c r="H22" s="50">
        <v>44334</v>
      </c>
      <c r="I22" s="50" t="s">
        <v>6371</v>
      </c>
      <c r="J22" s="50" t="s">
        <v>9689</v>
      </c>
      <c r="K22" s="21"/>
      <c r="M22" s="47"/>
    </row>
    <row r="23" spans="2:13" s="22" customFormat="1">
      <c r="B23" s="49">
        <v>18000292</v>
      </c>
      <c r="C23" s="235" t="s">
        <v>9803</v>
      </c>
      <c r="D23" s="49">
        <v>544075</v>
      </c>
      <c r="E23" s="52" t="s">
        <v>2459</v>
      </c>
      <c r="F23" s="235">
        <v>1900055072</v>
      </c>
      <c r="G23" s="51">
        <v>990243.69</v>
      </c>
      <c r="H23" s="50">
        <v>44333</v>
      </c>
      <c r="I23" s="50" t="s">
        <v>6315</v>
      </c>
      <c r="J23" s="50" t="s">
        <v>9709</v>
      </c>
      <c r="K23" s="21"/>
      <c r="M23" s="47"/>
    </row>
    <row r="24" spans="2:13" s="22" customFormat="1">
      <c r="B24" s="49">
        <v>18000301</v>
      </c>
      <c r="C24" s="235" t="s">
        <v>9804</v>
      </c>
      <c r="D24" s="49">
        <v>544075</v>
      </c>
      <c r="E24" s="52" t="s">
        <v>2459</v>
      </c>
      <c r="F24" s="235">
        <v>1900055078</v>
      </c>
      <c r="G24" s="51">
        <v>877308.18</v>
      </c>
      <c r="H24" s="50">
        <v>44333</v>
      </c>
      <c r="I24" s="50" t="s">
        <v>6315</v>
      </c>
      <c r="J24" s="50" t="s">
        <v>9709</v>
      </c>
      <c r="K24" s="21"/>
      <c r="M24" s="47"/>
    </row>
    <row r="25" spans="2:13" s="22" customFormat="1">
      <c r="B25" s="49">
        <v>18000317</v>
      </c>
      <c r="C25" s="235" t="s">
        <v>2588</v>
      </c>
      <c r="D25" s="49">
        <v>544075</v>
      </c>
      <c r="E25" s="52" t="s">
        <v>2459</v>
      </c>
      <c r="F25" s="235">
        <v>1900055083</v>
      </c>
      <c r="G25" s="51">
        <v>825988.69</v>
      </c>
      <c r="H25" s="50">
        <v>44333</v>
      </c>
      <c r="I25" s="50" t="s">
        <v>6315</v>
      </c>
      <c r="J25" s="50" t="s">
        <v>9709</v>
      </c>
      <c r="K25" s="21"/>
      <c r="M25" s="47"/>
    </row>
    <row r="26" spans="2:13" s="22" customFormat="1">
      <c r="B26" s="49">
        <v>10030322</v>
      </c>
      <c r="C26" s="235" t="s">
        <v>9997</v>
      </c>
      <c r="D26" s="49">
        <v>540015</v>
      </c>
      <c r="E26" s="52" t="s">
        <v>9716</v>
      </c>
      <c r="F26" s="235">
        <v>5109942651</v>
      </c>
      <c r="G26" s="51">
        <v>794746.6</v>
      </c>
      <c r="H26" s="50">
        <v>44335</v>
      </c>
      <c r="I26" s="50" t="s">
        <v>6317</v>
      </c>
      <c r="J26" s="50" t="s">
        <v>9701</v>
      </c>
      <c r="K26" s="21"/>
      <c r="M26" s="47"/>
    </row>
    <row r="27" spans="2:13" s="22" customFormat="1">
      <c r="B27" s="49">
        <v>18000409</v>
      </c>
      <c r="C27" s="235" t="s">
        <v>2601</v>
      </c>
      <c r="D27" s="49">
        <v>544075</v>
      </c>
      <c r="E27" s="52" t="s">
        <v>2459</v>
      </c>
      <c r="F27" s="235">
        <v>1900055102</v>
      </c>
      <c r="G27" s="51">
        <v>768331.28</v>
      </c>
      <c r="H27" s="50">
        <v>44333</v>
      </c>
      <c r="I27" s="50" t="s">
        <v>6315</v>
      </c>
      <c r="J27" s="50" t="s">
        <v>9709</v>
      </c>
      <c r="K27" s="21"/>
      <c r="M27" s="47"/>
    </row>
    <row r="28" spans="2:13" s="22" customFormat="1">
      <c r="B28" s="49">
        <v>18000310</v>
      </c>
      <c r="C28" s="235" t="s">
        <v>9805</v>
      </c>
      <c r="D28" s="49">
        <v>544075</v>
      </c>
      <c r="E28" s="52" t="s">
        <v>2459</v>
      </c>
      <c r="F28" s="235">
        <v>1900055081</v>
      </c>
      <c r="G28" s="51">
        <v>742069.38</v>
      </c>
      <c r="H28" s="50">
        <v>44333</v>
      </c>
      <c r="I28" s="50" t="s">
        <v>6315</v>
      </c>
      <c r="J28" s="50" t="s">
        <v>9709</v>
      </c>
      <c r="K28" s="21"/>
      <c r="M28" s="47"/>
    </row>
    <row r="29" spans="2:13" s="22" customFormat="1">
      <c r="B29" s="49">
        <v>18000295</v>
      </c>
      <c r="C29" s="235" t="s">
        <v>9749</v>
      </c>
      <c r="D29" s="49">
        <v>544075</v>
      </c>
      <c r="E29" s="52" t="s">
        <v>2459</v>
      </c>
      <c r="F29" s="235">
        <v>1900055075</v>
      </c>
      <c r="G29" s="51">
        <v>740272.44</v>
      </c>
      <c r="H29" s="50">
        <v>44333</v>
      </c>
      <c r="I29" s="50" t="s">
        <v>6315</v>
      </c>
      <c r="J29" s="50" t="s">
        <v>9709</v>
      </c>
      <c r="K29" s="21"/>
      <c r="M29" s="47"/>
    </row>
    <row r="30" spans="2:13" s="22" customFormat="1">
      <c r="B30" s="49">
        <v>13003339</v>
      </c>
      <c r="C30" s="235" t="s">
        <v>9998</v>
      </c>
      <c r="D30" s="49">
        <v>542355</v>
      </c>
      <c r="E30" s="52" t="s">
        <v>9687</v>
      </c>
      <c r="F30" s="235">
        <v>5109946360</v>
      </c>
      <c r="G30" s="51">
        <v>733400</v>
      </c>
      <c r="H30" s="50">
        <v>44343</v>
      </c>
      <c r="I30" s="50" t="s">
        <v>6317</v>
      </c>
      <c r="J30" s="50" t="s">
        <v>9781</v>
      </c>
      <c r="K30" s="21"/>
      <c r="M30" s="47"/>
    </row>
    <row r="31" spans="2:13" s="22" customFormat="1">
      <c r="B31" s="49">
        <v>18000151</v>
      </c>
      <c r="C31" s="235" t="s">
        <v>9887</v>
      </c>
      <c r="D31" s="49">
        <v>544076</v>
      </c>
      <c r="E31" s="52" t="s">
        <v>9741</v>
      </c>
      <c r="F31" s="235">
        <v>1900054290</v>
      </c>
      <c r="G31" s="51">
        <v>721399</v>
      </c>
      <c r="H31" s="50">
        <v>44341</v>
      </c>
      <c r="I31" s="50" t="s">
        <v>2578</v>
      </c>
      <c r="J31" s="50" t="s">
        <v>9781</v>
      </c>
      <c r="K31" s="21"/>
      <c r="M31" s="47"/>
    </row>
    <row r="32" spans="2:13" s="22" customFormat="1">
      <c r="B32" s="49">
        <v>18000398</v>
      </c>
      <c r="C32" s="235" t="s">
        <v>9806</v>
      </c>
      <c r="D32" s="49">
        <v>544075</v>
      </c>
      <c r="E32" s="52" t="s">
        <v>2459</v>
      </c>
      <c r="F32" s="235">
        <v>1900055092</v>
      </c>
      <c r="G32" s="51">
        <v>704216.75</v>
      </c>
      <c r="H32" s="50">
        <v>44333</v>
      </c>
      <c r="I32" s="50" t="s">
        <v>6315</v>
      </c>
      <c r="J32" s="50" t="s">
        <v>9709</v>
      </c>
      <c r="K32" s="21"/>
      <c r="M32" s="47"/>
    </row>
    <row r="33" spans="2:13" s="22" customFormat="1">
      <c r="B33" s="49">
        <v>18000332</v>
      </c>
      <c r="C33" s="235" t="s">
        <v>2589</v>
      </c>
      <c r="D33" s="49">
        <v>544075</v>
      </c>
      <c r="E33" s="52" t="s">
        <v>2459</v>
      </c>
      <c r="F33" s="235">
        <v>1900055084</v>
      </c>
      <c r="G33" s="51">
        <v>670337</v>
      </c>
      <c r="H33" s="50">
        <v>44333</v>
      </c>
      <c r="I33" s="50" t="s">
        <v>6315</v>
      </c>
      <c r="J33" s="50" t="s">
        <v>9709</v>
      </c>
      <c r="K33" s="21"/>
      <c r="M33" s="47"/>
    </row>
    <row r="34" spans="2:13" s="22" customFormat="1">
      <c r="B34" s="49">
        <v>18000487</v>
      </c>
      <c r="C34" s="235" t="s">
        <v>9836</v>
      </c>
      <c r="D34" s="49">
        <v>542500</v>
      </c>
      <c r="E34" s="52" t="s">
        <v>9738</v>
      </c>
      <c r="F34" s="235">
        <v>1900055179</v>
      </c>
      <c r="G34" s="51">
        <v>659000</v>
      </c>
      <c r="H34" s="50">
        <v>44336</v>
      </c>
      <c r="I34" s="50" t="s">
        <v>6315</v>
      </c>
      <c r="J34" s="50" t="s">
        <v>9709</v>
      </c>
      <c r="K34" s="21"/>
      <c r="M34" s="47"/>
    </row>
    <row r="35" spans="2:13" s="22" customFormat="1">
      <c r="B35" s="49">
        <v>18000651</v>
      </c>
      <c r="C35" s="235" t="s">
        <v>9894</v>
      </c>
      <c r="D35" s="49">
        <v>544075</v>
      </c>
      <c r="E35" s="52" t="s">
        <v>2459</v>
      </c>
      <c r="F35" s="235">
        <v>1900055187</v>
      </c>
      <c r="G35" s="51">
        <v>640155</v>
      </c>
      <c r="H35" s="50">
        <v>44337</v>
      </c>
      <c r="I35" s="50" t="s">
        <v>2578</v>
      </c>
      <c r="J35" s="50" t="s">
        <v>9781</v>
      </c>
      <c r="K35" s="21"/>
      <c r="M35" s="47"/>
    </row>
    <row r="36" spans="2:13" s="22" customFormat="1">
      <c r="B36" s="49">
        <v>10019572</v>
      </c>
      <c r="C36" s="235" t="s">
        <v>9790</v>
      </c>
      <c r="D36" s="49">
        <v>536510</v>
      </c>
      <c r="E36" s="52" t="s">
        <v>9822</v>
      </c>
      <c r="F36" s="235">
        <v>5109935504</v>
      </c>
      <c r="G36" s="51">
        <v>574055.89</v>
      </c>
      <c r="H36" s="50">
        <v>44342</v>
      </c>
      <c r="I36" s="50" t="s">
        <v>6317</v>
      </c>
      <c r="J36" s="50" t="s">
        <v>2532</v>
      </c>
      <c r="K36" s="21"/>
      <c r="M36" s="47"/>
    </row>
    <row r="37" spans="2:13" s="22" customFormat="1">
      <c r="B37" s="49">
        <v>10029606</v>
      </c>
      <c r="C37" s="235" t="s">
        <v>9880</v>
      </c>
      <c r="D37" s="49">
        <v>542002</v>
      </c>
      <c r="E37" s="52" t="s">
        <v>9692</v>
      </c>
      <c r="F37" s="235">
        <v>5109934417</v>
      </c>
      <c r="G37" s="51">
        <v>500000</v>
      </c>
      <c r="H37" s="50">
        <v>44321</v>
      </c>
      <c r="I37" s="50" t="s">
        <v>6371</v>
      </c>
      <c r="J37" s="50" t="s">
        <v>6326</v>
      </c>
      <c r="K37" s="21"/>
      <c r="M37" s="47"/>
    </row>
    <row r="38" spans="2:13" s="22" customFormat="1">
      <c r="B38" s="49">
        <v>10030322</v>
      </c>
      <c r="C38" s="235" t="s">
        <v>9997</v>
      </c>
      <c r="D38" s="49">
        <v>542355</v>
      </c>
      <c r="E38" s="52" t="s">
        <v>9687</v>
      </c>
      <c r="F38" s="235">
        <v>5109942651</v>
      </c>
      <c r="G38" s="51">
        <v>487752.26</v>
      </c>
      <c r="H38" s="50">
        <v>44335</v>
      </c>
      <c r="I38" s="50" t="s">
        <v>6317</v>
      </c>
      <c r="J38" s="50" t="s">
        <v>9701</v>
      </c>
      <c r="K38" s="21"/>
      <c r="M38" s="47"/>
    </row>
    <row r="39" spans="2:13" s="22" customFormat="1">
      <c r="B39" s="49">
        <v>18000093</v>
      </c>
      <c r="C39" s="235" t="s">
        <v>9739</v>
      </c>
      <c r="D39" s="49">
        <v>544075</v>
      </c>
      <c r="E39" s="52" t="s">
        <v>2459</v>
      </c>
      <c r="F39" s="235">
        <v>1900055053</v>
      </c>
      <c r="G39" s="51">
        <v>470847.71</v>
      </c>
      <c r="H39" s="50">
        <v>44333</v>
      </c>
      <c r="I39" s="50" t="s">
        <v>6315</v>
      </c>
      <c r="J39" s="50" t="s">
        <v>9709</v>
      </c>
      <c r="K39" s="21"/>
      <c r="M39" s="47"/>
    </row>
    <row r="40" spans="2:13" s="22" customFormat="1">
      <c r="B40" s="49">
        <v>18000284</v>
      </c>
      <c r="C40" s="235" t="s">
        <v>9807</v>
      </c>
      <c r="D40" s="49">
        <v>544075</v>
      </c>
      <c r="E40" s="52" t="s">
        <v>2459</v>
      </c>
      <c r="F40" s="235">
        <v>1900055070</v>
      </c>
      <c r="G40" s="51">
        <v>468680.7</v>
      </c>
      <c r="H40" s="50">
        <v>44333</v>
      </c>
      <c r="I40" s="50" t="s">
        <v>6315</v>
      </c>
      <c r="J40" s="50" t="s">
        <v>9709</v>
      </c>
      <c r="K40" s="21"/>
      <c r="M40" s="47"/>
    </row>
    <row r="41" spans="2:13" s="22" customFormat="1">
      <c r="B41" s="49">
        <v>18000421</v>
      </c>
      <c r="C41" s="235" t="s">
        <v>9753</v>
      </c>
      <c r="D41" s="49">
        <v>544075</v>
      </c>
      <c r="E41" s="52" t="s">
        <v>2459</v>
      </c>
      <c r="F41" s="235">
        <v>1900055113</v>
      </c>
      <c r="G41" s="51">
        <v>458384.48</v>
      </c>
      <c r="H41" s="50">
        <v>44333</v>
      </c>
      <c r="I41" s="50" t="s">
        <v>6315</v>
      </c>
      <c r="J41" s="50" t="s">
        <v>9709</v>
      </c>
      <c r="K41" s="21"/>
      <c r="M41" s="47"/>
    </row>
    <row r="42" spans="2:13" s="22" customFormat="1">
      <c r="B42" s="49">
        <v>18000832</v>
      </c>
      <c r="C42" s="235" t="s">
        <v>9999</v>
      </c>
      <c r="D42" s="49">
        <v>544075</v>
      </c>
      <c r="E42" s="52" t="s">
        <v>2459</v>
      </c>
      <c r="F42" s="235">
        <v>1900055012</v>
      </c>
      <c r="G42" s="51">
        <v>439000</v>
      </c>
      <c r="H42" s="50">
        <v>44327</v>
      </c>
      <c r="I42" s="50" t="s">
        <v>2578</v>
      </c>
      <c r="J42" s="50" t="s">
        <v>9781</v>
      </c>
      <c r="K42" s="21"/>
      <c r="M42" s="47"/>
    </row>
    <row r="43" spans="2:13" s="22" customFormat="1">
      <c r="B43" s="49">
        <v>18000306</v>
      </c>
      <c r="C43" s="235" t="s">
        <v>2586</v>
      </c>
      <c r="D43" s="49">
        <v>544075</v>
      </c>
      <c r="E43" s="52" t="s">
        <v>2459</v>
      </c>
      <c r="F43" s="235">
        <v>1900055080</v>
      </c>
      <c r="G43" s="51">
        <v>410079.68</v>
      </c>
      <c r="H43" s="50">
        <v>44333</v>
      </c>
      <c r="I43" s="50" t="s">
        <v>6315</v>
      </c>
      <c r="J43" s="50" t="s">
        <v>9709</v>
      </c>
      <c r="K43" s="21"/>
      <c r="M43" s="47"/>
    </row>
    <row r="44" spans="2:13" s="22" customFormat="1">
      <c r="B44" s="49">
        <v>18000102</v>
      </c>
      <c r="C44" s="235" t="s">
        <v>7251</v>
      </c>
      <c r="D44" s="49">
        <v>544075</v>
      </c>
      <c r="E44" s="52" t="s">
        <v>2459</v>
      </c>
      <c r="F44" s="235">
        <v>1900055058</v>
      </c>
      <c r="G44" s="51">
        <v>398121.35</v>
      </c>
      <c r="H44" s="50">
        <v>44333</v>
      </c>
      <c r="I44" s="50" t="s">
        <v>6315</v>
      </c>
      <c r="J44" s="50" t="s">
        <v>9709</v>
      </c>
      <c r="K44" s="21"/>
      <c r="M44" s="47"/>
    </row>
    <row r="45" spans="2:13" s="22" customFormat="1">
      <c r="B45" s="49">
        <v>18000404</v>
      </c>
      <c r="C45" s="235" t="s">
        <v>2596</v>
      </c>
      <c r="D45" s="49">
        <v>544075</v>
      </c>
      <c r="E45" s="52" t="s">
        <v>2459</v>
      </c>
      <c r="F45" s="235">
        <v>1900055098</v>
      </c>
      <c r="G45" s="51">
        <v>373817.97</v>
      </c>
      <c r="H45" s="50">
        <v>44333</v>
      </c>
      <c r="I45" s="50" t="s">
        <v>6315</v>
      </c>
      <c r="J45" s="50" t="s">
        <v>9709</v>
      </c>
      <c r="K45" s="21"/>
      <c r="M45" s="47"/>
    </row>
    <row r="46" spans="2:13" s="22" customFormat="1">
      <c r="B46" s="49">
        <v>18000474</v>
      </c>
      <c r="C46" s="235" t="s">
        <v>9756</v>
      </c>
      <c r="D46" s="49">
        <v>542500</v>
      </c>
      <c r="E46" s="52" t="s">
        <v>9738</v>
      </c>
      <c r="F46" s="235">
        <v>1900055201</v>
      </c>
      <c r="G46" s="51">
        <v>368470.59</v>
      </c>
      <c r="H46" s="50">
        <v>44340</v>
      </c>
      <c r="I46" s="50" t="s">
        <v>6315</v>
      </c>
      <c r="J46" s="50" t="s">
        <v>9709</v>
      </c>
      <c r="K46" s="21"/>
      <c r="M46" s="47"/>
    </row>
    <row r="47" spans="2:13" s="22" customFormat="1">
      <c r="B47" s="49">
        <v>10028625</v>
      </c>
      <c r="C47" s="235" t="s">
        <v>9730</v>
      </c>
      <c r="D47" s="49">
        <v>544096</v>
      </c>
      <c r="E47" s="52" t="s">
        <v>9916</v>
      </c>
      <c r="F47" s="235">
        <v>5109939366</v>
      </c>
      <c r="G47" s="51">
        <v>359540.23</v>
      </c>
      <c r="H47" s="50">
        <v>44329</v>
      </c>
      <c r="I47" s="50" t="s">
        <v>2578</v>
      </c>
      <c r="J47" s="50" t="s">
        <v>9781</v>
      </c>
      <c r="K47" s="21"/>
      <c r="M47" s="47"/>
    </row>
    <row r="48" spans="2:13" s="22" customFormat="1">
      <c r="B48" s="49">
        <v>18000386</v>
      </c>
      <c r="C48" s="235" t="s">
        <v>9751</v>
      </c>
      <c r="D48" s="49">
        <v>544075</v>
      </c>
      <c r="E48" s="52" t="s">
        <v>2459</v>
      </c>
      <c r="F48" s="235">
        <v>1900055085</v>
      </c>
      <c r="G48" s="51">
        <v>355406.5</v>
      </c>
      <c r="H48" s="50">
        <v>44333</v>
      </c>
      <c r="I48" s="50" t="s">
        <v>6315</v>
      </c>
      <c r="J48" s="50" t="s">
        <v>9709</v>
      </c>
      <c r="K48" s="21"/>
      <c r="M48" s="47"/>
    </row>
    <row r="49" spans="2:13" s="22" customFormat="1">
      <c r="B49" s="49">
        <v>10030322</v>
      </c>
      <c r="C49" s="235" t="s">
        <v>9997</v>
      </c>
      <c r="D49" s="49">
        <v>540015</v>
      </c>
      <c r="E49" s="52" t="s">
        <v>9716</v>
      </c>
      <c r="F49" s="235">
        <v>5109942651</v>
      </c>
      <c r="G49" s="51">
        <v>351782</v>
      </c>
      <c r="H49" s="50">
        <v>44335</v>
      </c>
      <c r="I49" s="50" t="s">
        <v>6317</v>
      </c>
      <c r="J49" s="50" t="s">
        <v>9701</v>
      </c>
      <c r="K49" s="21"/>
      <c r="M49" s="47"/>
    </row>
    <row r="50" spans="2:13" s="22" customFormat="1">
      <c r="B50" s="49">
        <v>18000477</v>
      </c>
      <c r="C50" s="235" t="s">
        <v>9757</v>
      </c>
      <c r="D50" s="49">
        <v>542500</v>
      </c>
      <c r="E50" s="52" t="s">
        <v>9738</v>
      </c>
      <c r="F50" s="235">
        <v>1900055181</v>
      </c>
      <c r="G50" s="51">
        <v>349279.75</v>
      </c>
      <c r="H50" s="50">
        <v>44336</v>
      </c>
      <c r="I50" s="50" t="s">
        <v>6315</v>
      </c>
      <c r="J50" s="50" t="s">
        <v>9709</v>
      </c>
      <c r="K50" s="21"/>
      <c r="M50" s="47"/>
    </row>
    <row r="51" spans="2:13" s="22" customFormat="1">
      <c r="B51" s="49">
        <v>18000455</v>
      </c>
      <c r="C51" s="235" t="s">
        <v>2633</v>
      </c>
      <c r="D51" s="49">
        <v>544075</v>
      </c>
      <c r="E51" s="52" t="s">
        <v>2459</v>
      </c>
      <c r="F51" s="235">
        <v>1900055144</v>
      </c>
      <c r="G51" s="51">
        <v>349114.56</v>
      </c>
      <c r="H51" s="50">
        <v>44333</v>
      </c>
      <c r="I51" s="50" t="s">
        <v>6315</v>
      </c>
      <c r="J51" s="50" t="s">
        <v>9709</v>
      </c>
      <c r="K51" s="21"/>
      <c r="M51" s="47"/>
    </row>
    <row r="52" spans="2:13" s="22" customFormat="1">
      <c r="B52" s="49">
        <v>18000095</v>
      </c>
      <c r="C52" s="235" t="s">
        <v>9740</v>
      </c>
      <c r="D52" s="49">
        <v>544075</v>
      </c>
      <c r="E52" s="52" t="s">
        <v>2459</v>
      </c>
      <c r="F52" s="235">
        <v>1900055055</v>
      </c>
      <c r="G52" s="51">
        <v>331573.14</v>
      </c>
      <c r="H52" s="50">
        <v>44333</v>
      </c>
      <c r="I52" s="50" t="s">
        <v>6315</v>
      </c>
      <c r="J52" s="50" t="s">
        <v>9709</v>
      </c>
      <c r="K52" s="21"/>
      <c r="M52" s="47"/>
    </row>
    <row r="53" spans="2:13" s="22" customFormat="1">
      <c r="B53" s="49">
        <v>18000176</v>
      </c>
      <c r="C53" s="235" t="s">
        <v>9917</v>
      </c>
      <c r="D53" s="49">
        <v>544075</v>
      </c>
      <c r="E53" s="52" t="s">
        <v>2459</v>
      </c>
      <c r="F53" s="235">
        <v>1900055065</v>
      </c>
      <c r="G53" s="51">
        <v>327481.34999999998</v>
      </c>
      <c r="H53" s="50">
        <v>44333</v>
      </c>
      <c r="I53" s="50" t="s">
        <v>6315</v>
      </c>
      <c r="J53" s="50" t="s">
        <v>9709</v>
      </c>
      <c r="K53" s="21"/>
      <c r="M53" s="47"/>
    </row>
    <row r="54" spans="2:13" s="22" customFormat="1">
      <c r="B54" s="49">
        <v>18000801</v>
      </c>
      <c r="C54" s="235" t="s">
        <v>10000</v>
      </c>
      <c r="D54" s="49">
        <v>542500</v>
      </c>
      <c r="E54" s="52" t="s">
        <v>9738</v>
      </c>
      <c r="F54" s="235">
        <v>1900055023</v>
      </c>
      <c r="G54" s="51">
        <v>325000.05</v>
      </c>
      <c r="H54" s="50">
        <v>44328</v>
      </c>
      <c r="I54" s="50" t="s">
        <v>6383</v>
      </c>
      <c r="J54" s="50" t="s">
        <v>9688</v>
      </c>
      <c r="K54" s="21"/>
      <c r="M54" s="47"/>
    </row>
    <row r="55" spans="2:13" s="22" customFormat="1">
      <c r="B55" s="49">
        <v>18000490</v>
      </c>
      <c r="C55" s="235" t="s">
        <v>9949</v>
      </c>
      <c r="D55" s="49">
        <v>542500</v>
      </c>
      <c r="E55" s="52" t="s">
        <v>9738</v>
      </c>
      <c r="F55" s="235">
        <v>1900055232</v>
      </c>
      <c r="G55" s="51">
        <v>324510.69</v>
      </c>
      <c r="H55" s="50">
        <v>44342</v>
      </c>
      <c r="I55" s="50" t="s">
        <v>6315</v>
      </c>
      <c r="J55" s="50" t="s">
        <v>9709</v>
      </c>
      <c r="K55" s="21"/>
      <c r="M55" s="47"/>
    </row>
    <row r="56" spans="2:13" s="22" customFormat="1">
      <c r="B56" s="49">
        <v>10030322</v>
      </c>
      <c r="C56" s="235" t="s">
        <v>9997</v>
      </c>
      <c r="D56" s="49">
        <v>542355</v>
      </c>
      <c r="E56" s="52" t="s">
        <v>9687</v>
      </c>
      <c r="F56" s="235">
        <v>5109943786</v>
      </c>
      <c r="G56" s="51">
        <v>310745</v>
      </c>
      <c r="H56" s="50">
        <v>44337</v>
      </c>
      <c r="I56" s="50" t="s">
        <v>6317</v>
      </c>
      <c r="J56" s="50" t="s">
        <v>9701</v>
      </c>
      <c r="K56" s="21"/>
      <c r="M56" s="47"/>
    </row>
    <row r="57" spans="2:13" s="22" customFormat="1">
      <c r="B57" s="49">
        <v>10030322</v>
      </c>
      <c r="C57" s="235" t="s">
        <v>9997</v>
      </c>
      <c r="D57" s="49">
        <v>542355</v>
      </c>
      <c r="E57" s="52" t="s">
        <v>9687</v>
      </c>
      <c r="F57" s="235">
        <v>5109943782</v>
      </c>
      <c r="G57" s="51">
        <v>300454.96999999997</v>
      </c>
      <c r="H57" s="50">
        <v>44337</v>
      </c>
      <c r="I57" s="50" t="s">
        <v>6317</v>
      </c>
      <c r="J57" s="50" t="s">
        <v>9701</v>
      </c>
      <c r="K57" s="21"/>
      <c r="M57" s="47"/>
    </row>
    <row r="58" spans="2:13" s="22" customFormat="1">
      <c r="B58" s="49">
        <v>18000303</v>
      </c>
      <c r="C58" s="235" t="s">
        <v>9808</v>
      </c>
      <c r="D58" s="49">
        <v>544075</v>
      </c>
      <c r="E58" s="52" t="s">
        <v>2459</v>
      </c>
      <c r="F58" s="235">
        <v>1900055079</v>
      </c>
      <c r="G58" s="51">
        <v>300115.26</v>
      </c>
      <c r="H58" s="50">
        <v>44333</v>
      </c>
      <c r="I58" s="50" t="s">
        <v>6315</v>
      </c>
      <c r="J58" s="50" t="s">
        <v>9709</v>
      </c>
      <c r="K58" s="21"/>
      <c r="M58" s="47"/>
    </row>
    <row r="59" spans="2:13" s="22" customFormat="1">
      <c r="B59" s="49">
        <v>18000091</v>
      </c>
      <c r="C59" s="235" t="s">
        <v>7253</v>
      </c>
      <c r="D59" s="49">
        <v>544075</v>
      </c>
      <c r="E59" s="52" t="s">
        <v>2459</v>
      </c>
      <c r="F59" s="235">
        <v>1900055051</v>
      </c>
      <c r="G59" s="51">
        <v>280718.94</v>
      </c>
      <c r="H59" s="50">
        <v>44333</v>
      </c>
      <c r="I59" s="50" t="s">
        <v>6315</v>
      </c>
      <c r="J59" s="50" t="s">
        <v>9709</v>
      </c>
      <c r="K59" s="21"/>
      <c r="M59" s="47"/>
    </row>
    <row r="60" spans="2:13" s="22" customFormat="1">
      <c r="B60" s="49">
        <v>18000149</v>
      </c>
      <c r="C60" s="235" t="s">
        <v>9714</v>
      </c>
      <c r="D60" s="49">
        <v>544075</v>
      </c>
      <c r="E60" s="52" t="s">
        <v>2459</v>
      </c>
      <c r="F60" s="235">
        <v>1900055062</v>
      </c>
      <c r="G60" s="51">
        <v>274552.37</v>
      </c>
      <c r="H60" s="50">
        <v>44333</v>
      </c>
      <c r="I60" s="50" t="s">
        <v>6315</v>
      </c>
      <c r="J60" s="50" t="s">
        <v>9709</v>
      </c>
      <c r="K60" s="21"/>
      <c r="M60" s="47"/>
    </row>
    <row r="61" spans="2:13" s="22" customFormat="1">
      <c r="B61" s="49">
        <v>18000586</v>
      </c>
      <c r="C61" s="235" t="s">
        <v>10001</v>
      </c>
      <c r="D61" s="49">
        <v>544075</v>
      </c>
      <c r="E61" s="52" t="s">
        <v>2459</v>
      </c>
      <c r="F61" s="235">
        <v>1900055209</v>
      </c>
      <c r="G61" s="51">
        <v>270742</v>
      </c>
      <c r="H61" s="50">
        <v>44340</v>
      </c>
      <c r="I61" s="50" t="s">
        <v>2578</v>
      </c>
      <c r="J61" s="50" t="s">
        <v>9781</v>
      </c>
      <c r="K61" s="21"/>
      <c r="M61" s="47"/>
    </row>
    <row r="62" spans="2:13" s="22" customFormat="1">
      <c r="B62" s="49">
        <v>10029320</v>
      </c>
      <c r="C62" s="235" t="s">
        <v>9885</v>
      </c>
      <c r="D62" s="49">
        <v>542355</v>
      </c>
      <c r="E62" s="52" t="s">
        <v>9687</v>
      </c>
      <c r="F62" s="235">
        <v>5109929562</v>
      </c>
      <c r="G62" s="51">
        <v>269241.81</v>
      </c>
      <c r="H62" s="50">
        <v>44334</v>
      </c>
      <c r="I62" s="50" t="s">
        <v>6317</v>
      </c>
      <c r="J62" s="50" t="s">
        <v>9701</v>
      </c>
      <c r="K62" s="21"/>
      <c r="M62" s="47"/>
    </row>
    <row r="63" spans="2:13" s="22" customFormat="1">
      <c r="B63" s="49">
        <v>18000157</v>
      </c>
      <c r="C63" s="235" t="s">
        <v>9809</v>
      </c>
      <c r="D63" s="49">
        <v>544075</v>
      </c>
      <c r="E63" s="52" t="s">
        <v>2459</v>
      </c>
      <c r="F63" s="235">
        <v>1900055063</v>
      </c>
      <c r="G63" s="51">
        <v>251749.21</v>
      </c>
      <c r="H63" s="50">
        <v>44333</v>
      </c>
      <c r="I63" s="50" t="s">
        <v>6315</v>
      </c>
      <c r="J63" s="50" t="s">
        <v>9709</v>
      </c>
      <c r="K63" s="21"/>
      <c r="M63" s="47"/>
    </row>
    <row r="64" spans="2:13" s="22" customFormat="1">
      <c r="B64" s="49">
        <v>18000420</v>
      </c>
      <c r="C64" s="235" t="s">
        <v>2609</v>
      </c>
      <c r="D64" s="49">
        <v>544075</v>
      </c>
      <c r="E64" s="52" t="s">
        <v>2459</v>
      </c>
      <c r="F64" s="235">
        <v>1900055112</v>
      </c>
      <c r="G64" s="51">
        <v>243106.7</v>
      </c>
      <c r="H64" s="50">
        <v>44333</v>
      </c>
      <c r="I64" s="50" t="s">
        <v>6315</v>
      </c>
      <c r="J64" s="50" t="s">
        <v>9709</v>
      </c>
      <c r="K64" s="21"/>
      <c r="M64" s="47"/>
    </row>
    <row r="65" spans="2:13" s="22" customFormat="1">
      <c r="B65" s="49">
        <v>10030789</v>
      </c>
      <c r="C65" s="235" t="s">
        <v>9939</v>
      </c>
      <c r="D65" s="49">
        <v>537001</v>
      </c>
      <c r="E65" s="52" t="s">
        <v>2461</v>
      </c>
      <c r="F65" s="235">
        <v>5109946489</v>
      </c>
      <c r="G65" s="51">
        <v>242742.86</v>
      </c>
      <c r="H65" s="50">
        <v>44342</v>
      </c>
      <c r="I65" s="50" t="s">
        <v>2578</v>
      </c>
      <c r="J65" s="50" t="s">
        <v>6326</v>
      </c>
      <c r="K65" s="21"/>
      <c r="M65" s="47"/>
    </row>
    <row r="66" spans="2:13" s="22" customFormat="1">
      <c r="B66" s="49">
        <v>18000591</v>
      </c>
      <c r="C66" s="235" t="s">
        <v>9898</v>
      </c>
      <c r="D66" s="49">
        <v>544075</v>
      </c>
      <c r="E66" s="52" t="s">
        <v>2459</v>
      </c>
      <c r="F66" s="235">
        <v>1900055186</v>
      </c>
      <c r="G66" s="51">
        <v>234719</v>
      </c>
      <c r="H66" s="50">
        <v>44337</v>
      </c>
      <c r="I66" s="50" t="s">
        <v>2578</v>
      </c>
      <c r="J66" s="50" t="s">
        <v>9781</v>
      </c>
      <c r="K66" s="21"/>
      <c r="M66" s="47"/>
    </row>
    <row r="67" spans="2:13" s="22" customFormat="1">
      <c r="B67" s="49">
        <v>18000096</v>
      </c>
      <c r="C67" s="235" t="s">
        <v>9744</v>
      </c>
      <c r="D67" s="49">
        <v>544075</v>
      </c>
      <c r="E67" s="52" t="s">
        <v>2459</v>
      </c>
      <c r="F67" s="235">
        <v>1900055056</v>
      </c>
      <c r="G67" s="51">
        <v>234363.54</v>
      </c>
      <c r="H67" s="50">
        <v>44333</v>
      </c>
      <c r="I67" s="50" t="s">
        <v>6315</v>
      </c>
      <c r="J67" s="50" t="s">
        <v>9709</v>
      </c>
      <c r="K67" s="21"/>
      <c r="M67" s="47"/>
    </row>
    <row r="68" spans="2:13" s="22" customFormat="1">
      <c r="B68" s="49">
        <v>18000458</v>
      </c>
      <c r="C68" s="235" t="s">
        <v>2634</v>
      </c>
      <c r="D68" s="49">
        <v>544075</v>
      </c>
      <c r="E68" s="52" t="s">
        <v>2459</v>
      </c>
      <c r="F68" s="235">
        <v>1900055146</v>
      </c>
      <c r="G68" s="51">
        <v>231651.31</v>
      </c>
      <c r="H68" s="50">
        <v>44333</v>
      </c>
      <c r="I68" s="50" t="s">
        <v>6315</v>
      </c>
      <c r="J68" s="50" t="s">
        <v>9709</v>
      </c>
      <c r="K68" s="21"/>
      <c r="M68" s="47"/>
    </row>
    <row r="69" spans="2:13" s="22" customFormat="1">
      <c r="B69" s="49">
        <v>18000451</v>
      </c>
      <c r="C69" s="235" t="s">
        <v>9810</v>
      </c>
      <c r="D69" s="49">
        <v>544075</v>
      </c>
      <c r="E69" s="52" t="s">
        <v>2459</v>
      </c>
      <c r="F69" s="235">
        <v>1900055140</v>
      </c>
      <c r="G69" s="51">
        <v>225938.23</v>
      </c>
      <c r="H69" s="50">
        <v>44333</v>
      </c>
      <c r="I69" s="50" t="s">
        <v>6315</v>
      </c>
      <c r="J69" s="50" t="s">
        <v>9709</v>
      </c>
      <c r="K69" s="21"/>
      <c r="M69" s="47"/>
    </row>
    <row r="70" spans="2:13" s="22" customFormat="1">
      <c r="B70" s="49">
        <v>18000300</v>
      </c>
      <c r="C70" s="235" t="s">
        <v>9750</v>
      </c>
      <c r="D70" s="49">
        <v>544075</v>
      </c>
      <c r="E70" s="52" t="s">
        <v>2459</v>
      </c>
      <c r="F70" s="235">
        <v>1900055077</v>
      </c>
      <c r="G70" s="51">
        <v>221102.49</v>
      </c>
      <c r="H70" s="50">
        <v>44333</v>
      </c>
      <c r="I70" s="50" t="s">
        <v>6315</v>
      </c>
      <c r="J70" s="50" t="s">
        <v>9709</v>
      </c>
      <c r="K70" s="21"/>
      <c r="M70" s="47"/>
    </row>
    <row r="71" spans="2:13" s="22" customFormat="1">
      <c r="B71" s="49">
        <v>18000311</v>
      </c>
      <c r="C71" s="235" t="s">
        <v>2587</v>
      </c>
      <c r="D71" s="49">
        <v>544075</v>
      </c>
      <c r="E71" s="52" t="s">
        <v>2459</v>
      </c>
      <c r="F71" s="235">
        <v>1900055082</v>
      </c>
      <c r="G71" s="51">
        <v>219084.65</v>
      </c>
      <c r="H71" s="50">
        <v>44333</v>
      </c>
      <c r="I71" s="50" t="s">
        <v>6315</v>
      </c>
      <c r="J71" s="50" t="s">
        <v>9709</v>
      </c>
      <c r="K71" s="21"/>
      <c r="M71" s="47"/>
    </row>
    <row r="72" spans="2:13" s="22" customFormat="1">
      <c r="B72" s="49">
        <v>18000494</v>
      </c>
      <c r="C72" s="235" t="s">
        <v>9758</v>
      </c>
      <c r="D72" s="49">
        <v>542500</v>
      </c>
      <c r="E72" s="52" t="s">
        <v>9738</v>
      </c>
      <c r="F72" s="235">
        <v>1900055207</v>
      </c>
      <c r="G72" s="51">
        <v>218832.75</v>
      </c>
      <c r="H72" s="50">
        <v>44340</v>
      </c>
      <c r="I72" s="50" t="s">
        <v>6315</v>
      </c>
      <c r="J72" s="50" t="s">
        <v>9709</v>
      </c>
      <c r="K72" s="21"/>
      <c r="M72" s="47"/>
    </row>
    <row r="73" spans="2:13" s="22" customFormat="1">
      <c r="B73" s="49">
        <v>18000441</v>
      </c>
      <c r="C73" s="235" t="s">
        <v>9811</v>
      </c>
      <c r="D73" s="49">
        <v>544075</v>
      </c>
      <c r="E73" s="52" t="s">
        <v>2459</v>
      </c>
      <c r="F73" s="235">
        <v>1900055130</v>
      </c>
      <c r="G73" s="51">
        <v>217300.75</v>
      </c>
      <c r="H73" s="50">
        <v>44333</v>
      </c>
      <c r="I73" s="50" t="s">
        <v>6315</v>
      </c>
      <c r="J73" s="50" t="s">
        <v>9709</v>
      </c>
      <c r="K73" s="21"/>
      <c r="M73" s="47"/>
    </row>
    <row r="74" spans="2:13" s="22" customFormat="1">
      <c r="B74" s="49">
        <v>10029320</v>
      </c>
      <c r="C74" s="235" t="s">
        <v>9885</v>
      </c>
      <c r="D74" s="49">
        <v>542355</v>
      </c>
      <c r="E74" s="52" t="s">
        <v>9687</v>
      </c>
      <c r="F74" s="235">
        <v>5109929561</v>
      </c>
      <c r="G74" s="51">
        <v>215393.45</v>
      </c>
      <c r="H74" s="50">
        <v>44334</v>
      </c>
      <c r="I74" s="50" t="s">
        <v>6317</v>
      </c>
      <c r="J74" s="50" t="s">
        <v>9701</v>
      </c>
      <c r="K74" s="21"/>
      <c r="M74" s="47"/>
    </row>
    <row r="75" spans="2:13" s="22" customFormat="1">
      <c r="B75" s="49">
        <v>18000820</v>
      </c>
      <c r="C75" s="235" t="s">
        <v>10002</v>
      </c>
      <c r="D75" s="49">
        <v>544075</v>
      </c>
      <c r="E75" s="52" t="s">
        <v>2459</v>
      </c>
      <c r="F75" s="235">
        <v>1900054974</v>
      </c>
      <c r="G75" s="51">
        <v>212888</v>
      </c>
      <c r="H75" s="50">
        <v>44322</v>
      </c>
      <c r="I75" s="50" t="s">
        <v>2578</v>
      </c>
      <c r="J75" s="50" t="s">
        <v>9781</v>
      </c>
      <c r="K75" s="21"/>
      <c r="M75" s="47"/>
    </row>
    <row r="76" spans="2:13" s="22" customFormat="1">
      <c r="B76" s="49">
        <v>10029320</v>
      </c>
      <c r="C76" s="235" t="s">
        <v>9885</v>
      </c>
      <c r="D76" s="49">
        <v>542355</v>
      </c>
      <c r="E76" s="52" t="s">
        <v>9687</v>
      </c>
      <c r="F76" s="235">
        <v>5109924701</v>
      </c>
      <c r="G76" s="51">
        <v>212773</v>
      </c>
      <c r="H76" s="50">
        <v>44326</v>
      </c>
      <c r="I76" s="50" t="s">
        <v>6317</v>
      </c>
      <c r="J76" s="50" t="s">
        <v>9701</v>
      </c>
      <c r="K76" s="21"/>
      <c r="M76" s="47"/>
    </row>
    <row r="77" spans="2:13" s="22" customFormat="1">
      <c r="B77" s="49">
        <v>10030913</v>
      </c>
      <c r="C77" s="235" t="s">
        <v>10003</v>
      </c>
      <c r="D77" s="49">
        <v>537000</v>
      </c>
      <c r="E77" s="52" t="s">
        <v>9732</v>
      </c>
      <c r="F77" s="235">
        <v>5109936066</v>
      </c>
      <c r="G77" s="51">
        <v>211163</v>
      </c>
      <c r="H77" s="50">
        <v>44323</v>
      </c>
      <c r="I77" s="50" t="s">
        <v>2578</v>
      </c>
      <c r="J77" s="50" t="s">
        <v>6326</v>
      </c>
      <c r="K77" s="21"/>
      <c r="M77" s="47"/>
    </row>
    <row r="78" spans="2:13" s="22" customFormat="1">
      <c r="B78" s="49">
        <v>18000424</v>
      </c>
      <c r="C78" s="235" t="s">
        <v>2582</v>
      </c>
      <c r="D78" s="49">
        <v>544075</v>
      </c>
      <c r="E78" s="52" t="s">
        <v>2459</v>
      </c>
      <c r="F78" s="235">
        <v>1900055116</v>
      </c>
      <c r="G78" s="51">
        <v>198011.95</v>
      </c>
      <c r="H78" s="50">
        <v>44333</v>
      </c>
      <c r="I78" s="50" t="s">
        <v>6315</v>
      </c>
      <c r="J78" s="50" t="s">
        <v>9709</v>
      </c>
      <c r="K78" s="21"/>
      <c r="M78" s="47"/>
    </row>
    <row r="79" spans="2:13" s="22" customFormat="1">
      <c r="B79" s="49">
        <v>10023831</v>
      </c>
      <c r="C79" s="235" t="s">
        <v>10004</v>
      </c>
      <c r="D79" s="49">
        <v>544075</v>
      </c>
      <c r="E79" s="52" t="s">
        <v>2459</v>
      </c>
      <c r="F79" s="235">
        <v>5109916847</v>
      </c>
      <c r="G79" s="51">
        <v>196879</v>
      </c>
      <c r="H79" s="50">
        <v>44341</v>
      </c>
      <c r="I79" s="50" t="s">
        <v>6808</v>
      </c>
      <c r="J79" s="50" t="s">
        <v>9781</v>
      </c>
      <c r="K79" s="21"/>
      <c r="M79" s="47"/>
    </row>
    <row r="80" spans="2:13" s="22" customFormat="1">
      <c r="B80" s="49">
        <v>18000557</v>
      </c>
      <c r="C80" s="235" t="s">
        <v>10005</v>
      </c>
      <c r="D80" s="49">
        <v>544075</v>
      </c>
      <c r="E80" s="52" t="s">
        <v>2459</v>
      </c>
      <c r="F80" s="235">
        <v>1900054973</v>
      </c>
      <c r="G80" s="51">
        <v>195903</v>
      </c>
      <c r="H80" s="50">
        <v>44322</v>
      </c>
      <c r="I80" s="50" t="s">
        <v>2578</v>
      </c>
      <c r="J80" s="50" t="s">
        <v>9781</v>
      </c>
      <c r="K80" s="21"/>
      <c r="M80" s="47"/>
    </row>
    <row r="81" spans="2:13" s="22" customFormat="1">
      <c r="B81" s="49">
        <v>18000486</v>
      </c>
      <c r="C81" s="235" t="s">
        <v>7828</v>
      </c>
      <c r="D81" s="49">
        <v>542500</v>
      </c>
      <c r="E81" s="52" t="s">
        <v>9738</v>
      </c>
      <c r="F81" s="235">
        <v>1900055227</v>
      </c>
      <c r="G81" s="51">
        <v>192522.95</v>
      </c>
      <c r="H81" s="50">
        <v>44342</v>
      </c>
      <c r="I81" s="50" t="s">
        <v>6315</v>
      </c>
      <c r="J81" s="50" t="s">
        <v>9709</v>
      </c>
      <c r="K81" s="21"/>
      <c r="M81" s="47"/>
    </row>
    <row r="82" spans="2:13" s="22" customFormat="1">
      <c r="B82" s="49">
        <v>18000136</v>
      </c>
      <c r="C82" s="235" t="s">
        <v>9747</v>
      </c>
      <c r="D82" s="49">
        <v>544075</v>
      </c>
      <c r="E82" s="52" t="s">
        <v>2459</v>
      </c>
      <c r="F82" s="235">
        <v>1900055060</v>
      </c>
      <c r="G82" s="51">
        <v>184085.64</v>
      </c>
      <c r="H82" s="50">
        <v>44333</v>
      </c>
      <c r="I82" s="50" t="s">
        <v>6315</v>
      </c>
      <c r="J82" s="50" t="s">
        <v>9709</v>
      </c>
      <c r="K82" s="21"/>
      <c r="M82" s="47"/>
    </row>
    <row r="83" spans="2:13" s="22" customFormat="1">
      <c r="B83" s="49">
        <v>18000415</v>
      </c>
      <c r="C83" s="235" t="s">
        <v>9814</v>
      </c>
      <c r="D83" s="49">
        <v>544075</v>
      </c>
      <c r="E83" s="52" t="s">
        <v>2459</v>
      </c>
      <c r="F83" s="235">
        <v>1900055107</v>
      </c>
      <c r="G83" s="51">
        <v>182259.56</v>
      </c>
      <c r="H83" s="50">
        <v>44333</v>
      </c>
      <c r="I83" s="50" t="s">
        <v>6315</v>
      </c>
      <c r="J83" s="50" t="s">
        <v>9709</v>
      </c>
      <c r="K83" s="21"/>
      <c r="M83" s="47"/>
    </row>
    <row r="84" spans="2:13" s="22" customFormat="1">
      <c r="B84" s="49">
        <v>10017153</v>
      </c>
      <c r="C84" s="235" t="s">
        <v>10006</v>
      </c>
      <c r="D84" s="49">
        <v>544075</v>
      </c>
      <c r="E84" s="52" t="s">
        <v>2459</v>
      </c>
      <c r="F84" s="235">
        <v>5109924891</v>
      </c>
      <c r="G84" s="51">
        <v>180638.74</v>
      </c>
      <c r="H84" s="50">
        <v>44341</v>
      </c>
      <c r="I84" s="50" t="s">
        <v>6808</v>
      </c>
      <c r="J84" s="50" t="s">
        <v>9781</v>
      </c>
      <c r="K84" s="21"/>
      <c r="M84" s="47"/>
    </row>
    <row r="85" spans="2:13" s="22" customFormat="1">
      <c r="B85" s="49">
        <v>18000171</v>
      </c>
      <c r="C85" s="235" t="s">
        <v>9812</v>
      </c>
      <c r="D85" s="49">
        <v>544075</v>
      </c>
      <c r="E85" s="52" t="s">
        <v>2459</v>
      </c>
      <c r="F85" s="235">
        <v>1900055064</v>
      </c>
      <c r="G85" s="51">
        <v>177460.24</v>
      </c>
      <c r="H85" s="50">
        <v>44333</v>
      </c>
      <c r="I85" s="50" t="s">
        <v>6315</v>
      </c>
      <c r="J85" s="50" t="s">
        <v>9709</v>
      </c>
      <c r="K85" s="21"/>
      <c r="M85" s="47"/>
    </row>
    <row r="86" spans="2:13" s="22" customFormat="1">
      <c r="B86" s="49">
        <v>13002932</v>
      </c>
      <c r="C86" s="235" t="s">
        <v>10007</v>
      </c>
      <c r="D86" s="49">
        <v>510900</v>
      </c>
      <c r="E86" s="52" t="s">
        <v>10008</v>
      </c>
      <c r="F86" s="235">
        <v>5109942488</v>
      </c>
      <c r="G86" s="51">
        <v>177150.81</v>
      </c>
      <c r="H86" s="50">
        <v>44335</v>
      </c>
      <c r="I86" s="50" t="s">
        <v>2578</v>
      </c>
      <c r="J86" s="50" t="s">
        <v>9781</v>
      </c>
      <c r="K86" s="21"/>
      <c r="M86" s="47"/>
    </row>
    <row r="87" spans="2:13" s="22" customFormat="1">
      <c r="B87" s="49">
        <v>18000092</v>
      </c>
      <c r="C87" s="235" t="s">
        <v>9743</v>
      </c>
      <c r="D87" s="49">
        <v>544075</v>
      </c>
      <c r="E87" s="52" t="s">
        <v>2459</v>
      </c>
      <c r="F87" s="235">
        <v>1900055052</v>
      </c>
      <c r="G87" s="51">
        <v>176577.27</v>
      </c>
      <c r="H87" s="50">
        <v>44333</v>
      </c>
      <c r="I87" s="50" t="s">
        <v>6315</v>
      </c>
      <c r="J87" s="50" t="s">
        <v>9709</v>
      </c>
      <c r="K87" s="21"/>
      <c r="M87" s="47"/>
    </row>
    <row r="88" spans="2:13" s="22" customFormat="1">
      <c r="B88" s="49">
        <v>18000089</v>
      </c>
      <c r="C88" s="235" t="s">
        <v>9813</v>
      </c>
      <c r="D88" s="49">
        <v>544075</v>
      </c>
      <c r="E88" s="52" t="s">
        <v>2459</v>
      </c>
      <c r="F88" s="235">
        <v>1900055050</v>
      </c>
      <c r="G88" s="51">
        <v>174303.86</v>
      </c>
      <c r="H88" s="50">
        <v>44333</v>
      </c>
      <c r="I88" s="50" t="s">
        <v>6315</v>
      </c>
      <c r="J88" s="50" t="s">
        <v>9709</v>
      </c>
      <c r="K88" s="21"/>
      <c r="M88" s="47"/>
    </row>
    <row r="89" spans="2:13" s="22" customFormat="1">
      <c r="B89" s="49">
        <v>10006216</v>
      </c>
      <c r="C89" s="235" t="s">
        <v>9896</v>
      </c>
      <c r="D89" s="49">
        <v>544075</v>
      </c>
      <c r="E89" s="52" t="s">
        <v>2459</v>
      </c>
      <c r="F89" s="235">
        <v>5109928800</v>
      </c>
      <c r="G89" s="51">
        <v>171562</v>
      </c>
      <c r="H89" s="50">
        <v>44340</v>
      </c>
      <c r="I89" s="50" t="s">
        <v>6808</v>
      </c>
      <c r="J89" s="50" t="s">
        <v>9781</v>
      </c>
      <c r="K89" s="21"/>
      <c r="M89" s="47"/>
    </row>
    <row r="90" spans="2:13" s="22" customFormat="1">
      <c r="B90" s="49">
        <v>18000776</v>
      </c>
      <c r="C90" s="235" t="s">
        <v>9920</v>
      </c>
      <c r="D90" s="49">
        <v>544075</v>
      </c>
      <c r="E90" s="52" t="s">
        <v>2459</v>
      </c>
      <c r="F90" s="235">
        <v>1900054975</v>
      </c>
      <c r="G90" s="51">
        <v>171394</v>
      </c>
      <c r="H90" s="50">
        <v>44323</v>
      </c>
      <c r="I90" s="50" t="s">
        <v>2578</v>
      </c>
      <c r="J90" s="50" t="s">
        <v>9781</v>
      </c>
      <c r="K90" s="21"/>
      <c r="M90" s="47"/>
    </row>
    <row r="91" spans="2:13" s="22" customFormat="1">
      <c r="B91" s="49">
        <v>18000207</v>
      </c>
      <c r="C91" s="235" t="s">
        <v>9748</v>
      </c>
      <c r="D91" s="49">
        <v>544075</v>
      </c>
      <c r="E91" s="52" t="s">
        <v>2459</v>
      </c>
      <c r="F91" s="235">
        <v>1900055067</v>
      </c>
      <c r="G91" s="51">
        <v>170970.59</v>
      </c>
      <c r="H91" s="50">
        <v>44333</v>
      </c>
      <c r="I91" s="50" t="s">
        <v>6315</v>
      </c>
      <c r="J91" s="50" t="s">
        <v>9709</v>
      </c>
      <c r="K91" s="21"/>
      <c r="M91" s="47"/>
    </row>
    <row r="92" spans="2:13" s="22" customFormat="1">
      <c r="B92" s="49">
        <v>18000427</v>
      </c>
      <c r="C92" s="235" t="s">
        <v>2612</v>
      </c>
      <c r="D92" s="49">
        <v>544075</v>
      </c>
      <c r="E92" s="52" t="s">
        <v>2459</v>
      </c>
      <c r="F92" s="235">
        <v>1900055119</v>
      </c>
      <c r="G92" s="51">
        <v>170272.7</v>
      </c>
      <c r="H92" s="50">
        <v>44333</v>
      </c>
      <c r="I92" s="50" t="s">
        <v>6315</v>
      </c>
      <c r="J92" s="50" t="s">
        <v>9709</v>
      </c>
      <c r="K92" s="21"/>
      <c r="M92" s="47"/>
    </row>
    <row r="93" spans="2:13" s="22" customFormat="1">
      <c r="B93" s="49">
        <v>18000281</v>
      </c>
      <c r="C93" s="235" t="s">
        <v>9815</v>
      </c>
      <c r="D93" s="49">
        <v>544075</v>
      </c>
      <c r="E93" s="52" t="s">
        <v>2459</v>
      </c>
      <c r="F93" s="235">
        <v>1900055069</v>
      </c>
      <c r="G93" s="51">
        <v>164808.01999999999</v>
      </c>
      <c r="H93" s="50">
        <v>44333</v>
      </c>
      <c r="I93" s="50" t="s">
        <v>6315</v>
      </c>
      <c r="J93" s="50" t="s">
        <v>9709</v>
      </c>
      <c r="K93" s="21"/>
      <c r="M93" s="47"/>
    </row>
    <row r="94" spans="2:13" s="22" customFormat="1">
      <c r="B94" s="49">
        <v>10020369</v>
      </c>
      <c r="C94" s="235" t="s">
        <v>10009</v>
      </c>
      <c r="D94" s="49">
        <v>544075</v>
      </c>
      <c r="E94" s="52" t="s">
        <v>2459</v>
      </c>
      <c r="F94" s="235">
        <v>5109933318</v>
      </c>
      <c r="G94" s="51">
        <v>164305.37</v>
      </c>
      <c r="H94" s="50">
        <v>44326</v>
      </c>
      <c r="I94" s="50" t="s">
        <v>6808</v>
      </c>
      <c r="J94" s="50" t="s">
        <v>9781</v>
      </c>
      <c r="K94" s="21"/>
      <c r="M94" s="47"/>
    </row>
    <row r="95" spans="2:13" s="22" customFormat="1">
      <c r="B95" s="49">
        <v>18000586</v>
      </c>
      <c r="C95" s="235" t="s">
        <v>10001</v>
      </c>
      <c r="D95" s="49">
        <v>544075</v>
      </c>
      <c r="E95" s="52" t="s">
        <v>2459</v>
      </c>
      <c r="F95" s="235">
        <v>1900055031</v>
      </c>
      <c r="G95" s="51">
        <v>160957</v>
      </c>
      <c r="H95" s="50">
        <v>44329</v>
      </c>
      <c r="I95" s="50" t="s">
        <v>2578</v>
      </c>
      <c r="J95" s="50" t="s">
        <v>9781</v>
      </c>
      <c r="K95" s="21"/>
      <c r="M95" s="47"/>
    </row>
    <row r="96" spans="2:13" s="22" customFormat="1">
      <c r="B96" s="49">
        <v>18000098</v>
      </c>
      <c r="C96" s="235" t="s">
        <v>9745</v>
      </c>
      <c r="D96" s="49">
        <v>544075</v>
      </c>
      <c r="E96" s="52" t="s">
        <v>2459</v>
      </c>
      <c r="F96" s="235">
        <v>1900055057</v>
      </c>
      <c r="G96" s="51">
        <v>160830.63</v>
      </c>
      <c r="H96" s="50">
        <v>44333</v>
      </c>
      <c r="I96" s="50" t="s">
        <v>6315</v>
      </c>
      <c r="J96" s="50" t="s">
        <v>9709</v>
      </c>
      <c r="K96" s="21"/>
      <c r="M96" s="47"/>
    </row>
    <row r="97" spans="2:13" s="22" customFormat="1">
      <c r="B97" s="49">
        <v>18000572</v>
      </c>
      <c r="C97" s="235" t="s">
        <v>9882</v>
      </c>
      <c r="D97" s="49">
        <v>544075</v>
      </c>
      <c r="E97" s="52" t="s">
        <v>2459</v>
      </c>
      <c r="F97" s="235">
        <v>1900055239</v>
      </c>
      <c r="G97" s="51">
        <v>160189</v>
      </c>
      <c r="H97" s="50">
        <v>44343</v>
      </c>
      <c r="I97" s="50" t="s">
        <v>2578</v>
      </c>
      <c r="J97" s="50" t="s">
        <v>9781</v>
      </c>
      <c r="K97" s="21"/>
      <c r="M97" s="47"/>
    </row>
    <row r="98" spans="2:13" s="22" customFormat="1">
      <c r="B98" s="49">
        <v>18000491</v>
      </c>
      <c r="C98" s="235" t="s">
        <v>10010</v>
      </c>
      <c r="D98" s="49">
        <v>542500</v>
      </c>
      <c r="E98" s="52" t="s">
        <v>9738</v>
      </c>
      <c r="F98" s="235">
        <v>1900055229</v>
      </c>
      <c r="G98" s="51">
        <v>156587.4</v>
      </c>
      <c r="H98" s="50">
        <v>44342</v>
      </c>
      <c r="I98" s="50" t="s">
        <v>6315</v>
      </c>
      <c r="J98" s="50" t="s">
        <v>9709</v>
      </c>
      <c r="K98" s="21"/>
      <c r="M98" s="47"/>
    </row>
    <row r="99" spans="2:13" s="22" customFormat="1">
      <c r="B99" s="49">
        <v>10030969</v>
      </c>
      <c r="C99" s="235" t="s">
        <v>10011</v>
      </c>
      <c r="D99" s="49">
        <v>544075</v>
      </c>
      <c r="E99" s="52" t="s">
        <v>2459</v>
      </c>
      <c r="F99" s="235">
        <v>5109943550</v>
      </c>
      <c r="G99" s="51">
        <v>150000</v>
      </c>
      <c r="H99" s="50">
        <v>44337</v>
      </c>
      <c r="I99" s="50" t="s">
        <v>6383</v>
      </c>
      <c r="J99" s="50" t="s">
        <v>6326</v>
      </c>
      <c r="K99" s="21"/>
      <c r="M99" s="47"/>
    </row>
    <row r="100" spans="2:13" s="22" customFormat="1">
      <c r="B100" s="49">
        <v>10031357</v>
      </c>
      <c r="C100" s="235" t="s">
        <v>10012</v>
      </c>
      <c r="D100" s="49">
        <v>544075</v>
      </c>
      <c r="E100" s="52" t="s">
        <v>2459</v>
      </c>
      <c r="F100" s="235">
        <v>5109925670</v>
      </c>
      <c r="G100" s="51">
        <v>150000</v>
      </c>
      <c r="H100" s="50">
        <v>44321</v>
      </c>
      <c r="I100" s="50" t="s">
        <v>2578</v>
      </c>
      <c r="J100" s="50" t="s">
        <v>2579</v>
      </c>
      <c r="K100" s="21"/>
      <c r="M100" s="47"/>
    </row>
    <row r="101" spans="2:13" s="22" customFormat="1">
      <c r="B101" s="49">
        <v>10031357</v>
      </c>
      <c r="C101" s="235" t="s">
        <v>10012</v>
      </c>
      <c r="D101" s="49">
        <v>544075</v>
      </c>
      <c r="E101" s="52" t="s">
        <v>2459</v>
      </c>
      <c r="F101" s="235">
        <v>5109925672</v>
      </c>
      <c r="G101" s="51">
        <v>150000</v>
      </c>
      <c r="H101" s="50">
        <v>44321</v>
      </c>
      <c r="I101" s="50" t="s">
        <v>2578</v>
      </c>
      <c r="J101" s="50" t="s">
        <v>2579</v>
      </c>
      <c r="K101" s="21"/>
      <c r="M101" s="47"/>
    </row>
    <row r="102" spans="2:13" s="22" customFormat="1">
      <c r="B102" s="49">
        <v>18000434</v>
      </c>
      <c r="C102" s="235" t="s">
        <v>2618</v>
      </c>
      <c r="D102" s="49">
        <v>544075</v>
      </c>
      <c r="E102" s="52" t="s">
        <v>2459</v>
      </c>
      <c r="F102" s="235">
        <v>1900055124</v>
      </c>
      <c r="G102" s="51">
        <v>144512</v>
      </c>
      <c r="H102" s="50">
        <v>44333</v>
      </c>
      <c r="I102" s="50" t="s">
        <v>6315</v>
      </c>
      <c r="J102" s="50" t="s">
        <v>9709</v>
      </c>
      <c r="K102" s="21"/>
      <c r="M102" s="47"/>
    </row>
    <row r="103" spans="2:13" s="22" customFormat="1">
      <c r="B103" s="49">
        <v>18000104</v>
      </c>
      <c r="C103" s="235" t="s">
        <v>9746</v>
      </c>
      <c r="D103" s="49">
        <v>544075</v>
      </c>
      <c r="E103" s="52" t="s">
        <v>2459</v>
      </c>
      <c r="F103" s="235">
        <v>1900055059</v>
      </c>
      <c r="G103" s="51">
        <v>143463.94</v>
      </c>
      <c r="H103" s="50">
        <v>44333</v>
      </c>
      <c r="I103" s="50" t="s">
        <v>6315</v>
      </c>
      <c r="J103" s="50" t="s">
        <v>9709</v>
      </c>
      <c r="K103" s="21"/>
      <c r="M103" s="47"/>
    </row>
    <row r="104" spans="2:13" s="22" customFormat="1">
      <c r="B104" s="49">
        <v>18000422</v>
      </c>
      <c r="C104" s="235" t="s">
        <v>2610</v>
      </c>
      <c r="D104" s="49">
        <v>544075</v>
      </c>
      <c r="E104" s="52" t="s">
        <v>2459</v>
      </c>
      <c r="F104" s="235">
        <v>1900055114</v>
      </c>
      <c r="G104" s="51">
        <v>141165.29</v>
      </c>
      <c r="H104" s="50">
        <v>44333</v>
      </c>
      <c r="I104" s="50" t="s">
        <v>6315</v>
      </c>
      <c r="J104" s="50" t="s">
        <v>9709</v>
      </c>
      <c r="K104" s="21"/>
      <c r="M104" s="47"/>
    </row>
    <row r="105" spans="2:13" s="22" customFormat="1">
      <c r="B105" s="49">
        <v>18000095</v>
      </c>
      <c r="C105" s="235" t="s">
        <v>9740</v>
      </c>
      <c r="D105" s="49">
        <v>544077</v>
      </c>
      <c r="E105" s="52" t="s">
        <v>9742</v>
      </c>
      <c r="F105" s="235">
        <v>1900055192</v>
      </c>
      <c r="G105" s="51">
        <v>139840</v>
      </c>
      <c r="H105" s="50">
        <v>44340</v>
      </c>
      <c r="I105" s="50" t="s">
        <v>2578</v>
      </c>
      <c r="J105" s="50" t="s">
        <v>2579</v>
      </c>
      <c r="K105" s="21"/>
      <c r="M105" s="47"/>
    </row>
    <row r="106" spans="2:13" s="22" customFormat="1">
      <c r="B106" s="49">
        <v>10019572</v>
      </c>
      <c r="C106" s="235" t="s">
        <v>9790</v>
      </c>
      <c r="D106" s="49">
        <v>536510</v>
      </c>
      <c r="E106" s="52" t="s">
        <v>9822</v>
      </c>
      <c r="F106" s="235">
        <v>5109925392</v>
      </c>
      <c r="G106" s="51">
        <v>131967.01</v>
      </c>
      <c r="H106" s="50">
        <v>44328</v>
      </c>
      <c r="I106" s="50" t="s">
        <v>6317</v>
      </c>
      <c r="J106" s="50" t="s">
        <v>2532</v>
      </c>
      <c r="K106" s="21"/>
      <c r="M106" s="47"/>
    </row>
    <row r="107" spans="2:13" s="22" customFormat="1">
      <c r="B107" s="49">
        <v>18000480</v>
      </c>
      <c r="C107" s="235" t="s">
        <v>10013</v>
      </c>
      <c r="D107" s="49">
        <v>542500</v>
      </c>
      <c r="E107" s="52" t="s">
        <v>9738</v>
      </c>
      <c r="F107" s="235">
        <v>1900055177</v>
      </c>
      <c r="G107" s="51">
        <v>130555.29</v>
      </c>
      <c r="H107" s="50">
        <v>44336</v>
      </c>
      <c r="I107" s="50" t="s">
        <v>6315</v>
      </c>
      <c r="J107" s="50" t="s">
        <v>9709</v>
      </c>
      <c r="K107" s="21"/>
      <c r="M107" s="47"/>
    </row>
    <row r="108" spans="2:13" s="22" customFormat="1">
      <c r="B108" s="49">
        <v>18000096</v>
      </c>
      <c r="C108" s="235" t="s">
        <v>9744</v>
      </c>
      <c r="D108" s="49">
        <v>544076</v>
      </c>
      <c r="E108" s="52" t="s">
        <v>9741</v>
      </c>
      <c r="F108" s="235">
        <v>1900054289</v>
      </c>
      <c r="G108" s="51">
        <v>129310</v>
      </c>
      <c r="H108" s="50">
        <v>44341</v>
      </c>
      <c r="I108" s="50" t="s">
        <v>2578</v>
      </c>
      <c r="J108" s="50" t="s">
        <v>9781</v>
      </c>
      <c r="K108" s="21"/>
      <c r="M108" s="47"/>
    </row>
    <row r="109" spans="2:13" s="22" customFormat="1">
      <c r="B109" s="49">
        <v>10031132</v>
      </c>
      <c r="C109" s="235" t="s">
        <v>9947</v>
      </c>
      <c r="D109" s="49">
        <v>544075</v>
      </c>
      <c r="E109" s="52" t="s">
        <v>2459</v>
      </c>
      <c r="F109" s="235">
        <v>5109918655</v>
      </c>
      <c r="G109" s="51">
        <v>125437.28</v>
      </c>
      <c r="H109" s="50">
        <v>44334</v>
      </c>
      <c r="I109" s="50" t="s">
        <v>6808</v>
      </c>
      <c r="J109" s="50" t="s">
        <v>9781</v>
      </c>
      <c r="K109" s="21"/>
      <c r="M109" s="47"/>
    </row>
    <row r="110" spans="2:13" s="22" customFormat="1">
      <c r="B110" s="49">
        <v>18000050</v>
      </c>
      <c r="C110" s="235" t="s">
        <v>9881</v>
      </c>
      <c r="D110" s="49">
        <v>544076</v>
      </c>
      <c r="E110" s="52" t="s">
        <v>9741</v>
      </c>
      <c r="F110" s="235">
        <v>1900055180</v>
      </c>
      <c r="G110" s="51">
        <v>123750</v>
      </c>
      <c r="H110" s="50">
        <v>44336</v>
      </c>
      <c r="I110" s="50" t="s">
        <v>2578</v>
      </c>
      <c r="J110" s="50" t="s">
        <v>9781</v>
      </c>
      <c r="K110" s="21"/>
      <c r="M110" s="47"/>
    </row>
    <row r="111" spans="2:13" s="22" customFormat="1">
      <c r="B111" s="49">
        <v>18000094</v>
      </c>
      <c r="C111" s="235" t="s">
        <v>9816</v>
      </c>
      <c r="D111" s="49">
        <v>544075</v>
      </c>
      <c r="E111" s="52" t="s">
        <v>2459</v>
      </c>
      <c r="F111" s="235">
        <v>1900055054</v>
      </c>
      <c r="G111" s="51">
        <v>123307.45</v>
      </c>
      <c r="H111" s="50">
        <v>44333</v>
      </c>
      <c r="I111" s="50" t="s">
        <v>6315</v>
      </c>
      <c r="J111" s="50" t="s">
        <v>9709</v>
      </c>
      <c r="K111" s="21"/>
      <c r="M111" s="47"/>
    </row>
    <row r="112" spans="2:13" s="22" customFormat="1">
      <c r="B112" s="49">
        <v>18000423</v>
      </c>
      <c r="C112" s="235" t="s">
        <v>9754</v>
      </c>
      <c r="D112" s="49">
        <v>544075</v>
      </c>
      <c r="E112" s="52" t="s">
        <v>2459</v>
      </c>
      <c r="F112" s="235">
        <v>1900055115</v>
      </c>
      <c r="G112" s="51">
        <v>123178.28</v>
      </c>
      <c r="H112" s="50">
        <v>44333</v>
      </c>
      <c r="I112" s="50" t="s">
        <v>6315</v>
      </c>
      <c r="J112" s="50" t="s">
        <v>9709</v>
      </c>
      <c r="K112" s="21"/>
      <c r="M112" s="47"/>
    </row>
    <row r="113" spans="2:13" s="22" customFormat="1">
      <c r="B113" s="49">
        <v>12000306</v>
      </c>
      <c r="C113" s="235" t="s">
        <v>9786</v>
      </c>
      <c r="D113" s="49">
        <v>542000</v>
      </c>
      <c r="E113" s="52" t="s">
        <v>9695</v>
      </c>
      <c r="F113" s="235">
        <v>5109936167</v>
      </c>
      <c r="G113" s="51">
        <v>121079.53</v>
      </c>
      <c r="H113" s="50">
        <v>44342</v>
      </c>
      <c r="I113" s="50" t="s">
        <v>6808</v>
      </c>
      <c r="J113" s="50" t="s">
        <v>9688</v>
      </c>
      <c r="K113" s="21"/>
      <c r="M113" s="47"/>
    </row>
    <row r="114" spans="2:13" s="22" customFormat="1">
      <c r="B114" s="49">
        <v>15500012</v>
      </c>
      <c r="C114" s="235" t="s">
        <v>9921</v>
      </c>
      <c r="D114" s="49">
        <v>544063</v>
      </c>
      <c r="E114" s="52" t="s">
        <v>9897</v>
      </c>
      <c r="F114" s="235">
        <v>5109942364</v>
      </c>
      <c r="G114" s="51">
        <v>119889.7</v>
      </c>
      <c r="H114" s="50">
        <v>44340</v>
      </c>
      <c r="I114" s="50" t="s">
        <v>564</v>
      </c>
      <c r="J114" s="50" t="s">
        <v>9694</v>
      </c>
      <c r="K114" s="21"/>
      <c r="M114" s="47"/>
    </row>
    <row r="115" spans="2:13" s="22" customFormat="1">
      <c r="B115" s="49">
        <v>18000147</v>
      </c>
      <c r="C115" s="235" t="s">
        <v>9818</v>
      </c>
      <c r="D115" s="49">
        <v>544075</v>
      </c>
      <c r="E115" s="52" t="s">
        <v>2459</v>
      </c>
      <c r="F115" s="235">
        <v>1900055061</v>
      </c>
      <c r="G115" s="51">
        <v>118862.72</v>
      </c>
      <c r="H115" s="50">
        <v>44333</v>
      </c>
      <c r="I115" s="50" t="s">
        <v>6315</v>
      </c>
      <c r="J115" s="50" t="s">
        <v>9709</v>
      </c>
      <c r="K115" s="21"/>
      <c r="M115" s="47"/>
    </row>
    <row r="116" spans="2:13" s="22" customFormat="1">
      <c r="B116" s="49">
        <v>10019572</v>
      </c>
      <c r="C116" s="235" t="s">
        <v>9790</v>
      </c>
      <c r="D116" s="49">
        <v>536510</v>
      </c>
      <c r="E116" s="52" t="s">
        <v>9822</v>
      </c>
      <c r="F116" s="235">
        <v>5109936200</v>
      </c>
      <c r="G116" s="51">
        <v>117004.66</v>
      </c>
      <c r="H116" s="50">
        <v>44342</v>
      </c>
      <c r="I116" s="50" t="s">
        <v>6317</v>
      </c>
      <c r="J116" s="50" t="s">
        <v>2532</v>
      </c>
      <c r="K116" s="21"/>
      <c r="M116" s="47"/>
    </row>
    <row r="117" spans="2:13" s="22" customFormat="1">
      <c r="B117" s="49">
        <v>18000489</v>
      </c>
      <c r="C117" s="235" t="s">
        <v>10014</v>
      </c>
      <c r="D117" s="49">
        <v>542500</v>
      </c>
      <c r="E117" s="52" t="s">
        <v>9738</v>
      </c>
      <c r="F117" s="235">
        <v>1900055163</v>
      </c>
      <c r="G117" s="51">
        <v>116964.18</v>
      </c>
      <c r="H117" s="50">
        <v>44335</v>
      </c>
      <c r="I117" s="50" t="s">
        <v>6315</v>
      </c>
      <c r="J117" s="50" t="s">
        <v>9709</v>
      </c>
      <c r="K117" s="21"/>
      <c r="M117" s="47"/>
    </row>
    <row r="118" spans="2:13" s="22" customFormat="1">
      <c r="B118" s="49">
        <v>18000489</v>
      </c>
      <c r="C118" s="235" t="s">
        <v>10014</v>
      </c>
      <c r="D118" s="49">
        <v>542500</v>
      </c>
      <c r="E118" s="52" t="s">
        <v>9738</v>
      </c>
      <c r="F118" s="235">
        <v>1900055164</v>
      </c>
      <c r="G118" s="51">
        <v>114816.99</v>
      </c>
      <c r="H118" s="50">
        <v>44335</v>
      </c>
      <c r="I118" s="50" t="s">
        <v>6315</v>
      </c>
      <c r="J118" s="50" t="s">
        <v>9709</v>
      </c>
      <c r="K118" s="21"/>
      <c r="M118" s="47"/>
    </row>
    <row r="119" spans="2:13" s="22" customFormat="1">
      <c r="B119" s="49">
        <v>10030018</v>
      </c>
      <c r="C119" s="235" t="s">
        <v>10015</v>
      </c>
      <c r="D119" s="49">
        <v>542355</v>
      </c>
      <c r="E119" s="52" t="s">
        <v>9687</v>
      </c>
      <c r="F119" s="235">
        <v>5109924309</v>
      </c>
      <c r="G119" s="51">
        <v>113965</v>
      </c>
      <c r="H119" s="50">
        <v>44334</v>
      </c>
      <c r="I119" s="50" t="s">
        <v>6371</v>
      </c>
      <c r="J119" s="50" t="s">
        <v>9689</v>
      </c>
      <c r="K119" s="21"/>
      <c r="M119" s="47"/>
    </row>
    <row r="120" spans="2:13" s="22" customFormat="1">
      <c r="B120" s="49">
        <v>10025568</v>
      </c>
      <c r="C120" s="235" t="s">
        <v>10016</v>
      </c>
      <c r="D120" s="49">
        <v>544075</v>
      </c>
      <c r="E120" s="52" t="s">
        <v>2459</v>
      </c>
      <c r="F120" s="235">
        <v>5109940517</v>
      </c>
      <c r="G120" s="51">
        <v>112717.2</v>
      </c>
      <c r="H120" s="50">
        <v>44333</v>
      </c>
      <c r="I120" s="50" t="s">
        <v>6383</v>
      </c>
      <c r="J120" s="50" t="s">
        <v>9688</v>
      </c>
      <c r="K120" s="21"/>
      <c r="M120" s="47"/>
    </row>
    <row r="121" spans="2:13" s="22" customFormat="1">
      <c r="B121" s="49">
        <v>18000417</v>
      </c>
      <c r="C121" s="235" t="s">
        <v>9817</v>
      </c>
      <c r="D121" s="49">
        <v>544075</v>
      </c>
      <c r="E121" s="52" t="s">
        <v>2459</v>
      </c>
      <c r="F121" s="235">
        <v>1900055109</v>
      </c>
      <c r="G121" s="51">
        <v>108519.81</v>
      </c>
      <c r="H121" s="50">
        <v>44333</v>
      </c>
      <c r="I121" s="50" t="s">
        <v>6315</v>
      </c>
      <c r="J121" s="50" t="s">
        <v>9709</v>
      </c>
      <c r="K121" s="21"/>
      <c r="M121" s="47"/>
    </row>
    <row r="122" spans="2:13" s="22" customFormat="1">
      <c r="B122" s="49">
        <v>15500355</v>
      </c>
      <c r="C122" s="235" t="s">
        <v>9714</v>
      </c>
      <c r="D122" s="49">
        <v>544075</v>
      </c>
      <c r="E122" s="52" t="s">
        <v>2459</v>
      </c>
      <c r="F122" s="235">
        <v>5109925085</v>
      </c>
      <c r="G122" s="51">
        <v>106968.5</v>
      </c>
      <c r="H122" s="50">
        <v>44321</v>
      </c>
      <c r="I122" s="50" t="s">
        <v>6808</v>
      </c>
      <c r="J122" s="50" t="s">
        <v>9689</v>
      </c>
      <c r="K122" s="21"/>
      <c r="M122" s="47"/>
    </row>
    <row r="123" spans="2:13" s="22" customFormat="1">
      <c r="B123" s="49">
        <v>18000483</v>
      </c>
      <c r="C123" s="235" t="s">
        <v>7824</v>
      </c>
      <c r="D123" s="49">
        <v>542500</v>
      </c>
      <c r="E123" s="52" t="s">
        <v>9738</v>
      </c>
      <c r="F123" s="235">
        <v>1900055203</v>
      </c>
      <c r="G123" s="51">
        <v>105726.25</v>
      </c>
      <c r="H123" s="50">
        <v>44340</v>
      </c>
      <c r="I123" s="50" t="s">
        <v>6315</v>
      </c>
      <c r="J123" s="50" t="s">
        <v>9709</v>
      </c>
      <c r="K123" s="21"/>
      <c r="M123" s="47"/>
    </row>
    <row r="124" spans="2:13" s="22" customFormat="1">
      <c r="B124" s="49">
        <v>10006953</v>
      </c>
      <c r="C124" s="235" t="s">
        <v>9887</v>
      </c>
      <c r="D124" s="49">
        <v>542355</v>
      </c>
      <c r="E124" s="52" t="s">
        <v>9687</v>
      </c>
      <c r="F124" s="235">
        <v>5109929857</v>
      </c>
      <c r="G124" s="51">
        <v>104833.33</v>
      </c>
      <c r="H124" s="50">
        <v>44334</v>
      </c>
      <c r="I124" s="50" t="s">
        <v>6383</v>
      </c>
      <c r="J124" s="50" t="s">
        <v>9688</v>
      </c>
      <c r="K124" s="21"/>
      <c r="M124" s="47"/>
    </row>
    <row r="125" spans="2:13" s="22" customFormat="1">
      <c r="B125" s="49">
        <v>18000448</v>
      </c>
      <c r="C125" s="235" t="s">
        <v>9886</v>
      </c>
      <c r="D125" s="49">
        <v>544075</v>
      </c>
      <c r="E125" s="52" t="s">
        <v>2459</v>
      </c>
      <c r="F125" s="235">
        <v>1900054969</v>
      </c>
      <c r="G125" s="51">
        <v>104818.66</v>
      </c>
      <c r="H125" s="50">
        <v>44322</v>
      </c>
      <c r="I125" s="50" t="s">
        <v>6808</v>
      </c>
      <c r="J125" s="50" t="s">
        <v>9781</v>
      </c>
      <c r="K125" s="21"/>
      <c r="M125" s="47"/>
    </row>
    <row r="126" spans="2:13" s="22" customFormat="1">
      <c r="B126" s="49">
        <v>18000402</v>
      </c>
      <c r="C126" s="235" t="s">
        <v>9752</v>
      </c>
      <c r="D126" s="49">
        <v>544075</v>
      </c>
      <c r="E126" s="52" t="s">
        <v>2459</v>
      </c>
      <c r="F126" s="235">
        <v>1900055096</v>
      </c>
      <c r="G126" s="51">
        <v>103432.5</v>
      </c>
      <c r="H126" s="50">
        <v>44333</v>
      </c>
      <c r="I126" s="50" t="s">
        <v>6315</v>
      </c>
      <c r="J126" s="50" t="s">
        <v>9709</v>
      </c>
      <c r="K126" s="21"/>
      <c r="M126" s="47"/>
    </row>
    <row r="127" spans="2:13" s="22" customFormat="1">
      <c r="B127" s="49">
        <v>18000446</v>
      </c>
      <c r="C127" s="235" t="s">
        <v>2626</v>
      </c>
      <c r="D127" s="49">
        <v>544075</v>
      </c>
      <c r="E127" s="52" t="s">
        <v>2459</v>
      </c>
      <c r="F127" s="235">
        <v>1900055136</v>
      </c>
      <c r="G127" s="51">
        <v>102414.19</v>
      </c>
      <c r="H127" s="50">
        <v>44333</v>
      </c>
      <c r="I127" s="50" t="s">
        <v>6315</v>
      </c>
      <c r="J127" s="50" t="s">
        <v>9709</v>
      </c>
      <c r="K127" s="21"/>
      <c r="M127" s="47"/>
    </row>
    <row r="128" spans="2:13" s="22" customFormat="1">
      <c r="B128" s="49">
        <v>18000202</v>
      </c>
      <c r="C128" s="235" t="s">
        <v>9719</v>
      </c>
      <c r="D128" s="49">
        <v>544075</v>
      </c>
      <c r="E128" s="52" t="s">
        <v>2459</v>
      </c>
      <c r="F128" s="235">
        <v>1900055066</v>
      </c>
      <c r="G128" s="51">
        <v>101341.51</v>
      </c>
      <c r="H128" s="50">
        <v>44333</v>
      </c>
      <c r="I128" s="50" t="s">
        <v>6315</v>
      </c>
      <c r="J128" s="50" t="s">
        <v>9709</v>
      </c>
      <c r="K128" s="21"/>
      <c r="M128" s="47"/>
    </row>
    <row r="129" spans="2:13" s="22" customFormat="1">
      <c r="B129" s="49">
        <v>18000440</v>
      </c>
      <c r="C129" s="235" t="s">
        <v>9923</v>
      </c>
      <c r="D129" s="49">
        <v>544075</v>
      </c>
      <c r="E129" s="52" t="s">
        <v>2459</v>
      </c>
      <c r="F129" s="235">
        <v>1900055129</v>
      </c>
      <c r="G129" s="51">
        <v>100022.69</v>
      </c>
      <c r="H129" s="50">
        <v>44333</v>
      </c>
      <c r="I129" s="50" t="s">
        <v>6315</v>
      </c>
      <c r="J129" s="50" t="s">
        <v>9709</v>
      </c>
      <c r="K129" s="21"/>
      <c r="M129" s="47"/>
    </row>
    <row r="130" spans="2:13" s="22" customFormat="1">
      <c r="B130" s="49">
        <v>10031296</v>
      </c>
      <c r="C130" s="235" t="s">
        <v>9946</v>
      </c>
      <c r="D130" s="49">
        <v>544075</v>
      </c>
      <c r="E130" s="52" t="s">
        <v>2459</v>
      </c>
      <c r="F130" s="235">
        <v>5109935193</v>
      </c>
      <c r="G130" s="51">
        <v>100000</v>
      </c>
      <c r="H130" s="50">
        <v>44335</v>
      </c>
      <c r="I130" s="50" t="s">
        <v>2578</v>
      </c>
      <c r="J130" s="50" t="s">
        <v>9781</v>
      </c>
      <c r="K130" s="21"/>
      <c r="M130" s="47"/>
    </row>
    <row r="131" spans="2:13" s="22" customFormat="1">
      <c r="B131" s="49">
        <v>18000096</v>
      </c>
      <c r="C131" s="235" t="s">
        <v>9744</v>
      </c>
      <c r="D131" s="49">
        <v>544075</v>
      </c>
      <c r="E131" s="52" t="s">
        <v>2459</v>
      </c>
      <c r="F131" s="235">
        <v>1900054982</v>
      </c>
      <c r="G131" s="51">
        <v>99994.13</v>
      </c>
      <c r="H131" s="50">
        <v>44326</v>
      </c>
      <c r="I131" s="50" t="s">
        <v>6808</v>
      </c>
      <c r="J131" s="50" t="s">
        <v>9781</v>
      </c>
      <c r="K131" s="21"/>
      <c r="M131" s="47"/>
    </row>
    <row r="132" spans="2:13" s="22" customFormat="1">
      <c r="B132" s="49">
        <v>10013288</v>
      </c>
      <c r="C132" s="235" t="s">
        <v>10017</v>
      </c>
      <c r="D132" s="49">
        <v>537100</v>
      </c>
      <c r="E132" s="52" t="s">
        <v>9919</v>
      </c>
      <c r="F132" s="235">
        <v>5109936639</v>
      </c>
      <c r="G132" s="51">
        <v>98010</v>
      </c>
      <c r="H132" s="50">
        <v>44323</v>
      </c>
      <c r="I132" s="50" t="s">
        <v>6317</v>
      </c>
      <c r="J132" s="50" t="s">
        <v>9701</v>
      </c>
      <c r="K132" s="21"/>
      <c r="M132" s="47"/>
    </row>
    <row r="133" spans="2:13" s="22" customFormat="1">
      <c r="B133" s="49">
        <v>10006588</v>
      </c>
      <c r="C133" s="235" t="s">
        <v>10018</v>
      </c>
      <c r="D133" s="49">
        <v>544075</v>
      </c>
      <c r="E133" s="52" t="s">
        <v>2459</v>
      </c>
      <c r="F133" s="235">
        <v>5109916485</v>
      </c>
      <c r="G133" s="51">
        <v>97501.61</v>
      </c>
      <c r="H133" s="50">
        <v>44326</v>
      </c>
      <c r="I133" s="50" t="s">
        <v>6808</v>
      </c>
      <c r="J133" s="50" t="s">
        <v>9781</v>
      </c>
      <c r="K133" s="21"/>
      <c r="M133" s="47"/>
    </row>
    <row r="134" spans="2:13" s="22" customFormat="1">
      <c r="B134" s="49">
        <v>18000537</v>
      </c>
      <c r="C134" s="235" t="s">
        <v>10019</v>
      </c>
      <c r="D134" s="49">
        <v>542500</v>
      </c>
      <c r="E134" s="52" t="s">
        <v>9738</v>
      </c>
      <c r="F134" s="235">
        <v>1900055233</v>
      </c>
      <c r="G134" s="51">
        <v>97443.42</v>
      </c>
      <c r="H134" s="50">
        <v>44342</v>
      </c>
      <c r="I134" s="50" t="s">
        <v>6383</v>
      </c>
      <c r="J134" s="50" t="s">
        <v>9688</v>
      </c>
      <c r="K134" s="21"/>
      <c r="M134" s="47"/>
    </row>
    <row r="135" spans="2:13" s="22" customFormat="1">
      <c r="B135" s="49">
        <v>10031247</v>
      </c>
      <c r="C135" s="235" t="s">
        <v>10020</v>
      </c>
      <c r="D135" s="49">
        <v>544075</v>
      </c>
      <c r="E135" s="52" t="s">
        <v>2459</v>
      </c>
      <c r="F135" s="235">
        <v>5109939743</v>
      </c>
      <c r="G135" s="51">
        <v>97000</v>
      </c>
      <c r="H135" s="50">
        <v>44330</v>
      </c>
      <c r="I135" s="50" t="s">
        <v>6383</v>
      </c>
      <c r="J135" s="50" t="s">
        <v>9688</v>
      </c>
      <c r="K135" s="21"/>
      <c r="M135" s="47"/>
    </row>
    <row r="136" spans="2:13" s="22" customFormat="1">
      <c r="B136" s="49">
        <v>10013288</v>
      </c>
      <c r="C136" s="235" t="s">
        <v>10017</v>
      </c>
      <c r="D136" s="49">
        <v>537100</v>
      </c>
      <c r="E136" s="52" t="s">
        <v>9919</v>
      </c>
      <c r="F136" s="235">
        <v>5109943031</v>
      </c>
      <c r="G136" s="51">
        <v>96089.18</v>
      </c>
      <c r="H136" s="50">
        <v>44337</v>
      </c>
      <c r="I136" s="50" t="s">
        <v>6317</v>
      </c>
      <c r="J136" s="50" t="s">
        <v>9701</v>
      </c>
      <c r="K136" s="21"/>
      <c r="M136" s="47"/>
    </row>
    <row r="137" spans="2:13" s="22" customFormat="1">
      <c r="B137" s="49">
        <v>18000550</v>
      </c>
      <c r="C137" s="235" t="s">
        <v>9957</v>
      </c>
      <c r="D137" s="49">
        <v>542500</v>
      </c>
      <c r="E137" s="52" t="s">
        <v>9738</v>
      </c>
      <c r="F137" s="235">
        <v>1900055274</v>
      </c>
      <c r="G137" s="51">
        <v>95402.53</v>
      </c>
      <c r="H137" s="50">
        <v>44344</v>
      </c>
      <c r="I137" s="50" t="s">
        <v>6383</v>
      </c>
      <c r="J137" s="50" t="s">
        <v>9688</v>
      </c>
      <c r="K137" s="21"/>
      <c r="M137" s="47"/>
    </row>
    <row r="138" spans="2:13" s="22" customFormat="1">
      <c r="B138" s="49">
        <v>10013288</v>
      </c>
      <c r="C138" s="235" t="s">
        <v>10017</v>
      </c>
      <c r="D138" s="49">
        <v>537100</v>
      </c>
      <c r="E138" s="52" t="s">
        <v>9919</v>
      </c>
      <c r="F138" s="235">
        <v>5109936654</v>
      </c>
      <c r="G138" s="51">
        <v>94217.08</v>
      </c>
      <c r="H138" s="50">
        <v>44323</v>
      </c>
      <c r="I138" s="50" t="s">
        <v>6317</v>
      </c>
      <c r="J138" s="50" t="s">
        <v>9701</v>
      </c>
      <c r="K138" s="21"/>
      <c r="M138" s="47"/>
    </row>
    <row r="139" spans="2:13" s="22" customFormat="1">
      <c r="B139" s="49">
        <v>18000444</v>
      </c>
      <c r="C139" s="235" t="s">
        <v>2624</v>
      </c>
      <c r="D139" s="49">
        <v>544075</v>
      </c>
      <c r="E139" s="52" t="s">
        <v>2459</v>
      </c>
      <c r="F139" s="235">
        <v>1900055134</v>
      </c>
      <c r="G139" s="51">
        <v>93078.93</v>
      </c>
      <c r="H139" s="50">
        <v>44333</v>
      </c>
      <c r="I139" s="50" t="s">
        <v>6315</v>
      </c>
      <c r="J139" s="50" t="s">
        <v>9709</v>
      </c>
      <c r="K139" s="21"/>
      <c r="M139" s="47"/>
    </row>
    <row r="140" spans="2:13" s="22" customFormat="1">
      <c r="B140" s="49">
        <v>10019864</v>
      </c>
      <c r="C140" s="235" t="s">
        <v>9948</v>
      </c>
      <c r="D140" s="49">
        <v>542355</v>
      </c>
      <c r="E140" s="52" t="s">
        <v>9687</v>
      </c>
      <c r="F140" s="235">
        <v>5109923281</v>
      </c>
      <c r="G140" s="51">
        <v>91205.440000000002</v>
      </c>
      <c r="H140" s="50">
        <v>44333</v>
      </c>
      <c r="I140" s="50" t="s">
        <v>6317</v>
      </c>
      <c r="J140" s="50" t="s">
        <v>9701</v>
      </c>
      <c r="K140" s="21"/>
      <c r="M140" s="47"/>
    </row>
    <row r="141" spans="2:13" s="22" customFormat="1">
      <c r="B141" s="49">
        <v>10013288</v>
      </c>
      <c r="C141" s="235" t="s">
        <v>10017</v>
      </c>
      <c r="D141" s="49">
        <v>537100</v>
      </c>
      <c r="E141" s="52" t="s">
        <v>9919</v>
      </c>
      <c r="F141" s="235">
        <v>5109936646</v>
      </c>
      <c r="G141" s="51">
        <v>89815.5</v>
      </c>
      <c r="H141" s="50">
        <v>44323</v>
      </c>
      <c r="I141" s="50" t="s">
        <v>6317</v>
      </c>
      <c r="J141" s="50" t="s">
        <v>9701</v>
      </c>
      <c r="K141" s="21"/>
      <c r="M141" s="47"/>
    </row>
    <row r="142" spans="2:13" s="22" customFormat="1">
      <c r="B142" s="49">
        <v>18000277</v>
      </c>
      <c r="C142" s="235" t="s">
        <v>6624</v>
      </c>
      <c r="D142" s="49">
        <v>544075</v>
      </c>
      <c r="E142" s="52" t="s">
        <v>2459</v>
      </c>
      <c r="F142" s="235">
        <v>1900055068</v>
      </c>
      <c r="G142" s="51">
        <v>87067.9</v>
      </c>
      <c r="H142" s="50">
        <v>44333</v>
      </c>
      <c r="I142" s="50" t="s">
        <v>6315</v>
      </c>
      <c r="J142" s="50" t="s">
        <v>9709</v>
      </c>
      <c r="K142" s="21"/>
      <c r="M142" s="47"/>
    </row>
    <row r="143" spans="2:13" s="22" customFormat="1">
      <c r="B143" s="49">
        <v>18000479</v>
      </c>
      <c r="C143" s="235" t="s">
        <v>9788</v>
      </c>
      <c r="D143" s="49">
        <v>542500</v>
      </c>
      <c r="E143" s="52" t="s">
        <v>9738</v>
      </c>
      <c r="F143" s="235">
        <v>1900055162</v>
      </c>
      <c r="G143" s="51">
        <v>85309.86</v>
      </c>
      <c r="H143" s="50">
        <v>44335</v>
      </c>
      <c r="I143" s="50" t="s">
        <v>6315</v>
      </c>
      <c r="J143" s="50" t="s">
        <v>9709</v>
      </c>
      <c r="K143" s="21"/>
      <c r="M143" s="47"/>
    </row>
    <row r="144" spans="2:13" s="22" customFormat="1">
      <c r="B144" s="49">
        <v>18000410</v>
      </c>
      <c r="C144" s="235" t="s">
        <v>2602</v>
      </c>
      <c r="D144" s="49">
        <v>544075</v>
      </c>
      <c r="E144" s="52" t="s">
        <v>2459</v>
      </c>
      <c r="F144" s="235">
        <v>1900055103</v>
      </c>
      <c r="G144" s="51">
        <v>83784.289999999994</v>
      </c>
      <c r="H144" s="50">
        <v>44333</v>
      </c>
      <c r="I144" s="50" t="s">
        <v>6315</v>
      </c>
      <c r="J144" s="50" t="s">
        <v>9709</v>
      </c>
      <c r="K144" s="21"/>
      <c r="M144" s="47"/>
    </row>
    <row r="145" spans="2:13" s="22" customFormat="1">
      <c r="B145" s="49">
        <v>12001023</v>
      </c>
      <c r="C145" s="235" t="s">
        <v>9924</v>
      </c>
      <c r="D145" s="49">
        <v>540018</v>
      </c>
      <c r="E145" s="52" t="s">
        <v>9726</v>
      </c>
      <c r="F145" s="235">
        <v>5109934313</v>
      </c>
      <c r="G145" s="51">
        <v>81524.37</v>
      </c>
      <c r="H145" s="50">
        <v>44343</v>
      </c>
      <c r="I145" s="50" t="s">
        <v>6317</v>
      </c>
      <c r="J145" s="50" t="s">
        <v>9701</v>
      </c>
      <c r="K145" s="21"/>
      <c r="M145" s="47"/>
    </row>
    <row r="146" spans="2:13" s="22" customFormat="1">
      <c r="B146" s="49">
        <v>10023362</v>
      </c>
      <c r="C146" s="235" t="s">
        <v>9925</v>
      </c>
      <c r="D146" s="49">
        <v>544075</v>
      </c>
      <c r="E146" s="52" t="s">
        <v>2459</v>
      </c>
      <c r="F146" s="235">
        <v>5109936916</v>
      </c>
      <c r="G146" s="51">
        <v>81000</v>
      </c>
      <c r="H146" s="50">
        <v>44326</v>
      </c>
      <c r="I146" s="50" t="s">
        <v>6383</v>
      </c>
      <c r="J146" s="50" t="s">
        <v>9688</v>
      </c>
      <c r="K146" s="21"/>
      <c r="M146" s="47"/>
    </row>
    <row r="147" spans="2:13" s="22" customFormat="1">
      <c r="B147" s="49">
        <v>18000757</v>
      </c>
      <c r="C147" s="235" t="s">
        <v>10021</v>
      </c>
      <c r="D147" s="49">
        <v>544075</v>
      </c>
      <c r="E147" s="52" t="s">
        <v>2459</v>
      </c>
      <c r="F147" s="235">
        <v>1900055010</v>
      </c>
      <c r="G147" s="51">
        <v>80956</v>
      </c>
      <c r="H147" s="50">
        <v>44326</v>
      </c>
      <c r="I147" s="50" t="s">
        <v>2578</v>
      </c>
      <c r="J147" s="50" t="s">
        <v>9781</v>
      </c>
      <c r="K147" s="21"/>
      <c r="M147" s="47"/>
    </row>
    <row r="148" spans="2:13" s="22" customFormat="1">
      <c r="B148" s="49">
        <v>15500012</v>
      </c>
      <c r="C148" s="235" t="s">
        <v>9921</v>
      </c>
      <c r="D148" s="49">
        <v>544063</v>
      </c>
      <c r="E148" s="52" t="s">
        <v>9897</v>
      </c>
      <c r="F148" s="235">
        <v>5109942362</v>
      </c>
      <c r="G148" s="51">
        <v>80169.570000000007</v>
      </c>
      <c r="H148" s="50">
        <v>44340</v>
      </c>
      <c r="I148" s="50" t="s">
        <v>564</v>
      </c>
      <c r="J148" s="50" t="s">
        <v>9694</v>
      </c>
      <c r="K148" s="21"/>
      <c r="M148" s="47"/>
    </row>
    <row r="149" spans="2:13" s="22" customFormat="1">
      <c r="B149" s="49">
        <v>10017232</v>
      </c>
      <c r="C149" s="235" t="s">
        <v>9723</v>
      </c>
      <c r="D149" s="49">
        <v>510000</v>
      </c>
      <c r="E149" s="52" t="s">
        <v>9721</v>
      </c>
      <c r="F149" s="235">
        <v>5109930389</v>
      </c>
      <c r="G149" s="51">
        <v>80000</v>
      </c>
      <c r="H149" s="50">
        <v>44335</v>
      </c>
      <c r="I149" s="50" t="s">
        <v>6317</v>
      </c>
      <c r="J149" s="50" t="s">
        <v>9781</v>
      </c>
      <c r="K149" s="21"/>
      <c r="M149" s="47"/>
    </row>
    <row r="150" spans="2:13" s="22" customFormat="1">
      <c r="B150" s="49">
        <v>18000332</v>
      </c>
      <c r="C150" s="235" t="s">
        <v>2589</v>
      </c>
      <c r="D150" s="49">
        <v>544075</v>
      </c>
      <c r="E150" s="52" t="s">
        <v>2459</v>
      </c>
      <c r="F150" s="235">
        <v>1900054967</v>
      </c>
      <c r="G150" s="51">
        <v>80000</v>
      </c>
      <c r="H150" s="50">
        <v>44322</v>
      </c>
      <c r="I150" s="50" t="s">
        <v>6808</v>
      </c>
      <c r="J150" s="50" t="s">
        <v>9781</v>
      </c>
      <c r="K150" s="21"/>
      <c r="M150" s="47"/>
    </row>
    <row r="151" spans="2:13" s="22" customFormat="1">
      <c r="B151" s="49">
        <v>10019301</v>
      </c>
      <c r="C151" s="235" t="s">
        <v>9772</v>
      </c>
      <c r="D151" s="49">
        <v>542800</v>
      </c>
      <c r="E151" s="52" t="s">
        <v>9895</v>
      </c>
      <c r="F151" s="235">
        <v>5109935643</v>
      </c>
      <c r="G151" s="51">
        <v>79140</v>
      </c>
      <c r="H151" s="50">
        <v>44322</v>
      </c>
      <c r="I151" s="50" t="s">
        <v>2578</v>
      </c>
      <c r="J151" s="50" t="s">
        <v>2579</v>
      </c>
      <c r="K151" s="21"/>
      <c r="M151" s="47"/>
    </row>
    <row r="152" spans="2:13" s="22" customFormat="1">
      <c r="B152" s="49">
        <v>10030746</v>
      </c>
      <c r="C152" s="235" t="s">
        <v>9774</v>
      </c>
      <c r="D152" s="49">
        <v>537001</v>
      </c>
      <c r="E152" s="52" t="s">
        <v>2461</v>
      </c>
      <c r="F152" s="235">
        <v>5109939998</v>
      </c>
      <c r="G152" s="51">
        <v>79122.399999999994</v>
      </c>
      <c r="H152" s="50">
        <v>44330</v>
      </c>
      <c r="I152" s="50" t="s">
        <v>2578</v>
      </c>
      <c r="J152" s="50" t="s">
        <v>6326</v>
      </c>
      <c r="K152" s="21"/>
      <c r="M152" s="47"/>
    </row>
    <row r="153" spans="2:13" s="22" customFormat="1">
      <c r="B153" s="49">
        <v>10030746</v>
      </c>
      <c r="C153" s="235" t="s">
        <v>9774</v>
      </c>
      <c r="D153" s="49">
        <v>537001</v>
      </c>
      <c r="E153" s="52" t="s">
        <v>2461</v>
      </c>
      <c r="F153" s="235">
        <v>5109932329</v>
      </c>
      <c r="G153" s="51">
        <v>78810</v>
      </c>
      <c r="H153" s="50">
        <v>44320</v>
      </c>
      <c r="I153" s="50" t="s">
        <v>2578</v>
      </c>
      <c r="J153" s="50" t="s">
        <v>6326</v>
      </c>
      <c r="K153" s="21"/>
      <c r="M153" s="47"/>
    </row>
    <row r="154" spans="2:13" s="22" customFormat="1">
      <c r="B154" s="49">
        <v>10014157</v>
      </c>
      <c r="C154" s="235" t="s">
        <v>9812</v>
      </c>
      <c r="D154" s="49">
        <v>544063</v>
      </c>
      <c r="E154" s="52" t="s">
        <v>9897</v>
      </c>
      <c r="F154" s="235">
        <v>5109937302</v>
      </c>
      <c r="G154" s="51">
        <v>78216</v>
      </c>
      <c r="H154" s="50">
        <v>44327</v>
      </c>
      <c r="I154" s="50" t="s">
        <v>564</v>
      </c>
      <c r="J154" s="50" t="s">
        <v>9694</v>
      </c>
      <c r="K154" s="21"/>
      <c r="M154" s="47"/>
    </row>
    <row r="155" spans="2:13" s="22" customFormat="1">
      <c r="B155" s="49">
        <v>10030746</v>
      </c>
      <c r="C155" s="235" t="s">
        <v>9774</v>
      </c>
      <c r="D155" s="49">
        <v>537001</v>
      </c>
      <c r="E155" s="52" t="s">
        <v>2461</v>
      </c>
      <c r="F155" s="235">
        <v>5109932325</v>
      </c>
      <c r="G155" s="51">
        <v>78029</v>
      </c>
      <c r="H155" s="50">
        <v>44320</v>
      </c>
      <c r="I155" s="50" t="s">
        <v>2578</v>
      </c>
      <c r="J155" s="50" t="s">
        <v>6326</v>
      </c>
      <c r="K155" s="21"/>
      <c r="M155" s="47"/>
    </row>
    <row r="156" spans="2:13" s="22" customFormat="1">
      <c r="B156" s="49">
        <v>13000457</v>
      </c>
      <c r="C156" s="235" t="s">
        <v>10022</v>
      </c>
      <c r="D156" s="49">
        <v>510900</v>
      </c>
      <c r="E156" s="52" t="s">
        <v>10008</v>
      </c>
      <c r="F156" s="235">
        <v>5109943742</v>
      </c>
      <c r="G156" s="51">
        <v>77868.37</v>
      </c>
      <c r="H156" s="50">
        <v>44337</v>
      </c>
      <c r="I156" s="50" t="s">
        <v>2578</v>
      </c>
      <c r="J156" s="50" t="s">
        <v>9781</v>
      </c>
      <c r="K156" s="21"/>
      <c r="M156" s="47"/>
    </row>
    <row r="157" spans="2:13" s="22" customFormat="1">
      <c r="B157" s="49">
        <v>10012126</v>
      </c>
      <c r="C157" s="235" t="s">
        <v>9903</v>
      </c>
      <c r="D157" s="49">
        <v>544075</v>
      </c>
      <c r="E157" s="52" t="s">
        <v>2459</v>
      </c>
      <c r="F157" s="235">
        <v>5109942986</v>
      </c>
      <c r="G157" s="51">
        <v>77490.179999999993</v>
      </c>
      <c r="H157" s="50">
        <v>44337</v>
      </c>
      <c r="I157" s="50" t="s">
        <v>6808</v>
      </c>
      <c r="J157" s="50" t="s">
        <v>9696</v>
      </c>
      <c r="K157" s="21"/>
      <c r="M157" s="47"/>
    </row>
    <row r="158" spans="2:13" s="22" customFormat="1">
      <c r="B158" s="49">
        <v>10030746</v>
      </c>
      <c r="C158" s="235" t="s">
        <v>9774</v>
      </c>
      <c r="D158" s="49">
        <v>537001</v>
      </c>
      <c r="E158" s="52" t="s">
        <v>2461</v>
      </c>
      <c r="F158" s="235">
        <v>5109939997</v>
      </c>
      <c r="G158" s="51">
        <v>76864.600000000006</v>
      </c>
      <c r="H158" s="50">
        <v>44333</v>
      </c>
      <c r="I158" s="50" t="s">
        <v>2578</v>
      </c>
      <c r="J158" s="50" t="s">
        <v>6326</v>
      </c>
      <c r="K158" s="21"/>
      <c r="M158" s="47"/>
    </row>
    <row r="159" spans="2:13" s="22" customFormat="1">
      <c r="B159" s="49">
        <v>18000436</v>
      </c>
      <c r="C159" s="235" t="s">
        <v>2619</v>
      </c>
      <c r="D159" s="49">
        <v>544075</v>
      </c>
      <c r="E159" s="52" t="s">
        <v>2459</v>
      </c>
      <c r="F159" s="235">
        <v>1900054740</v>
      </c>
      <c r="G159" s="51">
        <v>76796.06</v>
      </c>
      <c r="H159" s="50">
        <v>44322</v>
      </c>
      <c r="I159" s="50" t="s">
        <v>6315</v>
      </c>
      <c r="J159" s="50" t="s">
        <v>9709</v>
      </c>
      <c r="K159" s="21"/>
      <c r="M159" s="47"/>
    </row>
    <row r="160" spans="2:13" s="22" customFormat="1">
      <c r="B160" s="49">
        <v>18000291</v>
      </c>
      <c r="C160" s="235" t="s">
        <v>9820</v>
      </c>
      <c r="D160" s="49">
        <v>544075</v>
      </c>
      <c r="E160" s="52" t="s">
        <v>2459</v>
      </c>
      <c r="F160" s="235">
        <v>1900055071</v>
      </c>
      <c r="G160" s="51">
        <v>73229.11</v>
      </c>
      <c r="H160" s="50">
        <v>44333</v>
      </c>
      <c r="I160" s="50" t="s">
        <v>6315</v>
      </c>
      <c r="J160" s="50" t="s">
        <v>9709</v>
      </c>
      <c r="K160" s="21"/>
      <c r="M160" s="47"/>
    </row>
    <row r="161" spans="2:13" s="22" customFormat="1">
      <c r="B161" s="49">
        <v>10013288</v>
      </c>
      <c r="C161" s="235" t="s">
        <v>10017</v>
      </c>
      <c r="D161" s="49">
        <v>537100</v>
      </c>
      <c r="E161" s="52" t="s">
        <v>9919</v>
      </c>
      <c r="F161" s="235">
        <v>5109942988</v>
      </c>
      <c r="G161" s="51">
        <v>73058.77</v>
      </c>
      <c r="H161" s="50">
        <v>44337</v>
      </c>
      <c r="I161" s="50" t="s">
        <v>6317</v>
      </c>
      <c r="J161" s="50" t="s">
        <v>9701</v>
      </c>
      <c r="K161" s="21"/>
      <c r="M161" s="47"/>
    </row>
    <row r="162" spans="2:13" s="22" customFormat="1">
      <c r="B162" s="49">
        <v>18000538</v>
      </c>
      <c r="C162" s="235" t="s">
        <v>10023</v>
      </c>
      <c r="D162" s="49">
        <v>542500</v>
      </c>
      <c r="E162" s="52" t="s">
        <v>9738</v>
      </c>
      <c r="F162" s="235">
        <v>1900054986</v>
      </c>
      <c r="G162" s="51">
        <v>72912</v>
      </c>
      <c r="H162" s="50">
        <v>44326</v>
      </c>
      <c r="I162" s="50" t="s">
        <v>6383</v>
      </c>
      <c r="J162" s="50" t="s">
        <v>9688</v>
      </c>
      <c r="K162" s="21"/>
      <c r="M162" s="47"/>
    </row>
    <row r="163" spans="2:13" s="22" customFormat="1">
      <c r="B163" s="49">
        <v>10030777</v>
      </c>
      <c r="C163" s="235" t="s">
        <v>10024</v>
      </c>
      <c r="D163" s="49">
        <v>537000</v>
      </c>
      <c r="E163" s="52" t="s">
        <v>9732</v>
      </c>
      <c r="F163" s="235">
        <v>5109935259</v>
      </c>
      <c r="G163" s="51">
        <v>72900</v>
      </c>
      <c r="H163" s="50">
        <v>44322</v>
      </c>
      <c r="I163" s="50" t="s">
        <v>2578</v>
      </c>
      <c r="J163" s="50" t="s">
        <v>6326</v>
      </c>
      <c r="K163" s="21"/>
      <c r="M163" s="47"/>
    </row>
    <row r="164" spans="2:13" s="22" customFormat="1">
      <c r="B164" s="49">
        <v>10030746</v>
      </c>
      <c r="C164" s="235" t="s">
        <v>9774</v>
      </c>
      <c r="D164" s="49">
        <v>537001</v>
      </c>
      <c r="E164" s="52" t="s">
        <v>2461</v>
      </c>
      <c r="F164" s="235">
        <v>5109939996</v>
      </c>
      <c r="G164" s="51">
        <v>72775</v>
      </c>
      <c r="H164" s="50">
        <v>44333</v>
      </c>
      <c r="I164" s="50" t="s">
        <v>2578</v>
      </c>
      <c r="J164" s="50" t="s">
        <v>6326</v>
      </c>
      <c r="K164" s="21"/>
      <c r="M164" s="47"/>
    </row>
    <row r="165" spans="2:13" s="22" customFormat="1">
      <c r="B165" s="49">
        <v>10030746</v>
      </c>
      <c r="C165" s="235" t="s">
        <v>9774</v>
      </c>
      <c r="D165" s="49">
        <v>537001</v>
      </c>
      <c r="E165" s="52" t="s">
        <v>2461</v>
      </c>
      <c r="F165" s="235">
        <v>5109946397</v>
      </c>
      <c r="G165" s="51">
        <v>72065</v>
      </c>
      <c r="H165" s="50">
        <v>44344</v>
      </c>
      <c r="I165" s="50" t="s">
        <v>2578</v>
      </c>
      <c r="J165" s="50" t="s">
        <v>6326</v>
      </c>
      <c r="K165" s="21"/>
      <c r="M165" s="47"/>
    </row>
    <row r="166" spans="2:13" s="22" customFormat="1">
      <c r="B166" s="49">
        <v>10031411</v>
      </c>
      <c r="C166" s="235" t="s">
        <v>10025</v>
      </c>
      <c r="D166" s="49">
        <v>542051</v>
      </c>
      <c r="E166" s="52" t="s">
        <v>9703</v>
      </c>
      <c r="F166" s="235">
        <v>5109932550</v>
      </c>
      <c r="G166" s="51">
        <v>71754.73</v>
      </c>
      <c r="H166" s="50">
        <v>44326</v>
      </c>
      <c r="I166" s="50" t="s">
        <v>6808</v>
      </c>
      <c r="J166" s="50" t="s">
        <v>9688</v>
      </c>
      <c r="K166" s="21"/>
      <c r="M166" s="47"/>
    </row>
    <row r="167" spans="2:13" s="22" customFormat="1">
      <c r="B167" s="49">
        <v>18000438</v>
      </c>
      <c r="C167" s="235" t="s">
        <v>9819</v>
      </c>
      <c r="D167" s="49">
        <v>544075</v>
      </c>
      <c r="E167" s="52" t="s">
        <v>2459</v>
      </c>
      <c r="F167" s="235">
        <v>1900055127</v>
      </c>
      <c r="G167" s="51">
        <v>71682.31</v>
      </c>
      <c r="H167" s="50">
        <v>44333</v>
      </c>
      <c r="I167" s="50" t="s">
        <v>6315</v>
      </c>
      <c r="J167" s="50" t="s">
        <v>9709</v>
      </c>
      <c r="K167" s="21"/>
      <c r="M167" s="47"/>
    </row>
    <row r="168" spans="2:13" s="22" customFormat="1">
      <c r="B168" s="49">
        <v>15500402</v>
      </c>
      <c r="C168" s="235" t="s">
        <v>9818</v>
      </c>
      <c r="D168" s="49">
        <v>544075</v>
      </c>
      <c r="E168" s="52" t="s">
        <v>2459</v>
      </c>
      <c r="F168" s="235">
        <v>5109921343</v>
      </c>
      <c r="G168" s="51">
        <v>70386.97</v>
      </c>
      <c r="H168" s="50">
        <v>44320</v>
      </c>
      <c r="I168" s="50" t="s">
        <v>6808</v>
      </c>
      <c r="J168" s="50" t="s">
        <v>9781</v>
      </c>
      <c r="K168" s="21"/>
      <c r="M168" s="47"/>
    </row>
    <row r="169" spans="2:13" s="22" customFormat="1">
      <c r="B169" s="49">
        <v>18000480</v>
      </c>
      <c r="C169" s="235" t="s">
        <v>10013</v>
      </c>
      <c r="D169" s="49">
        <v>542500</v>
      </c>
      <c r="E169" s="52" t="s">
        <v>9738</v>
      </c>
      <c r="F169" s="235">
        <v>1900055178</v>
      </c>
      <c r="G169" s="51">
        <v>69617.83</v>
      </c>
      <c r="H169" s="50">
        <v>44336</v>
      </c>
      <c r="I169" s="50" t="s">
        <v>6315</v>
      </c>
      <c r="J169" s="50" t="s">
        <v>9709</v>
      </c>
      <c r="K169" s="21"/>
      <c r="M169" s="47"/>
    </row>
    <row r="170" spans="2:13" s="22" customFormat="1">
      <c r="B170" s="49">
        <v>18000537</v>
      </c>
      <c r="C170" s="235" t="s">
        <v>10019</v>
      </c>
      <c r="D170" s="49">
        <v>542500</v>
      </c>
      <c r="E170" s="52" t="s">
        <v>9738</v>
      </c>
      <c r="F170" s="235">
        <v>1900055234</v>
      </c>
      <c r="G170" s="51">
        <v>69470.850000000006</v>
      </c>
      <c r="H170" s="50">
        <v>44342</v>
      </c>
      <c r="I170" s="50" t="s">
        <v>6383</v>
      </c>
      <c r="J170" s="50" t="s">
        <v>9688</v>
      </c>
      <c r="K170" s="21"/>
      <c r="M170" s="47"/>
    </row>
    <row r="171" spans="2:13" s="22" customFormat="1">
      <c r="B171" s="49">
        <v>10028413</v>
      </c>
      <c r="C171" s="235" t="s">
        <v>10026</v>
      </c>
      <c r="D171" s="49">
        <v>544075</v>
      </c>
      <c r="E171" s="52" t="s">
        <v>2459</v>
      </c>
      <c r="F171" s="235">
        <v>5109928602</v>
      </c>
      <c r="G171" s="51">
        <v>68151</v>
      </c>
      <c r="H171" s="50">
        <v>44323</v>
      </c>
      <c r="I171" s="50" t="s">
        <v>6383</v>
      </c>
      <c r="J171" s="50" t="s">
        <v>9709</v>
      </c>
      <c r="K171" s="21"/>
      <c r="M171" s="47"/>
    </row>
    <row r="172" spans="2:13" s="22" customFormat="1">
      <c r="B172" s="49">
        <v>18000392</v>
      </c>
      <c r="C172" s="235" t="s">
        <v>2590</v>
      </c>
      <c r="D172" s="49">
        <v>544075</v>
      </c>
      <c r="E172" s="52" t="s">
        <v>2459</v>
      </c>
      <c r="F172" s="235">
        <v>1900055086</v>
      </c>
      <c r="G172" s="51">
        <v>67908.38</v>
      </c>
      <c r="H172" s="50">
        <v>44333</v>
      </c>
      <c r="I172" s="50" t="s">
        <v>6315</v>
      </c>
      <c r="J172" s="50" t="s">
        <v>9709</v>
      </c>
      <c r="K172" s="21"/>
      <c r="M172" s="47"/>
    </row>
    <row r="173" spans="2:13" s="22" customFormat="1">
      <c r="B173" s="49">
        <v>18000472</v>
      </c>
      <c r="C173" s="235" t="s">
        <v>9883</v>
      </c>
      <c r="D173" s="49">
        <v>542500</v>
      </c>
      <c r="E173" s="52" t="s">
        <v>9738</v>
      </c>
      <c r="F173" s="235">
        <v>1900055198</v>
      </c>
      <c r="G173" s="51">
        <v>67667.17</v>
      </c>
      <c r="H173" s="50">
        <v>44340</v>
      </c>
      <c r="I173" s="50" t="s">
        <v>6315</v>
      </c>
      <c r="J173" s="50" t="s">
        <v>9709</v>
      </c>
      <c r="K173" s="21"/>
      <c r="M173" s="47"/>
    </row>
    <row r="174" spans="2:13" s="22" customFormat="1">
      <c r="B174" s="49">
        <v>10013288</v>
      </c>
      <c r="C174" s="235" t="s">
        <v>10017</v>
      </c>
      <c r="D174" s="49">
        <v>537100</v>
      </c>
      <c r="E174" s="52" t="s">
        <v>9919</v>
      </c>
      <c r="F174" s="235">
        <v>5109936644</v>
      </c>
      <c r="G174" s="51">
        <v>67651</v>
      </c>
      <c r="H174" s="50">
        <v>44323</v>
      </c>
      <c r="I174" s="50" t="s">
        <v>6317</v>
      </c>
      <c r="J174" s="50" t="s">
        <v>9701</v>
      </c>
      <c r="K174" s="21"/>
      <c r="M174" s="47"/>
    </row>
    <row r="175" spans="2:13" s="22" customFormat="1">
      <c r="B175" s="49">
        <v>18000457</v>
      </c>
      <c r="C175" s="235" t="s">
        <v>9821</v>
      </c>
      <c r="D175" s="49">
        <v>544075</v>
      </c>
      <c r="E175" s="52" t="s">
        <v>2459</v>
      </c>
      <c r="F175" s="235">
        <v>1900055145</v>
      </c>
      <c r="G175" s="51">
        <v>66272.42</v>
      </c>
      <c r="H175" s="50">
        <v>44333</v>
      </c>
      <c r="I175" s="50" t="s">
        <v>6315</v>
      </c>
      <c r="J175" s="50" t="s">
        <v>9709</v>
      </c>
      <c r="K175" s="21"/>
      <c r="M175" s="47"/>
    </row>
    <row r="176" spans="2:13" s="22" customFormat="1">
      <c r="B176" s="49">
        <v>10017232</v>
      </c>
      <c r="C176" s="235" t="s">
        <v>9723</v>
      </c>
      <c r="D176" s="49">
        <v>510000</v>
      </c>
      <c r="E176" s="52" t="s">
        <v>9721</v>
      </c>
      <c r="F176" s="235">
        <v>5109932285</v>
      </c>
      <c r="G176" s="51">
        <v>65220.04</v>
      </c>
      <c r="H176" s="50">
        <v>44340</v>
      </c>
      <c r="I176" s="50" t="s">
        <v>6317</v>
      </c>
      <c r="J176" s="50" t="s">
        <v>9781</v>
      </c>
      <c r="K176" s="21"/>
      <c r="M176" s="47"/>
    </row>
    <row r="177" spans="2:13" s="22" customFormat="1">
      <c r="B177" s="49">
        <v>18000547</v>
      </c>
      <c r="C177" s="235" t="s">
        <v>9968</v>
      </c>
      <c r="D177" s="49">
        <v>544075</v>
      </c>
      <c r="E177" s="52" t="s">
        <v>2459</v>
      </c>
      <c r="F177" s="235">
        <v>1900054983</v>
      </c>
      <c r="G177" s="51">
        <v>64513.01</v>
      </c>
      <c r="H177" s="50">
        <v>44326</v>
      </c>
      <c r="I177" s="50" t="s">
        <v>6808</v>
      </c>
      <c r="J177" s="50" t="s">
        <v>9781</v>
      </c>
      <c r="K177" s="21"/>
      <c r="M177" s="47"/>
    </row>
    <row r="178" spans="2:13" s="22" customFormat="1">
      <c r="B178" s="49">
        <v>18000480</v>
      </c>
      <c r="C178" s="235" t="s">
        <v>10013</v>
      </c>
      <c r="D178" s="49">
        <v>542500</v>
      </c>
      <c r="E178" s="52" t="s">
        <v>9738</v>
      </c>
      <c r="F178" s="235">
        <v>1900055176</v>
      </c>
      <c r="G178" s="51">
        <v>64111.08</v>
      </c>
      <c r="H178" s="50">
        <v>44336</v>
      </c>
      <c r="I178" s="50" t="s">
        <v>6383</v>
      </c>
      <c r="J178" s="50" t="s">
        <v>9688</v>
      </c>
      <c r="K178" s="21"/>
      <c r="M178" s="47"/>
    </row>
    <row r="179" spans="2:13" s="22" customFormat="1">
      <c r="B179" s="49">
        <v>10030322</v>
      </c>
      <c r="C179" s="235" t="s">
        <v>9997</v>
      </c>
      <c r="D179" s="49">
        <v>542355</v>
      </c>
      <c r="E179" s="52" t="s">
        <v>9687</v>
      </c>
      <c r="F179" s="235">
        <v>5109943785</v>
      </c>
      <c r="G179" s="51">
        <v>63001.68</v>
      </c>
      <c r="H179" s="50">
        <v>44337</v>
      </c>
      <c r="I179" s="50" t="s">
        <v>6317</v>
      </c>
      <c r="J179" s="50" t="s">
        <v>9701</v>
      </c>
      <c r="K179" s="21"/>
      <c r="M179" s="47"/>
    </row>
    <row r="180" spans="2:13" s="22" customFormat="1">
      <c r="B180" s="49">
        <v>13002932</v>
      </c>
      <c r="C180" s="235" t="s">
        <v>10007</v>
      </c>
      <c r="D180" s="49">
        <v>510900</v>
      </c>
      <c r="E180" s="52" t="s">
        <v>10008</v>
      </c>
      <c r="F180" s="235">
        <v>5109935496</v>
      </c>
      <c r="G180" s="51">
        <v>62486.63</v>
      </c>
      <c r="H180" s="50">
        <v>44322</v>
      </c>
      <c r="I180" s="50" t="s">
        <v>2578</v>
      </c>
      <c r="J180" s="50" t="s">
        <v>9781</v>
      </c>
      <c r="K180" s="21"/>
      <c r="M180" s="47"/>
    </row>
    <row r="181" spans="2:13" s="22" customFormat="1">
      <c r="B181" s="49">
        <v>18000298</v>
      </c>
      <c r="C181" s="235" t="s">
        <v>10027</v>
      </c>
      <c r="D181" s="49">
        <v>542500</v>
      </c>
      <c r="E181" s="52" t="s">
        <v>9738</v>
      </c>
      <c r="F181" s="235">
        <v>1900054985</v>
      </c>
      <c r="G181" s="51">
        <v>62387.81</v>
      </c>
      <c r="H181" s="50">
        <v>44326</v>
      </c>
      <c r="I181" s="50" t="s">
        <v>6315</v>
      </c>
      <c r="J181" s="50" t="s">
        <v>9709</v>
      </c>
      <c r="K181" s="21"/>
      <c r="M181" s="47"/>
    </row>
    <row r="182" spans="2:13" s="22" customFormat="1">
      <c r="B182" s="49">
        <v>18000436</v>
      </c>
      <c r="C182" s="235" t="s">
        <v>2619</v>
      </c>
      <c r="D182" s="49">
        <v>544075</v>
      </c>
      <c r="E182" s="52" t="s">
        <v>2459</v>
      </c>
      <c r="F182" s="235">
        <v>1900055125</v>
      </c>
      <c r="G182" s="51">
        <v>61798.239999999998</v>
      </c>
      <c r="H182" s="50">
        <v>44333</v>
      </c>
      <c r="I182" s="50" t="s">
        <v>6315</v>
      </c>
      <c r="J182" s="50" t="s">
        <v>9709</v>
      </c>
      <c r="K182" s="21"/>
      <c r="M182" s="47"/>
    </row>
    <row r="183" spans="2:13" s="22" customFormat="1">
      <c r="B183" s="49">
        <v>10022975</v>
      </c>
      <c r="C183" s="235" t="s">
        <v>7831</v>
      </c>
      <c r="D183" s="49">
        <v>544075</v>
      </c>
      <c r="E183" s="52" t="s">
        <v>2459</v>
      </c>
      <c r="F183" s="235">
        <v>5109947000</v>
      </c>
      <c r="G183" s="51">
        <v>61411</v>
      </c>
      <c r="H183" s="50">
        <v>44343</v>
      </c>
      <c r="I183" s="50" t="s">
        <v>6383</v>
      </c>
      <c r="J183" s="50" t="s">
        <v>9709</v>
      </c>
      <c r="K183" s="21"/>
      <c r="M183" s="47"/>
    </row>
    <row r="184" spans="2:13" s="22" customFormat="1">
      <c r="B184" s="49">
        <v>18000478</v>
      </c>
      <c r="C184" s="235" t="s">
        <v>7832</v>
      </c>
      <c r="D184" s="49">
        <v>542500</v>
      </c>
      <c r="E184" s="52" t="s">
        <v>9738</v>
      </c>
      <c r="F184" s="235">
        <v>1900055183</v>
      </c>
      <c r="G184" s="51">
        <v>61110.39</v>
      </c>
      <c r="H184" s="50">
        <v>44336</v>
      </c>
      <c r="I184" s="50" t="s">
        <v>6315</v>
      </c>
      <c r="J184" s="50" t="s">
        <v>9709</v>
      </c>
      <c r="K184" s="21"/>
      <c r="M184" s="47"/>
    </row>
    <row r="185" spans="2:13" s="22" customFormat="1">
      <c r="B185" s="49">
        <v>18000476</v>
      </c>
      <c r="C185" s="235" t="s">
        <v>10028</v>
      </c>
      <c r="D185" s="49">
        <v>544075</v>
      </c>
      <c r="E185" s="52" t="s">
        <v>2459</v>
      </c>
      <c r="F185" s="235">
        <v>1900055185</v>
      </c>
      <c r="G185" s="51">
        <v>60288.41</v>
      </c>
      <c r="H185" s="50">
        <v>44337</v>
      </c>
      <c r="I185" s="50" t="s">
        <v>6808</v>
      </c>
      <c r="J185" s="50" t="s">
        <v>9781</v>
      </c>
      <c r="K185" s="21"/>
      <c r="M185" s="47"/>
    </row>
    <row r="186" spans="2:13" s="22" customFormat="1">
      <c r="B186" s="49">
        <v>15500125</v>
      </c>
      <c r="C186" s="235" t="s">
        <v>9739</v>
      </c>
      <c r="D186" s="49">
        <v>544075</v>
      </c>
      <c r="E186" s="52" t="s">
        <v>2459</v>
      </c>
      <c r="F186" s="235">
        <v>5109934778</v>
      </c>
      <c r="G186" s="51">
        <v>60108.14</v>
      </c>
      <c r="H186" s="50">
        <v>44326</v>
      </c>
      <c r="I186" s="50" t="s">
        <v>6808</v>
      </c>
      <c r="J186" s="50" t="s">
        <v>9689</v>
      </c>
      <c r="K186" s="21"/>
      <c r="M186" s="47"/>
    </row>
    <row r="187" spans="2:13" s="22" customFormat="1">
      <c r="B187" s="49">
        <v>10013288</v>
      </c>
      <c r="C187" s="235" t="s">
        <v>10017</v>
      </c>
      <c r="D187" s="49">
        <v>537100</v>
      </c>
      <c r="E187" s="52" t="s">
        <v>9919</v>
      </c>
      <c r="F187" s="235">
        <v>5109936647</v>
      </c>
      <c r="G187" s="51">
        <v>59877.5</v>
      </c>
      <c r="H187" s="50">
        <v>44323</v>
      </c>
      <c r="I187" s="50" t="s">
        <v>6317</v>
      </c>
      <c r="J187" s="50" t="s">
        <v>9701</v>
      </c>
      <c r="K187" s="21"/>
      <c r="M187" s="47"/>
    </row>
    <row r="188" spans="2:13" s="22" customFormat="1">
      <c r="B188" s="49">
        <v>10007901</v>
      </c>
      <c r="C188" s="235" t="s">
        <v>9823</v>
      </c>
      <c r="D188" s="49">
        <v>542051</v>
      </c>
      <c r="E188" s="52" t="s">
        <v>9703</v>
      </c>
      <c r="F188" s="235">
        <v>5109915563</v>
      </c>
      <c r="G188" s="51">
        <v>59479</v>
      </c>
      <c r="H188" s="50">
        <v>44323</v>
      </c>
      <c r="I188" s="50" t="s">
        <v>6808</v>
      </c>
      <c r="J188" s="50" t="s">
        <v>9688</v>
      </c>
      <c r="K188" s="21"/>
      <c r="M188" s="47"/>
    </row>
    <row r="189" spans="2:13" s="22" customFormat="1">
      <c r="B189" s="49">
        <v>10031132</v>
      </c>
      <c r="C189" s="235" t="s">
        <v>9947</v>
      </c>
      <c r="D189" s="49">
        <v>544075</v>
      </c>
      <c r="E189" s="52" t="s">
        <v>2459</v>
      </c>
      <c r="F189" s="235">
        <v>5109915605</v>
      </c>
      <c r="G189" s="51">
        <v>58853.5</v>
      </c>
      <c r="H189" s="50">
        <v>44334</v>
      </c>
      <c r="I189" s="50" t="s">
        <v>6808</v>
      </c>
      <c r="J189" s="50" t="s">
        <v>9781</v>
      </c>
      <c r="K189" s="21"/>
      <c r="M189" s="47"/>
    </row>
    <row r="190" spans="2:13" s="22" customFormat="1">
      <c r="B190" s="49">
        <v>10007129</v>
      </c>
      <c r="C190" s="235" t="s">
        <v>10029</v>
      </c>
      <c r="D190" s="49">
        <v>542000</v>
      </c>
      <c r="E190" s="52" t="s">
        <v>9695</v>
      </c>
      <c r="F190" s="235">
        <v>5109935708</v>
      </c>
      <c r="G190" s="51">
        <v>58608</v>
      </c>
      <c r="H190" s="50">
        <v>44337</v>
      </c>
      <c r="I190" s="50" t="s">
        <v>6371</v>
      </c>
      <c r="J190" s="50" t="s">
        <v>9689</v>
      </c>
      <c r="K190" s="21"/>
      <c r="M190" s="47"/>
    </row>
    <row r="191" spans="2:13" s="22" customFormat="1">
      <c r="B191" s="49">
        <v>18000102</v>
      </c>
      <c r="C191" s="235" t="s">
        <v>7251</v>
      </c>
      <c r="D191" s="49">
        <v>544077</v>
      </c>
      <c r="E191" s="52" t="s">
        <v>9742</v>
      </c>
      <c r="F191" s="235">
        <v>1900055191</v>
      </c>
      <c r="G191" s="51">
        <v>58400</v>
      </c>
      <c r="H191" s="50">
        <v>44340</v>
      </c>
      <c r="I191" s="50" t="s">
        <v>2578</v>
      </c>
      <c r="J191" s="50" t="s">
        <v>2579</v>
      </c>
      <c r="K191" s="21"/>
      <c r="M191" s="47"/>
    </row>
    <row r="192" spans="2:13" s="22" customFormat="1">
      <c r="B192" s="49">
        <v>18000332</v>
      </c>
      <c r="C192" s="235" t="s">
        <v>2589</v>
      </c>
      <c r="D192" s="49">
        <v>544075</v>
      </c>
      <c r="E192" s="52" t="s">
        <v>2459</v>
      </c>
      <c r="F192" s="235">
        <v>1900054966</v>
      </c>
      <c r="G192" s="51">
        <v>58000</v>
      </c>
      <c r="H192" s="50">
        <v>44322</v>
      </c>
      <c r="I192" s="50" t="s">
        <v>6808</v>
      </c>
      <c r="J192" s="50" t="s">
        <v>9781</v>
      </c>
      <c r="K192" s="21"/>
      <c r="M192" s="47"/>
    </row>
    <row r="193" spans="2:13" s="22" customFormat="1">
      <c r="B193" s="49">
        <v>18000751</v>
      </c>
      <c r="C193" s="235" t="s">
        <v>10030</v>
      </c>
      <c r="D193" s="49">
        <v>544075</v>
      </c>
      <c r="E193" s="52" t="s">
        <v>2459</v>
      </c>
      <c r="F193" s="235">
        <v>1900054978</v>
      </c>
      <c r="G193" s="51">
        <v>57800</v>
      </c>
      <c r="H193" s="50">
        <v>44323</v>
      </c>
      <c r="I193" s="50" t="s">
        <v>2578</v>
      </c>
      <c r="J193" s="50" t="s">
        <v>9781</v>
      </c>
      <c r="K193" s="21"/>
      <c r="M193" s="47"/>
    </row>
    <row r="194" spans="2:13" s="22" customFormat="1">
      <c r="B194" s="49">
        <v>18000430</v>
      </c>
      <c r="C194" s="235" t="s">
        <v>2615</v>
      </c>
      <c r="D194" s="49">
        <v>544075</v>
      </c>
      <c r="E194" s="52" t="s">
        <v>2459</v>
      </c>
      <c r="F194" s="235">
        <v>1900055121</v>
      </c>
      <c r="G194" s="51">
        <v>57614.21</v>
      </c>
      <c r="H194" s="50">
        <v>44333</v>
      </c>
      <c r="I194" s="50" t="s">
        <v>6315</v>
      </c>
      <c r="J194" s="50" t="s">
        <v>9709</v>
      </c>
      <c r="K194" s="21"/>
      <c r="M194" s="47"/>
    </row>
    <row r="195" spans="2:13" s="22" customFormat="1">
      <c r="B195" s="49">
        <v>18000406</v>
      </c>
      <c r="C195" s="235" t="s">
        <v>2598</v>
      </c>
      <c r="D195" s="49">
        <v>544075</v>
      </c>
      <c r="E195" s="52" t="s">
        <v>2459</v>
      </c>
      <c r="F195" s="235">
        <v>1900055100</v>
      </c>
      <c r="G195" s="51">
        <v>57598.1</v>
      </c>
      <c r="H195" s="50">
        <v>44333</v>
      </c>
      <c r="I195" s="50" t="s">
        <v>6315</v>
      </c>
      <c r="J195" s="50" t="s">
        <v>9709</v>
      </c>
      <c r="K195" s="21"/>
      <c r="M195" s="47"/>
    </row>
    <row r="196" spans="2:13" s="22" customFormat="1">
      <c r="B196" s="49">
        <v>18000394</v>
      </c>
      <c r="C196" s="235" t="s">
        <v>2591</v>
      </c>
      <c r="D196" s="49">
        <v>544075</v>
      </c>
      <c r="E196" s="52" t="s">
        <v>2459</v>
      </c>
      <c r="F196" s="235">
        <v>1900055088</v>
      </c>
      <c r="G196" s="51">
        <v>56748.47</v>
      </c>
      <c r="H196" s="50">
        <v>44333</v>
      </c>
      <c r="I196" s="50" t="s">
        <v>6315</v>
      </c>
      <c r="J196" s="50" t="s">
        <v>9709</v>
      </c>
      <c r="K196" s="21"/>
      <c r="M196" s="47"/>
    </row>
    <row r="197" spans="2:13" s="22" customFormat="1">
      <c r="B197" s="49">
        <v>12001023</v>
      </c>
      <c r="C197" s="235" t="s">
        <v>9924</v>
      </c>
      <c r="D197" s="49">
        <v>540018</v>
      </c>
      <c r="E197" s="52" t="s">
        <v>9726</v>
      </c>
      <c r="F197" s="235">
        <v>5109939669</v>
      </c>
      <c r="G197" s="51">
        <v>56324</v>
      </c>
      <c r="H197" s="50">
        <v>44343</v>
      </c>
      <c r="I197" s="50" t="s">
        <v>6317</v>
      </c>
      <c r="J197" s="50" t="s">
        <v>9701</v>
      </c>
      <c r="K197" s="21"/>
      <c r="M197" s="47"/>
    </row>
    <row r="198" spans="2:13" s="22" customFormat="1">
      <c r="B198" s="49">
        <v>10006731</v>
      </c>
      <c r="C198" s="235" t="s">
        <v>10031</v>
      </c>
      <c r="D198" s="49">
        <v>544063</v>
      </c>
      <c r="E198" s="52" t="s">
        <v>9897</v>
      </c>
      <c r="F198" s="235">
        <v>5109934830</v>
      </c>
      <c r="G198" s="51">
        <v>56270</v>
      </c>
      <c r="H198" s="50">
        <v>44337</v>
      </c>
      <c r="I198" s="50" t="s">
        <v>564</v>
      </c>
      <c r="J198" s="50" t="s">
        <v>9694</v>
      </c>
      <c r="K198" s="21"/>
      <c r="M198" s="47"/>
    </row>
    <row r="199" spans="2:13" s="22" customFormat="1">
      <c r="B199" s="49">
        <v>10014278</v>
      </c>
      <c r="C199" s="235" t="s">
        <v>10032</v>
      </c>
      <c r="D199" s="49">
        <v>544075</v>
      </c>
      <c r="E199" s="52" t="s">
        <v>2459</v>
      </c>
      <c r="F199" s="235">
        <v>5109930944</v>
      </c>
      <c r="G199" s="51">
        <v>56232.67</v>
      </c>
      <c r="H199" s="50">
        <v>44330</v>
      </c>
      <c r="I199" s="50" t="s">
        <v>6808</v>
      </c>
      <c r="J199" s="50" t="s">
        <v>9688</v>
      </c>
      <c r="K199" s="21"/>
      <c r="M199" s="47"/>
    </row>
    <row r="200" spans="2:13" s="22" customFormat="1">
      <c r="B200" s="49">
        <v>15500142</v>
      </c>
      <c r="C200" s="235" t="s">
        <v>10033</v>
      </c>
      <c r="D200" s="49">
        <v>544063</v>
      </c>
      <c r="E200" s="52" t="s">
        <v>9897</v>
      </c>
      <c r="F200" s="235">
        <v>5109942569</v>
      </c>
      <c r="G200" s="51">
        <v>55464</v>
      </c>
      <c r="H200" s="50">
        <v>44342</v>
      </c>
      <c r="I200" s="50" t="s">
        <v>564</v>
      </c>
      <c r="J200" s="50" t="s">
        <v>9694</v>
      </c>
      <c r="K200" s="21"/>
      <c r="M200" s="47"/>
    </row>
    <row r="201" spans="2:13" s="22" customFormat="1">
      <c r="B201" s="49">
        <v>18000831</v>
      </c>
      <c r="C201" s="235" t="s">
        <v>10034</v>
      </c>
      <c r="D201" s="49">
        <v>544075</v>
      </c>
      <c r="E201" s="52" t="s">
        <v>2459</v>
      </c>
      <c r="F201" s="235">
        <v>1900055211</v>
      </c>
      <c r="G201" s="51">
        <v>55400</v>
      </c>
      <c r="H201" s="50">
        <v>44341</v>
      </c>
      <c r="I201" s="50" t="s">
        <v>2578</v>
      </c>
      <c r="J201" s="50" t="s">
        <v>9781</v>
      </c>
      <c r="K201" s="21"/>
      <c r="M201" s="47"/>
    </row>
    <row r="202" spans="2:13" s="22" customFormat="1">
      <c r="B202" s="49">
        <v>10019323</v>
      </c>
      <c r="C202" s="235" t="s">
        <v>10035</v>
      </c>
      <c r="D202" s="49">
        <v>544075</v>
      </c>
      <c r="E202" s="52" t="s">
        <v>2459</v>
      </c>
      <c r="F202" s="235">
        <v>5109926577</v>
      </c>
      <c r="G202" s="51">
        <v>54846</v>
      </c>
      <c r="H202" s="50">
        <v>44323</v>
      </c>
      <c r="I202" s="50" t="s">
        <v>6383</v>
      </c>
      <c r="J202" s="50" t="s">
        <v>9709</v>
      </c>
      <c r="K202" s="21"/>
      <c r="M202" s="47"/>
    </row>
    <row r="203" spans="2:13" s="22" customFormat="1">
      <c r="B203" s="49">
        <v>10017232</v>
      </c>
      <c r="C203" s="235" t="s">
        <v>9723</v>
      </c>
      <c r="D203" s="49">
        <v>510000</v>
      </c>
      <c r="E203" s="52" t="s">
        <v>9721</v>
      </c>
      <c r="F203" s="235">
        <v>5109932277</v>
      </c>
      <c r="G203" s="51">
        <v>54833.14</v>
      </c>
      <c r="H203" s="50">
        <v>44340</v>
      </c>
      <c r="I203" s="50" t="s">
        <v>6317</v>
      </c>
      <c r="J203" s="50" t="s">
        <v>2532</v>
      </c>
      <c r="K203" s="21"/>
      <c r="M203" s="47"/>
    </row>
    <row r="204" spans="2:13" s="22" customFormat="1">
      <c r="B204" s="49">
        <v>18000426</v>
      </c>
      <c r="C204" s="235" t="s">
        <v>9755</v>
      </c>
      <c r="D204" s="49">
        <v>544075</v>
      </c>
      <c r="E204" s="52" t="s">
        <v>2459</v>
      </c>
      <c r="F204" s="235">
        <v>1900055118</v>
      </c>
      <c r="G204" s="51">
        <v>54257.65</v>
      </c>
      <c r="H204" s="50">
        <v>44333</v>
      </c>
      <c r="I204" s="50" t="s">
        <v>6315</v>
      </c>
      <c r="J204" s="50" t="s">
        <v>9709</v>
      </c>
      <c r="K204" s="21"/>
      <c r="M204" s="47"/>
    </row>
    <row r="205" spans="2:13" s="22" customFormat="1">
      <c r="B205" s="49">
        <v>10013288</v>
      </c>
      <c r="C205" s="235" t="s">
        <v>10017</v>
      </c>
      <c r="D205" s="49">
        <v>537100</v>
      </c>
      <c r="E205" s="52" t="s">
        <v>9919</v>
      </c>
      <c r="F205" s="235">
        <v>5109943027</v>
      </c>
      <c r="G205" s="51">
        <v>54121.5</v>
      </c>
      <c r="H205" s="50">
        <v>44337</v>
      </c>
      <c r="I205" s="50" t="s">
        <v>6317</v>
      </c>
      <c r="J205" s="50" t="s">
        <v>9701</v>
      </c>
      <c r="K205" s="21"/>
      <c r="M205" s="47"/>
    </row>
    <row r="206" spans="2:13" s="22" customFormat="1">
      <c r="B206" s="49">
        <v>10029584</v>
      </c>
      <c r="C206" s="235" t="s">
        <v>10036</v>
      </c>
      <c r="D206" s="49">
        <v>544075</v>
      </c>
      <c r="E206" s="52" t="s">
        <v>2459</v>
      </c>
      <c r="F206" s="235">
        <v>5109940520</v>
      </c>
      <c r="G206" s="51">
        <v>54000</v>
      </c>
      <c r="H206" s="50">
        <v>44342</v>
      </c>
      <c r="I206" s="50" t="s">
        <v>6383</v>
      </c>
      <c r="J206" s="50" t="s">
        <v>9709</v>
      </c>
      <c r="K206" s="21"/>
      <c r="M206" s="47"/>
    </row>
    <row r="207" spans="2:13" s="22" customFormat="1">
      <c r="B207" s="49">
        <v>10016694</v>
      </c>
      <c r="C207" s="235" t="s">
        <v>9789</v>
      </c>
      <c r="D207" s="49">
        <v>540100</v>
      </c>
      <c r="E207" s="52" t="s">
        <v>9722</v>
      </c>
      <c r="F207" s="235">
        <v>5109938806</v>
      </c>
      <c r="G207" s="51">
        <v>53230.28</v>
      </c>
      <c r="H207" s="50">
        <v>44330</v>
      </c>
      <c r="I207" s="50" t="s">
        <v>6317</v>
      </c>
      <c r="J207" s="50" t="s">
        <v>2532</v>
      </c>
      <c r="K207" s="21"/>
      <c r="M207" s="47"/>
    </row>
    <row r="208" spans="2:13" s="22" customFormat="1">
      <c r="B208" s="49">
        <v>13002176</v>
      </c>
      <c r="C208" s="235" t="s">
        <v>9782</v>
      </c>
      <c r="D208" s="49">
        <v>510010</v>
      </c>
      <c r="E208" s="52" t="s">
        <v>9724</v>
      </c>
      <c r="F208" s="235">
        <v>5109940342</v>
      </c>
      <c r="G208" s="51">
        <v>52162.84</v>
      </c>
      <c r="H208" s="50">
        <v>44342</v>
      </c>
      <c r="I208" s="50" t="s">
        <v>6317</v>
      </c>
      <c r="J208" s="50" t="s">
        <v>2532</v>
      </c>
      <c r="K208" s="21"/>
      <c r="M208" s="47"/>
    </row>
    <row r="209" spans="2:13" s="22" customFormat="1">
      <c r="B209" s="49">
        <v>13002176</v>
      </c>
      <c r="C209" s="235" t="s">
        <v>9782</v>
      </c>
      <c r="D209" s="49">
        <v>510010</v>
      </c>
      <c r="E209" s="52" t="s">
        <v>9724</v>
      </c>
      <c r="F209" s="235">
        <v>5109942189</v>
      </c>
      <c r="G209" s="51">
        <v>51677.07</v>
      </c>
      <c r="H209" s="50">
        <v>44334</v>
      </c>
      <c r="I209" s="50" t="s">
        <v>6317</v>
      </c>
      <c r="J209" s="50" t="s">
        <v>2532</v>
      </c>
      <c r="K209" s="21"/>
      <c r="M209" s="47"/>
    </row>
    <row r="210" spans="2:13" s="22" customFormat="1">
      <c r="B210" s="49">
        <v>18000637</v>
      </c>
      <c r="C210" s="235" t="s">
        <v>10037</v>
      </c>
      <c r="D210" s="49">
        <v>544076</v>
      </c>
      <c r="E210" s="52" t="s">
        <v>9741</v>
      </c>
      <c r="F210" s="235">
        <v>1900054980</v>
      </c>
      <c r="G210" s="51">
        <v>51000</v>
      </c>
      <c r="H210" s="50">
        <v>44326</v>
      </c>
      <c r="I210" s="50" t="s">
        <v>2578</v>
      </c>
      <c r="J210" s="50" t="s">
        <v>9781</v>
      </c>
      <c r="K210" s="21"/>
      <c r="M210" s="47"/>
    </row>
    <row r="211" spans="2:13" s="22" customFormat="1">
      <c r="B211" s="49">
        <v>18000637</v>
      </c>
      <c r="C211" s="235" t="s">
        <v>10037</v>
      </c>
      <c r="D211" s="49">
        <v>544076</v>
      </c>
      <c r="E211" s="52" t="s">
        <v>9741</v>
      </c>
      <c r="F211" s="235">
        <v>1900054981</v>
      </c>
      <c r="G211" s="51">
        <v>51000</v>
      </c>
      <c r="H211" s="50">
        <v>44326</v>
      </c>
      <c r="I211" s="50" t="s">
        <v>2578</v>
      </c>
      <c r="J211" s="50" t="s">
        <v>9781</v>
      </c>
      <c r="K211" s="21"/>
      <c r="M211" s="47"/>
    </row>
    <row r="212" spans="2:13" s="22" customFormat="1">
      <c r="B212" s="49">
        <v>18000637</v>
      </c>
      <c r="C212" s="235" t="s">
        <v>10037</v>
      </c>
      <c r="D212" s="49">
        <v>544076</v>
      </c>
      <c r="E212" s="52" t="s">
        <v>9741</v>
      </c>
      <c r="F212" s="235">
        <v>1900055261</v>
      </c>
      <c r="G212" s="51">
        <v>51000</v>
      </c>
      <c r="H212" s="50">
        <v>44344</v>
      </c>
      <c r="I212" s="50" t="s">
        <v>2578</v>
      </c>
      <c r="J212" s="50" t="s">
        <v>9781</v>
      </c>
      <c r="K212" s="21"/>
      <c r="M212" s="47"/>
    </row>
    <row r="213" spans="2:13" s="22" customFormat="1">
      <c r="B213" s="49">
        <v>18000637</v>
      </c>
      <c r="C213" s="235" t="s">
        <v>10037</v>
      </c>
      <c r="D213" s="49">
        <v>544076</v>
      </c>
      <c r="E213" s="52" t="s">
        <v>9741</v>
      </c>
      <c r="F213" s="235">
        <v>1900055264</v>
      </c>
      <c r="G213" s="51">
        <v>51000</v>
      </c>
      <c r="H213" s="50">
        <v>44344</v>
      </c>
      <c r="I213" s="50" t="s">
        <v>2578</v>
      </c>
      <c r="J213" s="50" t="s">
        <v>9781</v>
      </c>
      <c r="K213" s="21"/>
      <c r="M213" s="47"/>
    </row>
    <row r="214" spans="2:13" s="22" customFormat="1">
      <c r="B214" s="49">
        <v>18000637</v>
      </c>
      <c r="C214" s="235" t="s">
        <v>10037</v>
      </c>
      <c r="D214" s="49">
        <v>544076</v>
      </c>
      <c r="E214" s="52" t="s">
        <v>9741</v>
      </c>
      <c r="F214" s="235">
        <v>1900055265</v>
      </c>
      <c r="G214" s="51">
        <v>51000</v>
      </c>
      <c r="H214" s="50">
        <v>44344</v>
      </c>
      <c r="I214" s="50" t="s">
        <v>2578</v>
      </c>
      <c r="J214" s="50" t="s">
        <v>9781</v>
      </c>
      <c r="K214" s="21"/>
      <c r="M214" s="47"/>
    </row>
    <row r="215" spans="2:13" s="22" customFormat="1">
      <c r="B215" s="49">
        <v>18000637</v>
      </c>
      <c r="C215" s="235" t="s">
        <v>10037</v>
      </c>
      <c r="D215" s="49">
        <v>544076</v>
      </c>
      <c r="E215" s="52" t="s">
        <v>9741</v>
      </c>
      <c r="F215" s="235">
        <v>1900055268</v>
      </c>
      <c r="G215" s="51">
        <v>51000</v>
      </c>
      <c r="H215" s="50">
        <v>44344</v>
      </c>
      <c r="I215" s="50" t="s">
        <v>2578</v>
      </c>
      <c r="J215" s="50" t="s">
        <v>9781</v>
      </c>
      <c r="K215" s="21"/>
      <c r="M215" s="47"/>
    </row>
    <row r="216" spans="2:13" s="22" customFormat="1">
      <c r="B216" s="49">
        <v>18000637</v>
      </c>
      <c r="C216" s="235" t="s">
        <v>10037</v>
      </c>
      <c r="D216" s="49">
        <v>544076</v>
      </c>
      <c r="E216" s="52" t="s">
        <v>9741</v>
      </c>
      <c r="F216" s="235">
        <v>1900055269</v>
      </c>
      <c r="G216" s="51">
        <v>51000</v>
      </c>
      <c r="H216" s="50">
        <v>44344</v>
      </c>
      <c r="I216" s="50" t="s">
        <v>2578</v>
      </c>
      <c r="J216" s="50" t="s">
        <v>9781</v>
      </c>
      <c r="K216" s="21"/>
      <c r="M216" s="47"/>
    </row>
    <row r="217" spans="2:13" s="22" customFormat="1">
      <c r="B217" s="49">
        <v>18000637</v>
      </c>
      <c r="C217" s="235" t="s">
        <v>10037</v>
      </c>
      <c r="D217" s="49">
        <v>544076</v>
      </c>
      <c r="E217" s="52" t="s">
        <v>9741</v>
      </c>
      <c r="F217" s="235">
        <v>1900055271</v>
      </c>
      <c r="G217" s="51">
        <v>51000</v>
      </c>
      <c r="H217" s="50">
        <v>44344</v>
      </c>
      <c r="I217" s="50" t="s">
        <v>2578</v>
      </c>
      <c r="J217" s="50" t="s">
        <v>9781</v>
      </c>
      <c r="K217" s="21"/>
      <c r="M217" s="47"/>
    </row>
    <row r="218" spans="2:13" s="22" customFormat="1">
      <c r="B218" s="49">
        <v>10031247</v>
      </c>
      <c r="C218" s="235" t="s">
        <v>10020</v>
      </c>
      <c r="D218" s="49">
        <v>544075</v>
      </c>
      <c r="E218" s="52" t="s">
        <v>2459</v>
      </c>
      <c r="F218" s="235">
        <v>5109942199</v>
      </c>
      <c r="G218" s="51">
        <v>48500</v>
      </c>
      <c r="H218" s="50">
        <v>44334</v>
      </c>
      <c r="I218" s="50" t="s">
        <v>6383</v>
      </c>
      <c r="J218" s="50" t="s">
        <v>9688</v>
      </c>
      <c r="K218" s="21"/>
      <c r="M218" s="47"/>
    </row>
    <row r="219" spans="2:13" s="22" customFormat="1">
      <c r="B219" s="49">
        <v>10027131</v>
      </c>
      <c r="C219" s="235" t="s">
        <v>10038</v>
      </c>
      <c r="D219" s="49">
        <v>542355</v>
      </c>
      <c r="E219" s="52" t="s">
        <v>9687</v>
      </c>
      <c r="F219" s="235">
        <v>5109931695</v>
      </c>
      <c r="G219" s="51">
        <v>48000</v>
      </c>
      <c r="H219" s="50">
        <v>44327</v>
      </c>
      <c r="I219" s="50" t="s">
        <v>6371</v>
      </c>
      <c r="J219" s="50" t="s">
        <v>9689</v>
      </c>
      <c r="K219" s="21"/>
      <c r="M219" s="47"/>
    </row>
    <row r="220" spans="2:13" s="22" customFormat="1">
      <c r="B220" s="49">
        <v>15500012</v>
      </c>
      <c r="C220" s="235" t="s">
        <v>9921</v>
      </c>
      <c r="D220" s="49">
        <v>544063</v>
      </c>
      <c r="E220" s="52" t="s">
        <v>9897</v>
      </c>
      <c r="F220" s="235">
        <v>5109943643</v>
      </c>
      <c r="G220" s="51">
        <v>47668.39</v>
      </c>
      <c r="H220" s="50">
        <v>44340</v>
      </c>
      <c r="I220" s="50" t="s">
        <v>564</v>
      </c>
      <c r="J220" s="50" t="s">
        <v>9694</v>
      </c>
      <c r="K220" s="21"/>
      <c r="M220" s="47"/>
    </row>
    <row r="221" spans="2:13" s="22" customFormat="1">
      <c r="B221" s="49">
        <v>18000405</v>
      </c>
      <c r="C221" s="235" t="s">
        <v>2597</v>
      </c>
      <c r="D221" s="49">
        <v>544075</v>
      </c>
      <c r="E221" s="52" t="s">
        <v>2459</v>
      </c>
      <c r="F221" s="235">
        <v>1900055099</v>
      </c>
      <c r="G221" s="51">
        <v>47586.39</v>
      </c>
      <c r="H221" s="50">
        <v>44333</v>
      </c>
      <c r="I221" s="50" t="s">
        <v>6315</v>
      </c>
      <c r="J221" s="50" t="s">
        <v>9709</v>
      </c>
      <c r="K221" s="21"/>
      <c r="M221" s="47"/>
    </row>
    <row r="222" spans="2:13" s="22" customFormat="1">
      <c r="B222" s="49">
        <v>10006419</v>
      </c>
      <c r="C222" s="235" t="s">
        <v>9892</v>
      </c>
      <c r="D222" s="49">
        <v>544075</v>
      </c>
      <c r="E222" s="52" t="s">
        <v>2459</v>
      </c>
      <c r="F222" s="235">
        <v>5109935742</v>
      </c>
      <c r="G222" s="51">
        <v>47052</v>
      </c>
      <c r="H222" s="50">
        <v>44322</v>
      </c>
      <c r="I222" s="50" t="s">
        <v>6808</v>
      </c>
      <c r="J222" s="50" t="s">
        <v>9689</v>
      </c>
      <c r="K222" s="21"/>
      <c r="M222" s="47"/>
    </row>
    <row r="223" spans="2:13" s="22" customFormat="1">
      <c r="B223" s="49">
        <v>10017232</v>
      </c>
      <c r="C223" s="235" t="s">
        <v>9723</v>
      </c>
      <c r="D223" s="49">
        <v>510000</v>
      </c>
      <c r="E223" s="52" t="s">
        <v>9721</v>
      </c>
      <c r="F223" s="235">
        <v>5109930437</v>
      </c>
      <c r="G223" s="51">
        <v>46152.55</v>
      </c>
      <c r="H223" s="50">
        <v>44335</v>
      </c>
      <c r="I223" s="50" t="s">
        <v>6317</v>
      </c>
      <c r="J223" s="50" t="s">
        <v>9781</v>
      </c>
      <c r="K223" s="21"/>
      <c r="M223" s="47"/>
    </row>
    <row r="224" spans="2:13" s="22" customFormat="1">
      <c r="B224" s="49">
        <v>18000837</v>
      </c>
      <c r="C224" s="235" t="s">
        <v>10039</v>
      </c>
      <c r="D224" s="49">
        <v>544075</v>
      </c>
      <c r="E224" s="52" t="s">
        <v>2459</v>
      </c>
      <c r="F224" s="235">
        <v>1900055188</v>
      </c>
      <c r="G224" s="51">
        <v>45100</v>
      </c>
      <c r="H224" s="50">
        <v>44337</v>
      </c>
      <c r="I224" s="50" t="s">
        <v>2578</v>
      </c>
      <c r="J224" s="50" t="s">
        <v>9781</v>
      </c>
      <c r="K224" s="21"/>
      <c r="M224" s="47"/>
    </row>
    <row r="225" spans="2:13" s="22" customFormat="1">
      <c r="B225" s="49">
        <v>10029035</v>
      </c>
      <c r="C225" s="235" t="s">
        <v>9952</v>
      </c>
      <c r="D225" s="49">
        <v>542351</v>
      </c>
      <c r="E225" s="52" t="s">
        <v>9959</v>
      </c>
      <c r="F225" s="235">
        <v>5109935857</v>
      </c>
      <c r="G225" s="51">
        <v>44750</v>
      </c>
      <c r="H225" s="50">
        <v>44335</v>
      </c>
      <c r="I225" s="50" t="s">
        <v>564</v>
      </c>
      <c r="J225" s="50" t="s">
        <v>2532</v>
      </c>
      <c r="K225" s="21"/>
      <c r="M225" s="47"/>
    </row>
    <row r="226" spans="2:13" s="22" customFormat="1">
      <c r="B226" s="49">
        <v>10006731</v>
      </c>
      <c r="C226" s="235" t="s">
        <v>10031</v>
      </c>
      <c r="D226" s="49">
        <v>544075</v>
      </c>
      <c r="E226" s="52" t="s">
        <v>2459</v>
      </c>
      <c r="F226" s="235">
        <v>5109942726</v>
      </c>
      <c r="G226" s="51">
        <v>44600</v>
      </c>
      <c r="H226" s="50">
        <v>44336</v>
      </c>
      <c r="I226" s="50" t="s">
        <v>6808</v>
      </c>
      <c r="J226" s="50" t="s">
        <v>9781</v>
      </c>
      <c r="K226" s="21"/>
      <c r="M226" s="47"/>
    </row>
    <row r="227" spans="2:13" s="22" customFormat="1">
      <c r="B227" s="49">
        <v>10030749</v>
      </c>
      <c r="C227" s="235" t="s">
        <v>10040</v>
      </c>
      <c r="D227" s="49">
        <v>544075</v>
      </c>
      <c r="E227" s="52" t="s">
        <v>2459</v>
      </c>
      <c r="F227" s="235">
        <v>5109925615</v>
      </c>
      <c r="G227" s="51">
        <v>44294.48</v>
      </c>
      <c r="H227" s="50">
        <v>44343</v>
      </c>
      <c r="I227" s="50" t="s">
        <v>6383</v>
      </c>
      <c r="J227" s="50" t="s">
        <v>9709</v>
      </c>
      <c r="K227" s="21"/>
      <c r="M227" s="47"/>
    </row>
    <row r="228" spans="2:13" s="22" customFormat="1">
      <c r="B228" s="49">
        <v>12000306</v>
      </c>
      <c r="C228" s="235" t="s">
        <v>9786</v>
      </c>
      <c r="D228" s="49">
        <v>542000</v>
      </c>
      <c r="E228" s="52" t="s">
        <v>9695</v>
      </c>
      <c r="F228" s="235">
        <v>5109939703</v>
      </c>
      <c r="G228" s="51">
        <v>41989.9</v>
      </c>
      <c r="H228" s="50">
        <v>44342</v>
      </c>
      <c r="I228" s="50" t="s">
        <v>6808</v>
      </c>
      <c r="J228" s="50" t="s">
        <v>9688</v>
      </c>
      <c r="K228" s="21"/>
      <c r="M228" s="47"/>
    </row>
    <row r="229" spans="2:13" s="22" customFormat="1">
      <c r="B229" s="49">
        <v>10024290</v>
      </c>
      <c r="C229" s="235" t="s">
        <v>9979</v>
      </c>
      <c r="D229" s="49">
        <v>536000</v>
      </c>
      <c r="E229" s="52" t="s">
        <v>9704</v>
      </c>
      <c r="F229" s="235">
        <v>5109916611</v>
      </c>
      <c r="G229" s="51">
        <v>41852</v>
      </c>
      <c r="H229" s="50">
        <v>44322</v>
      </c>
      <c r="I229" s="50" t="s">
        <v>6317</v>
      </c>
      <c r="J229" s="50" t="s">
        <v>2532</v>
      </c>
      <c r="K229" s="21"/>
      <c r="M229" s="47"/>
    </row>
    <row r="230" spans="2:13" s="22" customFormat="1">
      <c r="B230" s="49">
        <v>15500125</v>
      </c>
      <c r="C230" s="235" t="s">
        <v>9739</v>
      </c>
      <c r="D230" s="49">
        <v>544075</v>
      </c>
      <c r="E230" s="52" t="s">
        <v>2459</v>
      </c>
      <c r="F230" s="235">
        <v>5109934777</v>
      </c>
      <c r="G230" s="51">
        <v>41294.18</v>
      </c>
      <c r="H230" s="50">
        <v>44329</v>
      </c>
      <c r="I230" s="50" t="s">
        <v>6808</v>
      </c>
      <c r="J230" s="50" t="s">
        <v>9689</v>
      </c>
      <c r="K230" s="21"/>
      <c r="M230" s="47"/>
    </row>
    <row r="231" spans="2:13" s="22" customFormat="1">
      <c r="B231" s="49">
        <v>18000050</v>
      </c>
      <c r="C231" s="235" t="s">
        <v>9881</v>
      </c>
      <c r="D231" s="49">
        <v>544076</v>
      </c>
      <c r="E231" s="52" t="s">
        <v>9741</v>
      </c>
      <c r="F231" s="235">
        <v>1900054961</v>
      </c>
      <c r="G231" s="51">
        <v>40476</v>
      </c>
      <c r="H231" s="50">
        <v>44322</v>
      </c>
      <c r="I231" s="50" t="s">
        <v>2578</v>
      </c>
      <c r="J231" s="50" t="s">
        <v>9781</v>
      </c>
      <c r="K231" s="21"/>
      <c r="M231" s="47"/>
    </row>
    <row r="232" spans="2:13" s="22" customFormat="1">
      <c r="B232" s="49">
        <v>18000050</v>
      </c>
      <c r="C232" s="235" t="s">
        <v>9881</v>
      </c>
      <c r="D232" s="49">
        <v>544076</v>
      </c>
      <c r="E232" s="52" t="s">
        <v>9741</v>
      </c>
      <c r="F232" s="235">
        <v>1900054962</v>
      </c>
      <c r="G232" s="51">
        <v>40476</v>
      </c>
      <c r="H232" s="50">
        <v>44322</v>
      </c>
      <c r="I232" s="50" t="s">
        <v>2578</v>
      </c>
      <c r="J232" s="50" t="s">
        <v>9781</v>
      </c>
      <c r="K232" s="21"/>
      <c r="M232" s="47"/>
    </row>
    <row r="233" spans="2:13" s="22" customFormat="1">
      <c r="B233" s="49">
        <v>15050001</v>
      </c>
      <c r="C233" s="235" t="s">
        <v>4595</v>
      </c>
      <c r="D233" s="49">
        <v>510500</v>
      </c>
      <c r="E233" s="52" t="s">
        <v>9954</v>
      </c>
      <c r="F233" s="235">
        <v>1900054364</v>
      </c>
      <c r="G233" s="51">
        <v>40432</v>
      </c>
      <c r="H233" s="50">
        <v>44335</v>
      </c>
      <c r="I233" s="50" t="s">
        <v>6317</v>
      </c>
      <c r="J233" s="50" t="s">
        <v>9689</v>
      </c>
      <c r="K233" s="21"/>
      <c r="M233" s="47"/>
    </row>
    <row r="234" spans="2:13" s="22" customFormat="1">
      <c r="B234" s="49">
        <v>18000097</v>
      </c>
      <c r="C234" s="235" t="s">
        <v>9884</v>
      </c>
      <c r="D234" s="49">
        <v>544077</v>
      </c>
      <c r="E234" s="52" t="s">
        <v>9742</v>
      </c>
      <c r="F234" s="235">
        <v>1900055243</v>
      </c>
      <c r="G234" s="51">
        <v>40229</v>
      </c>
      <c r="H234" s="50">
        <v>44343</v>
      </c>
      <c r="I234" s="50" t="s">
        <v>2578</v>
      </c>
      <c r="J234" s="50" t="s">
        <v>2579</v>
      </c>
      <c r="K234" s="21"/>
      <c r="M234" s="47"/>
    </row>
    <row r="235" spans="2:13" s="22" customFormat="1">
      <c r="B235" s="49">
        <v>18000403</v>
      </c>
      <c r="C235" s="235" t="s">
        <v>2595</v>
      </c>
      <c r="D235" s="49">
        <v>544075</v>
      </c>
      <c r="E235" s="52" t="s">
        <v>2459</v>
      </c>
      <c r="F235" s="235">
        <v>1900055097</v>
      </c>
      <c r="G235" s="51">
        <v>40020.769999999997</v>
      </c>
      <c r="H235" s="50">
        <v>44333</v>
      </c>
      <c r="I235" s="50" t="s">
        <v>6315</v>
      </c>
      <c r="J235" s="50" t="s">
        <v>9709</v>
      </c>
      <c r="K235" s="21"/>
      <c r="M235" s="47"/>
    </row>
    <row r="236" spans="2:13" s="22" customFormat="1">
      <c r="B236" s="49">
        <v>10007104</v>
      </c>
      <c r="C236" s="235" t="s">
        <v>9888</v>
      </c>
      <c r="D236" s="49">
        <v>544075</v>
      </c>
      <c r="E236" s="52" t="s">
        <v>2459</v>
      </c>
      <c r="F236" s="235">
        <v>5109930382</v>
      </c>
      <c r="G236" s="51">
        <v>40000</v>
      </c>
      <c r="H236" s="50">
        <v>44335</v>
      </c>
      <c r="I236" s="50" t="s">
        <v>6808</v>
      </c>
      <c r="J236" s="50" t="s">
        <v>9781</v>
      </c>
      <c r="K236" s="21"/>
      <c r="M236" s="47"/>
    </row>
    <row r="237" spans="2:13" s="22" customFormat="1">
      <c r="B237" s="49">
        <v>18000306</v>
      </c>
      <c r="C237" s="235" t="s">
        <v>2586</v>
      </c>
      <c r="D237" s="49">
        <v>544075</v>
      </c>
      <c r="E237" s="52" t="s">
        <v>2459</v>
      </c>
      <c r="F237" s="235">
        <v>1900055257</v>
      </c>
      <c r="G237" s="51">
        <v>40000</v>
      </c>
      <c r="H237" s="50">
        <v>44343</v>
      </c>
      <c r="I237" s="50" t="s">
        <v>6315</v>
      </c>
      <c r="J237" s="50" t="s">
        <v>9709</v>
      </c>
      <c r="K237" s="21"/>
      <c r="M237" s="47"/>
    </row>
    <row r="238" spans="2:13" s="22" customFormat="1">
      <c r="B238" s="49">
        <v>10025238</v>
      </c>
      <c r="C238" s="235" t="s">
        <v>10041</v>
      </c>
      <c r="D238" s="49">
        <v>510025</v>
      </c>
      <c r="E238" s="52" t="s">
        <v>10042</v>
      </c>
      <c r="F238" s="235">
        <v>5109936938</v>
      </c>
      <c r="G238" s="51">
        <v>39493.919999999998</v>
      </c>
      <c r="H238" s="50">
        <v>44330</v>
      </c>
      <c r="I238" s="50" t="s">
        <v>6317</v>
      </c>
      <c r="J238" s="50" t="s">
        <v>9689</v>
      </c>
      <c r="K238" s="21"/>
      <c r="M238" s="47"/>
    </row>
    <row r="239" spans="2:13" s="22" customFormat="1">
      <c r="B239" s="49">
        <v>18000332</v>
      </c>
      <c r="C239" s="235" t="s">
        <v>2589</v>
      </c>
      <c r="D239" s="49">
        <v>544075</v>
      </c>
      <c r="E239" s="52" t="s">
        <v>2459</v>
      </c>
      <c r="F239" s="235">
        <v>1900054968</v>
      </c>
      <c r="G239" s="51">
        <v>39138</v>
      </c>
      <c r="H239" s="50">
        <v>44322</v>
      </c>
      <c r="I239" s="50" t="s">
        <v>6808</v>
      </c>
      <c r="J239" s="50" t="s">
        <v>9781</v>
      </c>
      <c r="K239" s="21"/>
      <c r="M239" s="47"/>
    </row>
    <row r="240" spans="2:13" s="22" customFormat="1">
      <c r="B240" s="49">
        <v>18000460</v>
      </c>
      <c r="C240" s="235" t="s">
        <v>2636</v>
      </c>
      <c r="D240" s="49">
        <v>544075</v>
      </c>
      <c r="E240" s="52" t="s">
        <v>2459</v>
      </c>
      <c r="F240" s="235">
        <v>1900055148</v>
      </c>
      <c r="G240" s="51">
        <v>38964.400000000001</v>
      </c>
      <c r="H240" s="50">
        <v>44333</v>
      </c>
      <c r="I240" s="50" t="s">
        <v>6315</v>
      </c>
      <c r="J240" s="50" t="s">
        <v>9709</v>
      </c>
      <c r="K240" s="21"/>
      <c r="M240" s="47"/>
    </row>
    <row r="241" spans="2:13" s="22" customFormat="1">
      <c r="B241" s="49">
        <v>18000097</v>
      </c>
      <c r="C241" s="235" t="s">
        <v>9884</v>
      </c>
      <c r="D241" s="49">
        <v>544077</v>
      </c>
      <c r="E241" s="52" t="s">
        <v>9742</v>
      </c>
      <c r="F241" s="235">
        <v>1900055244</v>
      </c>
      <c r="G241" s="51">
        <v>38491</v>
      </c>
      <c r="H241" s="50">
        <v>44343</v>
      </c>
      <c r="I241" s="50" t="s">
        <v>2578</v>
      </c>
      <c r="J241" s="50" t="s">
        <v>2579</v>
      </c>
      <c r="K241" s="21"/>
      <c r="M241" s="47"/>
    </row>
    <row r="242" spans="2:13" s="22" customFormat="1">
      <c r="B242" s="49">
        <v>18000396</v>
      </c>
      <c r="C242" s="235" t="s">
        <v>2593</v>
      </c>
      <c r="D242" s="49">
        <v>544075</v>
      </c>
      <c r="E242" s="52" t="s">
        <v>2459</v>
      </c>
      <c r="F242" s="235">
        <v>1900055090</v>
      </c>
      <c r="G242" s="51">
        <v>37866.58</v>
      </c>
      <c r="H242" s="50">
        <v>44333</v>
      </c>
      <c r="I242" s="50" t="s">
        <v>6315</v>
      </c>
      <c r="J242" s="50" t="s">
        <v>9709</v>
      </c>
      <c r="K242" s="21"/>
      <c r="M242" s="47"/>
    </row>
    <row r="243" spans="2:13" s="22" customFormat="1">
      <c r="B243" s="49">
        <v>10030924</v>
      </c>
      <c r="C243" s="235" t="s">
        <v>10043</v>
      </c>
      <c r="D243" s="49">
        <v>542355</v>
      </c>
      <c r="E243" s="52" t="s">
        <v>9687</v>
      </c>
      <c r="F243" s="235">
        <v>5109939431</v>
      </c>
      <c r="G243" s="51">
        <v>37351.199999999997</v>
      </c>
      <c r="H243" s="50">
        <v>44333</v>
      </c>
      <c r="I243" s="50" t="s">
        <v>6383</v>
      </c>
      <c r="J243" s="50" t="s">
        <v>9688</v>
      </c>
      <c r="K243" s="21"/>
      <c r="M243" s="47"/>
    </row>
    <row r="244" spans="2:13" s="22" customFormat="1">
      <c r="B244" s="49">
        <v>18000475</v>
      </c>
      <c r="C244" s="235" t="s">
        <v>9787</v>
      </c>
      <c r="D244" s="49">
        <v>542500</v>
      </c>
      <c r="E244" s="52" t="s">
        <v>9738</v>
      </c>
      <c r="F244" s="235">
        <v>1900055202</v>
      </c>
      <c r="G244" s="51">
        <v>37035.300000000003</v>
      </c>
      <c r="H244" s="50">
        <v>44340</v>
      </c>
      <c r="I244" s="50" t="s">
        <v>6315</v>
      </c>
      <c r="J244" s="50" t="s">
        <v>9709</v>
      </c>
      <c r="K244" s="21"/>
      <c r="M244" s="47"/>
    </row>
    <row r="245" spans="2:13" s="22" customFormat="1">
      <c r="B245" s="49">
        <v>18000399</v>
      </c>
      <c r="C245" s="235" t="s">
        <v>2594</v>
      </c>
      <c r="D245" s="49">
        <v>544075</v>
      </c>
      <c r="E245" s="52" t="s">
        <v>2459</v>
      </c>
      <c r="F245" s="235">
        <v>1900054225</v>
      </c>
      <c r="G245" s="51">
        <v>36949.919999999998</v>
      </c>
      <c r="H245" s="50">
        <v>44322</v>
      </c>
      <c r="I245" s="50" t="s">
        <v>6808</v>
      </c>
      <c r="J245" s="50" t="s">
        <v>9781</v>
      </c>
      <c r="K245" s="21"/>
      <c r="M245" s="47"/>
    </row>
    <row r="246" spans="2:13" s="22" customFormat="1">
      <c r="B246" s="49">
        <v>18000694</v>
      </c>
      <c r="C246" s="235" t="s">
        <v>10044</v>
      </c>
      <c r="D246" s="49">
        <v>542500</v>
      </c>
      <c r="E246" s="52" t="s">
        <v>9738</v>
      </c>
      <c r="F246" s="235">
        <v>1900055190</v>
      </c>
      <c r="G246" s="51">
        <v>35668.639999999999</v>
      </c>
      <c r="H246" s="50">
        <v>44337</v>
      </c>
      <c r="I246" s="50" t="s">
        <v>6383</v>
      </c>
      <c r="J246" s="50" t="s">
        <v>9688</v>
      </c>
      <c r="K246" s="21"/>
      <c r="M246" s="47"/>
    </row>
    <row r="247" spans="2:13" s="22" customFormat="1">
      <c r="B247" s="49">
        <v>10029320</v>
      </c>
      <c r="C247" s="235" t="s">
        <v>9885</v>
      </c>
      <c r="D247" s="49">
        <v>542355</v>
      </c>
      <c r="E247" s="52" t="s">
        <v>9687</v>
      </c>
      <c r="F247" s="235">
        <v>5109925975</v>
      </c>
      <c r="G247" s="51">
        <v>35652</v>
      </c>
      <c r="H247" s="50">
        <v>44328</v>
      </c>
      <c r="I247" s="50" t="s">
        <v>6317</v>
      </c>
      <c r="J247" s="50" t="s">
        <v>9701</v>
      </c>
      <c r="K247" s="21"/>
      <c r="M247" s="47"/>
    </row>
    <row r="248" spans="2:13" s="22" customFormat="1">
      <c r="B248" s="49">
        <v>10000547</v>
      </c>
      <c r="C248" s="235" t="s">
        <v>9831</v>
      </c>
      <c r="D248" s="49">
        <v>542300</v>
      </c>
      <c r="E248" s="52" t="s">
        <v>9698</v>
      </c>
      <c r="F248" s="235">
        <v>5109928663</v>
      </c>
      <c r="G248" s="51">
        <v>34996.160000000003</v>
      </c>
      <c r="H248" s="50">
        <v>44320</v>
      </c>
      <c r="I248" s="50" t="s">
        <v>2578</v>
      </c>
      <c r="J248" s="50" t="s">
        <v>2579</v>
      </c>
      <c r="K248" s="21"/>
      <c r="M248" s="47"/>
    </row>
    <row r="249" spans="2:13" s="22" customFormat="1">
      <c r="B249" s="49">
        <v>10030924</v>
      </c>
      <c r="C249" s="235" t="s">
        <v>10043</v>
      </c>
      <c r="D249" s="49">
        <v>542355</v>
      </c>
      <c r="E249" s="52" t="s">
        <v>9687</v>
      </c>
      <c r="F249" s="235">
        <v>5109939440</v>
      </c>
      <c r="G249" s="51">
        <v>34376.400000000001</v>
      </c>
      <c r="H249" s="50">
        <v>44333</v>
      </c>
      <c r="I249" s="50" t="s">
        <v>6383</v>
      </c>
      <c r="J249" s="50" t="s">
        <v>9688</v>
      </c>
      <c r="K249" s="21"/>
      <c r="M249" s="47"/>
    </row>
    <row r="250" spans="2:13" s="22" customFormat="1">
      <c r="B250" s="49">
        <v>10013288</v>
      </c>
      <c r="C250" s="235" t="s">
        <v>10017</v>
      </c>
      <c r="D250" s="49">
        <v>537100</v>
      </c>
      <c r="E250" s="52" t="s">
        <v>9919</v>
      </c>
      <c r="F250" s="235">
        <v>5109936643</v>
      </c>
      <c r="G250" s="51">
        <v>33825</v>
      </c>
      <c r="H250" s="50">
        <v>44323</v>
      </c>
      <c r="I250" s="50" t="s">
        <v>6317</v>
      </c>
      <c r="J250" s="50" t="s">
        <v>9701</v>
      </c>
      <c r="K250" s="21"/>
      <c r="M250" s="47"/>
    </row>
    <row r="251" spans="2:13" s="22" customFormat="1">
      <c r="B251" s="49">
        <v>18000459</v>
      </c>
      <c r="C251" s="235" t="s">
        <v>2635</v>
      </c>
      <c r="D251" s="49">
        <v>544075</v>
      </c>
      <c r="E251" s="52" t="s">
        <v>2459</v>
      </c>
      <c r="F251" s="235">
        <v>1900055147</v>
      </c>
      <c r="G251" s="51">
        <v>33592.980000000003</v>
      </c>
      <c r="H251" s="50">
        <v>44333</v>
      </c>
      <c r="I251" s="50" t="s">
        <v>6315</v>
      </c>
      <c r="J251" s="50" t="s">
        <v>9709</v>
      </c>
      <c r="K251" s="21"/>
      <c r="M251" s="47"/>
    </row>
    <row r="252" spans="2:13" s="22" customFormat="1">
      <c r="B252" s="49">
        <v>15050001</v>
      </c>
      <c r="C252" s="235" t="s">
        <v>10045</v>
      </c>
      <c r="D252" s="49">
        <v>542500</v>
      </c>
      <c r="E252" s="52" t="s">
        <v>9738</v>
      </c>
      <c r="F252" s="235">
        <v>1900055037</v>
      </c>
      <c r="G252" s="51">
        <v>33500</v>
      </c>
      <c r="H252" s="50">
        <v>44334</v>
      </c>
      <c r="I252" s="50" t="s">
        <v>6317</v>
      </c>
      <c r="J252" s="50" t="s">
        <v>9701</v>
      </c>
      <c r="K252" s="21"/>
      <c r="M252" s="47"/>
    </row>
    <row r="253" spans="2:13" s="22" customFormat="1">
      <c r="B253" s="49">
        <v>10006731</v>
      </c>
      <c r="C253" s="235" t="s">
        <v>10031</v>
      </c>
      <c r="D253" s="49">
        <v>544075</v>
      </c>
      <c r="E253" s="52" t="s">
        <v>2459</v>
      </c>
      <c r="F253" s="235">
        <v>5109942728</v>
      </c>
      <c r="G253" s="51">
        <v>33400</v>
      </c>
      <c r="H253" s="50">
        <v>44336</v>
      </c>
      <c r="I253" s="50" t="s">
        <v>6808</v>
      </c>
      <c r="J253" s="50" t="s">
        <v>9781</v>
      </c>
      <c r="K253" s="21"/>
      <c r="M253" s="47"/>
    </row>
    <row r="254" spans="2:13" s="22" customFormat="1">
      <c r="B254" s="49">
        <v>10023362</v>
      </c>
      <c r="C254" s="235" t="s">
        <v>9925</v>
      </c>
      <c r="D254" s="49">
        <v>544075</v>
      </c>
      <c r="E254" s="52" t="s">
        <v>2459</v>
      </c>
      <c r="F254" s="235">
        <v>5109942180</v>
      </c>
      <c r="G254" s="51">
        <v>33000</v>
      </c>
      <c r="H254" s="50">
        <v>44334</v>
      </c>
      <c r="I254" s="50" t="s">
        <v>6383</v>
      </c>
      <c r="J254" s="50" t="s">
        <v>9688</v>
      </c>
      <c r="K254" s="21"/>
      <c r="M254" s="47"/>
    </row>
    <row r="255" spans="2:13" s="22" customFormat="1">
      <c r="B255" s="49">
        <v>18000602</v>
      </c>
      <c r="C255" s="235" t="s">
        <v>9826</v>
      </c>
      <c r="D255" s="49">
        <v>544075</v>
      </c>
      <c r="E255" s="52" t="s">
        <v>2459</v>
      </c>
      <c r="F255" s="235">
        <v>1900055152</v>
      </c>
      <c r="G255" s="51">
        <v>32825.019999999997</v>
      </c>
      <c r="H255" s="50">
        <v>44333</v>
      </c>
      <c r="I255" s="50" t="s">
        <v>6315</v>
      </c>
      <c r="J255" s="50" t="s">
        <v>9709</v>
      </c>
      <c r="K255" s="21"/>
      <c r="M255" s="47"/>
    </row>
    <row r="256" spans="2:13" s="22" customFormat="1">
      <c r="B256" s="49">
        <v>18000452</v>
      </c>
      <c r="C256" s="235" t="s">
        <v>2630</v>
      </c>
      <c r="D256" s="49">
        <v>544075</v>
      </c>
      <c r="E256" s="52" t="s">
        <v>2459</v>
      </c>
      <c r="F256" s="235">
        <v>1900055218</v>
      </c>
      <c r="G256" s="51">
        <v>32630.83</v>
      </c>
      <c r="H256" s="50">
        <v>44341</v>
      </c>
      <c r="I256" s="50" t="s">
        <v>6315</v>
      </c>
      <c r="J256" s="50" t="s">
        <v>9709</v>
      </c>
      <c r="K256" s="21"/>
      <c r="M256" s="47"/>
    </row>
    <row r="257" spans="2:13" s="22" customFormat="1">
      <c r="B257" s="49">
        <v>18000488</v>
      </c>
      <c r="C257" s="235" t="s">
        <v>7822</v>
      </c>
      <c r="D257" s="49">
        <v>542500</v>
      </c>
      <c r="E257" s="52" t="s">
        <v>9738</v>
      </c>
      <c r="F257" s="235">
        <v>1900055205</v>
      </c>
      <c r="G257" s="51">
        <v>32604.47</v>
      </c>
      <c r="H257" s="50">
        <v>44340</v>
      </c>
      <c r="I257" s="50" t="s">
        <v>6315</v>
      </c>
      <c r="J257" s="50" t="s">
        <v>9709</v>
      </c>
      <c r="K257" s="21"/>
      <c r="M257" s="47"/>
    </row>
    <row r="258" spans="2:13" s="22" customFormat="1">
      <c r="B258" s="49">
        <v>18000436</v>
      </c>
      <c r="C258" s="235" t="s">
        <v>2619</v>
      </c>
      <c r="D258" s="49">
        <v>544075</v>
      </c>
      <c r="E258" s="52" t="s">
        <v>2459</v>
      </c>
      <c r="F258" s="235">
        <v>1900052942</v>
      </c>
      <c r="G258" s="51">
        <v>32404.92</v>
      </c>
      <c r="H258" s="50">
        <v>44322</v>
      </c>
      <c r="I258" s="50" t="s">
        <v>6315</v>
      </c>
      <c r="J258" s="50" t="s">
        <v>9709</v>
      </c>
      <c r="K258" s="21"/>
      <c r="M258" s="47"/>
    </row>
    <row r="259" spans="2:13" s="22" customFormat="1">
      <c r="B259" s="49">
        <v>18000281</v>
      </c>
      <c r="C259" s="235" t="s">
        <v>9815</v>
      </c>
      <c r="D259" s="49">
        <v>544075</v>
      </c>
      <c r="E259" s="52" t="s">
        <v>2459</v>
      </c>
      <c r="F259" s="235">
        <v>1900054971</v>
      </c>
      <c r="G259" s="51">
        <v>32385</v>
      </c>
      <c r="H259" s="50">
        <v>44322</v>
      </c>
      <c r="I259" s="50" t="s">
        <v>6808</v>
      </c>
      <c r="J259" s="50" t="s">
        <v>9781</v>
      </c>
      <c r="K259" s="21"/>
      <c r="M259" s="47"/>
    </row>
    <row r="260" spans="2:13" s="22" customFormat="1">
      <c r="B260" s="49">
        <v>18000436</v>
      </c>
      <c r="C260" s="235" t="s">
        <v>2619</v>
      </c>
      <c r="D260" s="49">
        <v>544075</v>
      </c>
      <c r="E260" s="52" t="s">
        <v>2459</v>
      </c>
      <c r="F260" s="235">
        <v>1900053401</v>
      </c>
      <c r="G260" s="51">
        <v>32163.99</v>
      </c>
      <c r="H260" s="50">
        <v>44322</v>
      </c>
      <c r="I260" s="50" t="s">
        <v>6315</v>
      </c>
      <c r="J260" s="50" t="s">
        <v>9709</v>
      </c>
      <c r="K260" s="21"/>
      <c r="M260" s="47"/>
    </row>
    <row r="261" spans="2:13" s="22" customFormat="1">
      <c r="B261" s="49">
        <v>18000448</v>
      </c>
      <c r="C261" s="235" t="s">
        <v>9886</v>
      </c>
      <c r="D261" s="49">
        <v>544075</v>
      </c>
      <c r="E261" s="52" t="s">
        <v>2459</v>
      </c>
      <c r="F261" s="235">
        <v>1900055138</v>
      </c>
      <c r="G261" s="51">
        <v>32071.94</v>
      </c>
      <c r="H261" s="50">
        <v>44333</v>
      </c>
      <c r="I261" s="50" t="s">
        <v>6315</v>
      </c>
      <c r="J261" s="50" t="s">
        <v>9709</v>
      </c>
      <c r="K261" s="21"/>
      <c r="M261" s="47"/>
    </row>
    <row r="262" spans="2:13" s="22" customFormat="1">
      <c r="B262" s="49">
        <v>18000546</v>
      </c>
      <c r="C262" s="235" t="s">
        <v>10046</v>
      </c>
      <c r="D262" s="49">
        <v>542500</v>
      </c>
      <c r="E262" s="52" t="s">
        <v>9738</v>
      </c>
      <c r="F262" s="235">
        <v>1900055252</v>
      </c>
      <c r="G262" s="51">
        <v>32000</v>
      </c>
      <c r="H262" s="50">
        <v>44343</v>
      </c>
      <c r="I262" s="50" t="s">
        <v>6383</v>
      </c>
      <c r="J262" s="50" t="s">
        <v>9688</v>
      </c>
      <c r="K262" s="21"/>
      <c r="M262" s="47"/>
    </row>
    <row r="263" spans="2:13" s="22" customFormat="1">
      <c r="B263" s="49">
        <v>18000546</v>
      </c>
      <c r="C263" s="235" t="s">
        <v>10046</v>
      </c>
      <c r="D263" s="49">
        <v>542500</v>
      </c>
      <c r="E263" s="52" t="s">
        <v>9738</v>
      </c>
      <c r="F263" s="235">
        <v>1900055253</v>
      </c>
      <c r="G263" s="51">
        <v>32000</v>
      </c>
      <c r="H263" s="50">
        <v>44343</v>
      </c>
      <c r="I263" s="50" t="s">
        <v>6383</v>
      </c>
      <c r="J263" s="50" t="s">
        <v>9688</v>
      </c>
      <c r="K263" s="21"/>
      <c r="M263" s="47"/>
    </row>
    <row r="264" spans="2:13" s="22" customFormat="1">
      <c r="B264" s="49">
        <v>13000011</v>
      </c>
      <c r="C264" s="235" t="s">
        <v>9733</v>
      </c>
      <c r="D264" s="49">
        <v>536300</v>
      </c>
      <c r="E264" s="52" t="s">
        <v>9702</v>
      </c>
      <c r="F264" s="235">
        <v>5109929157</v>
      </c>
      <c r="G264" s="51">
        <v>31961.7</v>
      </c>
      <c r="H264" s="50">
        <v>44335</v>
      </c>
      <c r="I264" s="50" t="s">
        <v>6317</v>
      </c>
      <c r="J264" s="50" t="s">
        <v>9781</v>
      </c>
      <c r="K264" s="21"/>
      <c r="M264" s="47"/>
    </row>
    <row r="265" spans="2:13" s="22" customFormat="1">
      <c r="B265" s="49">
        <v>11000346</v>
      </c>
      <c r="C265" s="235" t="s">
        <v>9900</v>
      </c>
      <c r="D265" s="49">
        <v>510100</v>
      </c>
      <c r="E265" s="52" t="s">
        <v>9879</v>
      </c>
      <c r="F265" s="235">
        <v>1900054783</v>
      </c>
      <c r="G265" s="51">
        <v>31581.14</v>
      </c>
      <c r="H265" s="50">
        <v>44321</v>
      </c>
      <c r="I265" s="50" t="s">
        <v>6317</v>
      </c>
      <c r="J265" s="50" t="s">
        <v>2532</v>
      </c>
      <c r="K265" s="21"/>
      <c r="M265" s="47"/>
    </row>
    <row r="266" spans="2:13" s="22" customFormat="1">
      <c r="B266" s="49">
        <v>10000072</v>
      </c>
      <c r="C266" s="235" t="s">
        <v>10047</v>
      </c>
      <c r="D266" s="49">
        <v>542002</v>
      </c>
      <c r="E266" s="52" t="s">
        <v>9692</v>
      </c>
      <c r="F266" s="235">
        <v>5109934994</v>
      </c>
      <c r="G266" s="51">
        <v>31272.52</v>
      </c>
      <c r="H266" s="50">
        <v>44342</v>
      </c>
      <c r="I266" s="50" t="s">
        <v>6371</v>
      </c>
      <c r="J266" s="50" t="s">
        <v>9689</v>
      </c>
      <c r="K266" s="21"/>
      <c r="M266" s="47"/>
    </row>
    <row r="267" spans="2:13" s="22" customFormat="1">
      <c r="B267" s="49">
        <v>10030641</v>
      </c>
      <c r="C267" s="235" t="s">
        <v>10048</v>
      </c>
      <c r="D267" s="49">
        <v>542002</v>
      </c>
      <c r="E267" s="52" t="s">
        <v>9692</v>
      </c>
      <c r="F267" s="235">
        <v>5109935848</v>
      </c>
      <c r="G267" s="51">
        <v>30767.24</v>
      </c>
      <c r="H267" s="50">
        <v>44326</v>
      </c>
      <c r="I267" s="50" t="s">
        <v>6371</v>
      </c>
      <c r="J267" s="50" t="s">
        <v>9689</v>
      </c>
      <c r="K267" s="21"/>
      <c r="M267" s="47"/>
    </row>
    <row r="268" spans="2:13" s="22" customFormat="1">
      <c r="B268" s="49">
        <v>15500145</v>
      </c>
      <c r="C268" s="235" t="s">
        <v>2582</v>
      </c>
      <c r="D268" s="49">
        <v>544075</v>
      </c>
      <c r="E268" s="52" t="s">
        <v>2459</v>
      </c>
      <c r="F268" s="235">
        <v>5109938852</v>
      </c>
      <c r="G268" s="51">
        <v>30691.040000000001</v>
      </c>
      <c r="H268" s="50">
        <v>44328</v>
      </c>
      <c r="I268" s="50" t="s">
        <v>6808</v>
      </c>
      <c r="J268" s="50" t="s">
        <v>9689</v>
      </c>
      <c r="K268" s="21"/>
      <c r="M268" s="47"/>
    </row>
    <row r="269" spans="2:13" s="22" customFormat="1">
      <c r="B269" s="49">
        <v>10013288</v>
      </c>
      <c r="C269" s="235" t="s">
        <v>10017</v>
      </c>
      <c r="D269" s="49">
        <v>537100</v>
      </c>
      <c r="E269" s="52" t="s">
        <v>9919</v>
      </c>
      <c r="F269" s="235">
        <v>5109942991</v>
      </c>
      <c r="G269" s="51">
        <v>30487.54</v>
      </c>
      <c r="H269" s="50">
        <v>44337</v>
      </c>
      <c r="I269" s="50" t="s">
        <v>6317</v>
      </c>
      <c r="J269" s="50" t="s">
        <v>9701</v>
      </c>
      <c r="K269" s="21"/>
      <c r="M269" s="47"/>
    </row>
    <row r="270" spans="2:13" s="22" customFormat="1">
      <c r="B270" s="49">
        <v>18000437</v>
      </c>
      <c r="C270" s="235" t="s">
        <v>2620</v>
      </c>
      <c r="D270" s="49">
        <v>544075</v>
      </c>
      <c r="E270" s="52" t="s">
        <v>2459</v>
      </c>
      <c r="F270" s="235">
        <v>1900055126</v>
      </c>
      <c r="G270" s="51">
        <v>30102.33</v>
      </c>
      <c r="H270" s="50">
        <v>44333</v>
      </c>
      <c r="I270" s="50" t="s">
        <v>6315</v>
      </c>
      <c r="J270" s="50" t="s">
        <v>9709</v>
      </c>
      <c r="K270" s="21"/>
      <c r="M270" s="47"/>
    </row>
    <row r="271" spans="2:13" s="22" customFormat="1">
      <c r="B271" s="49">
        <v>18000096</v>
      </c>
      <c r="C271" s="235" t="s">
        <v>9744</v>
      </c>
      <c r="D271" s="49">
        <v>544077</v>
      </c>
      <c r="E271" s="52" t="s">
        <v>9742</v>
      </c>
      <c r="F271" s="235">
        <v>1900055208</v>
      </c>
      <c r="G271" s="51">
        <v>30000</v>
      </c>
      <c r="H271" s="50">
        <v>44340</v>
      </c>
      <c r="I271" s="50" t="s">
        <v>2578</v>
      </c>
      <c r="J271" s="50" t="s">
        <v>2579</v>
      </c>
      <c r="K271" s="21"/>
      <c r="M271" s="47"/>
    </row>
    <row r="272" spans="2:13" s="22" customFormat="1">
      <c r="B272" s="49">
        <v>18000453</v>
      </c>
      <c r="C272" s="235" t="s">
        <v>2631</v>
      </c>
      <c r="D272" s="49">
        <v>544075</v>
      </c>
      <c r="E272" s="52" t="s">
        <v>2459</v>
      </c>
      <c r="F272" s="235">
        <v>1900055142</v>
      </c>
      <c r="G272" s="51">
        <v>29880.92</v>
      </c>
      <c r="H272" s="50">
        <v>44333</v>
      </c>
      <c r="I272" s="50" t="s">
        <v>6315</v>
      </c>
      <c r="J272" s="50" t="s">
        <v>9709</v>
      </c>
      <c r="K272" s="21"/>
      <c r="M272" s="47"/>
    </row>
    <row r="273" spans="2:13" s="22" customFormat="1">
      <c r="B273" s="49">
        <v>10000072</v>
      </c>
      <c r="C273" s="235" t="s">
        <v>10047</v>
      </c>
      <c r="D273" s="49">
        <v>542002</v>
      </c>
      <c r="E273" s="52" t="s">
        <v>9692</v>
      </c>
      <c r="F273" s="235">
        <v>5109942971</v>
      </c>
      <c r="G273" s="51">
        <v>29871.69</v>
      </c>
      <c r="H273" s="50">
        <v>44342</v>
      </c>
      <c r="I273" s="50" t="s">
        <v>6371</v>
      </c>
      <c r="J273" s="50" t="s">
        <v>9689</v>
      </c>
      <c r="K273" s="21"/>
      <c r="M273" s="47"/>
    </row>
    <row r="274" spans="2:13" s="22" customFormat="1">
      <c r="B274" s="49">
        <v>18000401</v>
      </c>
      <c r="C274" s="235" t="s">
        <v>9824</v>
      </c>
      <c r="D274" s="49">
        <v>544075</v>
      </c>
      <c r="E274" s="52" t="s">
        <v>2459</v>
      </c>
      <c r="F274" s="235">
        <v>1900055095</v>
      </c>
      <c r="G274" s="51">
        <v>29746.2</v>
      </c>
      <c r="H274" s="50">
        <v>44333</v>
      </c>
      <c r="I274" s="50" t="s">
        <v>6315</v>
      </c>
      <c r="J274" s="50" t="s">
        <v>9709</v>
      </c>
      <c r="K274" s="21"/>
      <c r="M274" s="47"/>
    </row>
    <row r="275" spans="2:13" s="22" customFormat="1">
      <c r="B275" s="49">
        <v>18000429</v>
      </c>
      <c r="C275" s="235" t="s">
        <v>2614</v>
      </c>
      <c r="D275" s="49">
        <v>544075</v>
      </c>
      <c r="E275" s="52" t="s">
        <v>2459</v>
      </c>
      <c r="F275" s="235">
        <v>1900055120</v>
      </c>
      <c r="G275" s="51">
        <v>29395.31</v>
      </c>
      <c r="H275" s="50">
        <v>44333</v>
      </c>
      <c r="I275" s="50" t="s">
        <v>6315</v>
      </c>
      <c r="J275" s="50" t="s">
        <v>9709</v>
      </c>
      <c r="K275" s="21"/>
      <c r="M275" s="47"/>
    </row>
    <row r="276" spans="2:13" s="22" customFormat="1">
      <c r="B276" s="49">
        <v>10028642</v>
      </c>
      <c r="C276" s="235" t="s">
        <v>10049</v>
      </c>
      <c r="D276" s="49">
        <v>544075</v>
      </c>
      <c r="E276" s="52" t="s">
        <v>2459</v>
      </c>
      <c r="F276" s="235">
        <v>5109932863</v>
      </c>
      <c r="G276" s="51">
        <v>29364</v>
      </c>
      <c r="H276" s="50">
        <v>44320</v>
      </c>
      <c r="I276" s="50" t="s">
        <v>6808</v>
      </c>
      <c r="J276" s="50" t="s">
        <v>9689</v>
      </c>
      <c r="K276" s="21"/>
      <c r="M276" s="47"/>
    </row>
    <row r="277" spans="2:13" s="22" customFormat="1">
      <c r="B277" s="49">
        <v>18000452</v>
      </c>
      <c r="C277" s="235" t="s">
        <v>2630</v>
      </c>
      <c r="D277" s="49">
        <v>544075</v>
      </c>
      <c r="E277" s="52" t="s">
        <v>2459</v>
      </c>
      <c r="F277" s="235">
        <v>1900055215</v>
      </c>
      <c r="G277" s="51">
        <v>28891.88</v>
      </c>
      <c r="H277" s="50">
        <v>44341</v>
      </c>
      <c r="I277" s="50" t="s">
        <v>6315</v>
      </c>
      <c r="J277" s="50" t="s">
        <v>9709</v>
      </c>
      <c r="K277" s="21"/>
      <c r="M277" s="47"/>
    </row>
    <row r="278" spans="2:13" s="22" customFormat="1">
      <c r="B278" s="49">
        <v>18000450</v>
      </c>
      <c r="C278" s="235" t="s">
        <v>2629</v>
      </c>
      <c r="D278" s="49">
        <v>544075</v>
      </c>
      <c r="E278" s="52" t="s">
        <v>2459</v>
      </c>
      <c r="F278" s="235">
        <v>1900055139</v>
      </c>
      <c r="G278" s="51">
        <v>28558.92</v>
      </c>
      <c r="H278" s="50">
        <v>44333</v>
      </c>
      <c r="I278" s="50" t="s">
        <v>6315</v>
      </c>
      <c r="J278" s="50" t="s">
        <v>9709</v>
      </c>
      <c r="K278" s="21"/>
      <c r="M278" s="47"/>
    </row>
    <row r="279" spans="2:13" s="22" customFormat="1">
      <c r="B279" s="49">
        <v>10030222</v>
      </c>
      <c r="C279" s="235" t="s">
        <v>9731</v>
      </c>
      <c r="D279" s="49">
        <v>544075</v>
      </c>
      <c r="E279" s="52" t="s">
        <v>2459</v>
      </c>
      <c r="F279" s="235">
        <v>5109935424</v>
      </c>
      <c r="G279" s="51">
        <v>28000</v>
      </c>
      <c r="H279" s="50">
        <v>44342</v>
      </c>
      <c r="I279" s="50" t="s">
        <v>6383</v>
      </c>
      <c r="J279" s="50" t="s">
        <v>9688</v>
      </c>
      <c r="K279" s="21"/>
      <c r="M279" s="47"/>
    </row>
    <row r="280" spans="2:13" s="22" customFormat="1">
      <c r="B280" s="49">
        <v>15050001</v>
      </c>
      <c r="C280" s="235" t="s">
        <v>10050</v>
      </c>
      <c r="D280" s="49">
        <v>542500</v>
      </c>
      <c r="E280" s="52" t="s">
        <v>9738</v>
      </c>
      <c r="F280" s="235">
        <v>1900055047</v>
      </c>
      <c r="G280" s="51">
        <v>28000</v>
      </c>
      <c r="H280" s="50">
        <v>44334</v>
      </c>
      <c r="I280" s="50" t="s">
        <v>6317</v>
      </c>
      <c r="J280" s="50" t="s">
        <v>9701</v>
      </c>
      <c r="K280" s="21"/>
      <c r="M280" s="47"/>
    </row>
    <row r="281" spans="2:13" s="22" customFormat="1">
      <c r="B281" s="49">
        <v>15050001</v>
      </c>
      <c r="C281" s="235" t="s">
        <v>9809</v>
      </c>
      <c r="D281" s="49">
        <v>542500</v>
      </c>
      <c r="E281" s="52" t="s">
        <v>9738</v>
      </c>
      <c r="F281" s="235">
        <v>1900055048</v>
      </c>
      <c r="G281" s="51">
        <v>28000</v>
      </c>
      <c r="H281" s="50">
        <v>44333</v>
      </c>
      <c r="I281" s="50" t="s">
        <v>6317</v>
      </c>
      <c r="J281" s="50" t="s">
        <v>9701</v>
      </c>
      <c r="K281" s="21"/>
      <c r="M281" s="47"/>
    </row>
    <row r="282" spans="2:13" s="22" customFormat="1">
      <c r="B282" s="49">
        <v>15050001</v>
      </c>
      <c r="C282" s="235" t="s">
        <v>10031</v>
      </c>
      <c r="D282" s="49">
        <v>542500</v>
      </c>
      <c r="E282" s="52" t="s">
        <v>9738</v>
      </c>
      <c r="F282" s="235">
        <v>1900055049</v>
      </c>
      <c r="G282" s="51">
        <v>28000</v>
      </c>
      <c r="H282" s="50">
        <v>44333</v>
      </c>
      <c r="I282" s="50" t="s">
        <v>6317</v>
      </c>
      <c r="J282" s="50" t="s">
        <v>9701</v>
      </c>
      <c r="K282" s="21"/>
      <c r="M282" s="47"/>
    </row>
    <row r="283" spans="2:13" s="22" customFormat="1">
      <c r="B283" s="49">
        <v>10028433</v>
      </c>
      <c r="C283" s="235" t="s">
        <v>10051</v>
      </c>
      <c r="D283" s="49">
        <v>544075</v>
      </c>
      <c r="E283" s="52" t="s">
        <v>2459</v>
      </c>
      <c r="F283" s="235">
        <v>5109943497</v>
      </c>
      <c r="G283" s="51">
        <v>27666</v>
      </c>
      <c r="H283" s="50">
        <v>44337</v>
      </c>
      <c r="I283" s="50" t="s">
        <v>6383</v>
      </c>
      <c r="J283" s="50" t="s">
        <v>9709</v>
      </c>
      <c r="K283" s="21"/>
      <c r="M283" s="47"/>
    </row>
    <row r="284" spans="2:13" s="22" customFormat="1">
      <c r="B284" s="49">
        <v>10021495</v>
      </c>
      <c r="C284" s="235" t="s">
        <v>9728</v>
      </c>
      <c r="D284" s="49">
        <v>542051</v>
      </c>
      <c r="E284" s="52" t="s">
        <v>9703</v>
      </c>
      <c r="F284" s="235">
        <v>5109939806</v>
      </c>
      <c r="G284" s="51">
        <v>27650</v>
      </c>
      <c r="H284" s="50">
        <v>44336</v>
      </c>
      <c r="I284" s="50" t="s">
        <v>2578</v>
      </c>
      <c r="J284" s="50" t="s">
        <v>2579</v>
      </c>
      <c r="K284" s="21"/>
      <c r="M284" s="47"/>
    </row>
    <row r="285" spans="2:13" s="22" customFormat="1">
      <c r="B285" s="49">
        <v>10001456</v>
      </c>
      <c r="C285" s="235" t="s">
        <v>9962</v>
      </c>
      <c r="D285" s="49">
        <v>542051</v>
      </c>
      <c r="E285" s="52" t="s">
        <v>9703</v>
      </c>
      <c r="F285" s="235">
        <v>5109946981</v>
      </c>
      <c r="G285" s="51">
        <v>27565</v>
      </c>
      <c r="H285" s="50">
        <v>44344</v>
      </c>
      <c r="I285" s="50" t="s">
        <v>2578</v>
      </c>
      <c r="J285" s="50" t="s">
        <v>2579</v>
      </c>
      <c r="K285" s="21"/>
      <c r="M285" s="47"/>
    </row>
    <row r="286" spans="2:13" s="22" customFormat="1">
      <c r="B286" s="49">
        <v>18000407</v>
      </c>
      <c r="C286" s="235" t="s">
        <v>2599</v>
      </c>
      <c r="D286" s="49">
        <v>544075</v>
      </c>
      <c r="E286" s="52" t="s">
        <v>2459</v>
      </c>
      <c r="F286" s="235">
        <v>1900054716</v>
      </c>
      <c r="G286" s="51">
        <v>26491.95</v>
      </c>
      <c r="H286" s="50">
        <v>44333</v>
      </c>
      <c r="I286" s="50" t="s">
        <v>6315</v>
      </c>
      <c r="J286" s="50" t="s">
        <v>9709</v>
      </c>
      <c r="K286" s="21"/>
      <c r="M286" s="47"/>
    </row>
    <row r="287" spans="2:13" s="22" customFormat="1">
      <c r="B287" s="49">
        <v>10000758</v>
      </c>
      <c r="C287" s="235" t="s">
        <v>10052</v>
      </c>
      <c r="D287" s="49">
        <v>542355</v>
      </c>
      <c r="E287" s="52" t="s">
        <v>9687</v>
      </c>
      <c r="F287" s="235">
        <v>5109936356</v>
      </c>
      <c r="G287" s="51">
        <v>26437</v>
      </c>
      <c r="H287" s="50">
        <v>44342</v>
      </c>
      <c r="I287" s="50" t="s">
        <v>2578</v>
      </c>
      <c r="J287" s="50" t="s">
        <v>2579</v>
      </c>
      <c r="K287" s="21"/>
      <c r="M287" s="47"/>
    </row>
    <row r="288" spans="2:13" s="22" customFormat="1">
      <c r="B288" s="49">
        <v>12001023</v>
      </c>
      <c r="C288" s="235" t="s">
        <v>9924</v>
      </c>
      <c r="D288" s="49">
        <v>540018</v>
      </c>
      <c r="E288" s="52" t="s">
        <v>9726</v>
      </c>
      <c r="F288" s="235">
        <v>5109917906</v>
      </c>
      <c r="G288" s="51">
        <v>26398.38</v>
      </c>
      <c r="H288" s="50">
        <v>44343</v>
      </c>
      <c r="I288" s="50" t="s">
        <v>6317</v>
      </c>
      <c r="J288" s="50" t="s">
        <v>9701</v>
      </c>
      <c r="K288" s="21"/>
      <c r="M288" s="47"/>
    </row>
    <row r="289" spans="2:13" s="22" customFormat="1">
      <c r="B289" s="49">
        <v>10013288</v>
      </c>
      <c r="C289" s="235" t="s">
        <v>10017</v>
      </c>
      <c r="D289" s="49">
        <v>537100</v>
      </c>
      <c r="E289" s="52" t="s">
        <v>9919</v>
      </c>
      <c r="F289" s="235">
        <v>5109936649</v>
      </c>
      <c r="G289" s="51">
        <v>26004.93</v>
      </c>
      <c r="H289" s="50">
        <v>44323</v>
      </c>
      <c r="I289" s="50" t="s">
        <v>6317</v>
      </c>
      <c r="J289" s="50" t="s">
        <v>9701</v>
      </c>
      <c r="K289" s="21"/>
      <c r="M289" s="47"/>
    </row>
    <row r="290" spans="2:13" s="22" customFormat="1">
      <c r="B290" s="49">
        <v>15500097</v>
      </c>
      <c r="C290" s="235" t="s">
        <v>10018</v>
      </c>
      <c r="D290" s="49">
        <v>544075</v>
      </c>
      <c r="E290" s="52" t="s">
        <v>2459</v>
      </c>
      <c r="F290" s="235">
        <v>5109917699</v>
      </c>
      <c r="G290" s="51">
        <v>25936.02</v>
      </c>
      <c r="H290" s="50">
        <v>44322</v>
      </c>
      <c r="I290" s="50" t="s">
        <v>6808</v>
      </c>
      <c r="J290" s="50" t="s">
        <v>9689</v>
      </c>
      <c r="K290" s="21"/>
      <c r="M290" s="47"/>
    </row>
    <row r="291" spans="2:13" s="22" customFormat="1">
      <c r="B291" s="49">
        <v>18000416</v>
      </c>
      <c r="C291" s="235" t="s">
        <v>2606</v>
      </c>
      <c r="D291" s="49">
        <v>544075</v>
      </c>
      <c r="E291" s="52" t="s">
        <v>2459</v>
      </c>
      <c r="F291" s="235">
        <v>1900055108</v>
      </c>
      <c r="G291" s="51">
        <v>25864.74</v>
      </c>
      <c r="H291" s="50">
        <v>44333</v>
      </c>
      <c r="I291" s="50" t="s">
        <v>6315</v>
      </c>
      <c r="J291" s="50" t="s">
        <v>9709</v>
      </c>
      <c r="K291" s="21"/>
      <c r="M291" s="47"/>
    </row>
    <row r="292" spans="2:13" s="22" customFormat="1">
      <c r="B292" s="49">
        <v>10007901</v>
      </c>
      <c r="C292" s="235" t="s">
        <v>9823</v>
      </c>
      <c r="D292" s="49">
        <v>542051</v>
      </c>
      <c r="E292" s="52" t="s">
        <v>9703</v>
      </c>
      <c r="F292" s="235">
        <v>5109924486</v>
      </c>
      <c r="G292" s="51">
        <v>25491</v>
      </c>
      <c r="H292" s="50">
        <v>44326</v>
      </c>
      <c r="I292" s="50" t="s">
        <v>6808</v>
      </c>
      <c r="J292" s="50" t="s">
        <v>9688</v>
      </c>
      <c r="K292" s="21"/>
      <c r="M292" s="47"/>
    </row>
    <row r="293" spans="2:13" s="22" customFormat="1">
      <c r="B293" s="49">
        <v>18000397</v>
      </c>
      <c r="C293" s="235" t="s">
        <v>9825</v>
      </c>
      <c r="D293" s="49">
        <v>544075</v>
      </c>
      <c r="E293" s="52" t="s">
        <v>2459</v>
      </c>
      <c r="F293" s="235">
        <v>1900055091</v>
      </c>
      <c r="G293" s="51">
        <v>25403.86</v>
      </c>
      <c r="H293" s="50">
        <v>44333</v>
      </c>
      <c r="I293" s="50" t="s">
        <v>6315</v>
      </c>
      <c r="J293" s="50" t="s">
        <v>9709</v>
      </c>
      <c r="K293" s="21"/>
      <c r="M293" s="47"/>
    </row>
    <row r="294" spans="2:13" s="22" customFormat="1">
      <c r="B294" s="49">
        <v>10021147</v>
      </c>
      <c r="C294" s="235" t="s">
        <v>10053</v>
      </c>
      <c r="D294" s="49">
        <v>544075</v>
      </c>
      <c r="E294" s="52" t="s">
        <v>2459</v>
      </c>
      <c r="F294" s="235">
        <v>5109941160</v>
      </c>
      <c r="G294" s="51">
        <v>25200</v>
      </c>
      <c r="H294" s="50">
        <v>44334</v>
      </c>
      <c r="I294" s="50" t="s">
        <v>6383</v>
      </c>
      <c r="J294" s="50" t="s">
        <v>9709</v>
      </c>
      <c r="K294" s="21"/>
      <c r="M294" s="47"/>
    </row>
    <row r="295" spans="2:13" s="22" customFormat="1">
      <c r="B295" s="49">
        <v>10025450</v>
      </c>
      <c r="C295" s="235" t="s">
        <v>10054</v>
      </c>
      <c r="D295" s="49">
        <v>544075</v>
      </c>
      <c r="E295" s="52" t="s">
        <v>2459</v>
      </c>
      <c r="F295" s="235">
        <v>5109941140</v>
      </c>
      <c r="G295" s="51">
        <v>25200</v>
      </c>
      <c r="H295" s="50">
        <v>44334</v>
      </c>
      <c r="I295" s="50" t="s">
        <v>6383</v>
      </c>
      <c r="J295" s="50" t="s">
        <v>9709</v>
      </c>
      <c r="K295" s="21"/>
      <c r="M295" s="47"/>
    </row>
    <row r="296" spans="2:13" s="22" customFormat="1">
      <c r="B296" s="49">
        <v>10031360</v>
      </c>
      <c r="C296" s="235" t="s">
        <v>10055</v>
      </c>
      <c r="D296" s="49">
        <v>542355</v>
      </c>
      <c r="E296" s="52" t="s">
        <v>9687</v>
      </c>
      <c r="F296" s="235">
        <v>5109928787</v>
      </c>
      <c r="G296" s="51">
        <v>25076</v>
      </c>
      <c r="H296" s="50">
        <v>44334</v>
      </c>
      <c r="I296" s="50" t="s">
        <v>6808</v>
      </c>
      <c r="J296" s="50" t="s">
        <v>9688</v>
      </c>
      <c r="K296" s="21"/>
      <c r="M296" s="47"/>
    </row>
    <row r="297" spans="2:13" s="22" customFormat="1">
      <c r="B297" s="49">
        <v>18000418</v>
      </c>
      <c r="C297" s="235" t="s">
        <v>2607</v>
      </c>
      <c r="D297" s="49">
        <v>544075</v>
      </c>
      <c r="E297" s="52" t="s">
        <v>2459</v>
      </c>
      <c r="F297" s="235">
        <v>1900055110</v>
      </c>
      <c r="G297" s="51">
        <v>24807.45</v>
      </c>
      <c r="H297" s="50">
        <v>44333</v>
      </c>
      <c r="I297" s="50" t="s">
        <v>6315</v>
      </c>
      <c r="J297" s="50" t="s">
        <v>9709</v>
      </c>
      <c r="K297" s="21"/>
      <c r="M297" s="47"/>
    </row>
    <row r="298" spans="2:13" s="22" customFormat="1">
      <c r="B298" s="49">
        <v>12001023</v>
      </c>
      <c r="C298" s="235" t="s">
        <v>9924</v>
      </c>
      <c r="D298" s="49">
        <v>540018</v>
      </c>
      <c r="E298" s="52" t="s">
        <v>9726</v>
      </c>
      <c r="F298" s="235">
        <v>5109925629</v>
      </c>
      <c r="G298" s="51">
        <v>24737.79</v>
      </c>
      <c r="H298" s="50">
        <v>44320</v>
      </c>
      <c r="I298" s="50" t="s">
        <v>6371</v>
      </c>
      <c r="J298" s="50" t="s">
        <v>2532</v>
      </c>
      <c r="K298" s="21"/>
      <c r="M298" s="47"/>
    </row>
    <row r="299" spans="2:13" s="22" customFormat="1">
      <c r="B299" s="49">
        <v>10000725</v>
      </c>
      <c r="C299" s="235" t="s">
        <v>9780</v>
      </c>
      <c r="D299" s="49">
        <v>542060</v>
      </c>
      <c r="E299" s="52" t="s">
        <v>9711</v>
      </c>
      <c r="F299" s="235">
        <v>5109943484</v>
      </c>
      <c r="G299" s="51">
        <v>24186.38</v>
      </c>
      <c r="H299" s="50">
        <v>44342</v>
      </c>
      <c r="I299" s="50" t="s">
        <v>2578</v>
      </c>
      <c r="J299" s="50" t="s">
        <v>2579</v>
      </c>
      <c r="K299" s="21"/>
      <c r="M299" s="47"/>
    </row>
    <row r="300" spans="2:13" s="22" customFormat="1">
      <c r="B300" s="49">
        <v>15500012</v>
      </c>
      <c r="C300" s="235" t="s">
        <v>9921</v>
      </c>
      <c r="D300" s="49">
        <v>544075</v>
      </c>
      <c r="E300" s="52" t="s">
        <v>2459</v>
      </c>
      <c r="F300" s="235">
        <v>5109942297</v>
      </c>
      <c r="G300" s="51">
        <v>24000</v>
      </c>
      <c r="H300" s="50">
        <v>44335</v>
      </c>
      <c r="I300" s="50" t="s">
        <v>6383</v>
      </c>
      <c r="J300" s="50" t="s">
        <v>9688</v>
      </c>
      <c r="K300" s="21"/>
      <c r="M300" s="47"/>
    </row>
    <row r="301" spans="2:13" s="22" customFormat="1">
      <c r="B301" s="49">
        <v>15500012</v>
      </c>
      <c r="C301" s="235" t="s">
        <v>9921</v>
      </c>
      <c r="D301" s="49">
        <v>544075</v>
      </c>
      <c r="E301" s="52" t="s">
        <v>2459</v>
      </c>
      <c r="F301" s="235">
        <v>5109942302</v>
      </c>
      <c r="G301" s="51">
        <v>24000</v>
      </c>
      <c r="H301" s="50">
        <v>44335</v>
      </c>
      <c r="I301" s="50" t="s">
        <v>6383</v>
      </c>
      <c r="J301" s="50" t="s">
        <v>9688</v>
      </c>
      <c r="K301" s="21"/>
      <c r="M301" s="47"/>
    </row>
    <row r="302" spans="2:13" s="22" customFormat="1">
      <c r="B302" s="49">
        <v>18000281</v>
      </c>
      <c r="C302" s="235" t="s">
        <v>9815</v>
      </c>
      <c r="D302" s="49">
        <v>544075</v>
      </c>
      <c r="E302" s="52" t="s">
        <v>2459</v>
      </c>
      <c r="F302" s="235">
        <v>1900055195</v>
      </c>
      <c r="G302" s="51">
        <v>23900</v>
      </c>
      <c r="H302" s="50">
        <v>44340</v>
      </c>
      <c r="I302" s="50" t="s">
        <v>6315</v>
      </c>
      <c r="J302" s="50" t="s">
        <v>9709</v>
      </c>
      <c r="K302" s="21"/>
      <c r="M302" s="47"/>
    </row>
    <row r="303" spans="2:13" s="22" customFormat="1">
      <c r="B303" s="49">
        <v>10006419</v>
      </c>
      <c r="C303" s="235" t="s">
        <v>9892</v>
      </c>
      <c r="D303" s="49">
        <v>544075</v>
      </c>
      <c r="E303" s="52" t="s">
        <v>2459</v>
      </c>
      <c r="F303" s="235">
        <v>5109934330</v>
      </c>
      <c r="G303" s="51">
        <v>23657.65</v>
      </c>
      <c r="H303" s="50">
        <v>44320</v>
      </c>
      <c r="I303" s="50" t="s">
        <v>6808</v>
      </c>
      <c r="J303" s="50" t="s">
        <v>9781</v>
      </c>
      <c r="K303" s="21"/>
      <c r="M303" s="47"/>
    </row>
    <row r="304" spans="2:13" s="22" customFormat="1">
      <c r="B304" s="49">
        <v>15500004</v>
      </c>
      <c r="C304" s="235" t="s">
        <v>10031</v>
      </c>
      <c r="D304" s="49">
        <v>544075</v>
      </c>
      <c r="E304" s="52" t="s">
        <v>2459</v>
      </c>
      <c r="F304" s="235">
        <v>5109929677</v>
      </c>
      <c r="G304" s="51">
        <v>23594.29</v>
      </c>
      <c r="H304" s="50">
        <v>44335</v>
      </c>
      <c r="I304" s="50" t="s">
        <v>6808</v>
      </c>
      <c r="J304" s="50" t="s">
        <v>9689</v>
      </c>
      <c r="K304" s="21"/>
      <c r="M304" s="47"/>
    </row>
    <row r="305" spans="2:13" s="22" customFormat="1">
      <c r="B305" s="49">
        <v>18000452</v>
      </c>
      <c r="C305" s="235" t="s">
        <v>2630</v>
      </c>
      <c r="D305" s="49">
        <v>544075</v>
      </c>
      <c r="E305" s="52" t="s">
        <v>2459</v>
      </c>
      <c r="F305" s="235">
        <v>1900055221</v>
      </c>
      <c r="G305" s="51">
        <v>23249.47</v>
      </c>
      <c r="H305" s="50">
        <v>44341</v>
      </c>
      <c r="I305" s="50" t="s">
        <v>6315</v>
      </c>
      <c r="J305" s="50" t="s">
        <v>9709</v>
      </c>
      <c r="K305" s="21"/>
      <c r="M305" s="47"/>
    </row>
    <row r="306" spans="2:13" s="22" customFormat="1">
      <c r="B306" s="49">
        <v>10030029</v>
      </c>
      <c r="C306" s="235" t="s">
        <v>9958</v>
      </c>
      <c r="D306" s="49">
        <v>542060</v>
      </c>
      <c r="E306" s="52" t="s">
        <v>9711</v>
      </c>
      <c r="F306" s="235">
        <v>5109916598</v>
      </c>
      <c r="G306" s="51">
        <v>23118.5</v>
      </c>
      <c r="H306" s="50">
        <v>44320</v>
      </c>
      <c r="I306" s="50" t="s">
        <v>6808</v>
      </c>
      <c r="J306" s="50" t="s">
        <v>9688</v>
      </c>
      <c r="K306" s="21"/>
      <c r="M306" s="47"/>
    </row>
    <row r="307" spans="2:13" s="22" customFormat="1">
      <c r="B307" s="49">
        <v>18000399</v>
      </c>
      <c r="C307" s="235" t="s">
        <v>2594</v>
      </c>
      <c r="D307" s="49">
        <v>544075</v>
      </c>
      <c r="E307" s="52" t="s">
        <v>2459</v>
      </c>
      <c r="F307" s="235">
        <v>1900054708</v>
      </c>
      <c r="G307" s="51">
        <v>23092.67</v>
      </c>
      <c r="H307" s="50">
        <v>44322</v>
      </c>
      <c r="I307" s="50" t="s">
        <v>6315</v>
      </c>
      <c r="J307" s="50" t="s">
        <v>9709</v>
      </c>
      <c r="K307" s="21"/>
      <c r="M307" s="47"/>
    </row>
    <row r="308" spans="2:13" s="22" customFormat="1">
      <c r="B308" s="49">
        <v>10028438</v>
      </c>
      <c r="C308" s="235" t="s">
        <v>10056</v>
      </c>
      <c r="D308" s="49">
        <v>544075</v>
      </c>
      <c r="E308" s="52" t="s">
        <v>2459</v>
      </c>
      <c r="F308" s="235">
        <v>5109935213</v>
      </c>
      <c r="G308" s="51">
        <v>23000</v>
      </c>
      <c r="H308" s="50">
        <v>44340</v>
      </c>
      <c r="I308" s="50" t="s">
        <v>6808</v>
      </c>
      <c r="J308" s="50" t="s">
        <v>9688</v>
      </c>
      <c r="K308" s="21"/>
      <c r="M308" s="47"/>
    </row>
    <row r="309" spans="2:13" s="22" customFormat="1">
      <c r="B309" s="49">
        <v>13000011</v>
      </c>
      <c r="C309" s="235" t="s">
        <v>9733</v>
      </c>
      <c r="D309" s="49">
        <v>536300</v>
      </c>
      <c r="E309" s="52" t="s">
        <v>9702</v>
      </c>
      <c r="F309" s="235">
        <v>5109924538</v>
      </c>
      <c r="G309" s="51">
        <v>22793.46</v>
      </c>
      <c r="H309" s="50">
        <v>44326</v>
      </c>
      <c r="I309" s="50" t="s">
        <v>6383</v>
      </c>
      <c r="J309" s="50" t="s">
        <v>9709</v>
      </c>
      <c r="K309" s="21"/>
      <c r="M309" s="47"/>
    </row>
    <row r="310" spans="2:13" s="22" customFormat="1">
      <c r="B310" s="49">
        <v>10003560</v>
      </c>
      <c r="C310" s="235" t="s">
        <v>9712</v>
      </c>
      <c r="D310" s="49">
        <v>542300</v>
      </c>
      <c r="E310" s="52" t="s">
        <v>9698</v>
      </c>
      <c r="F310" s="235">
        <v>5109942732</v>
      </c>
      <c r="G310" s="51">
        <v>22719.4</v>
      </c>
      <c r="H310" s="50">
        <v>44335</v>
      </c>
      <c r="I310" s="50" t="s">
        <v>2578</v>
      </c>
      <c r="J310" s="50" t="s">
        <v>2579</v>
      </c>
      <c r="K310" s="21"/>
      <c r="M310" s="47"/>
    </row>
    <row r="311" spans="2:13" s="22" customFormat="1">
      <c r="B311" s="49">
        <v>18000443</v>
      </c>
      <c r="C311" s="235" t="s">
        <v>2623</v>
      </c>
      <c r="D311" s="49">
        <v>544075</v>
      </c>
      <c r="E311" s="52" t="s">
        <v>2459</v>
      </c>
      <c r="F311" s="235">
        <v>1900055133</v>
      </c>
      <c r="G311" s="51">
        <v>22636.84</v>
      </c>
      <c r="H311" s="50">
        <v>44333</v>
      </c>
      <c r="I311" s="50" t="s">
        <v>6315</v>
      </c>
      <c r="J311" s="50" t="s">
        <v>9709</v>
      </c>
      <c r="K311" s="21"/>
      <c r="M311" s="47"/>
    </row>
    <row r="312" spans="2:13" s="22" customFormat="1">
      <c r="B312" s="49">
        <v>10020169</v>
      </c>
      <c r="C312" s="235" t="s">
        <v>10057</v>
      </c>
      <c r="D312" s="49">
        <v>544075</v>
      </c>
      <c r="E312" s="52" t="s">
        <v>2459</v>
      </c>
      <c r="F312" s="235">
        <v>5109932891</v>
      </c>
      <c r="G312" s="51">
        <v>22500</v>
      </c>
      <c r="H312" s="50">
        <v>44340</v>
      </c>
      <c r="I312" s="50" t="s">
        <v>2578</v>
      </c>
      <c r="J312" s="50" t="s">
        <v>2579</v>
      </c>
      <c r="K312" s="21"/>
      <c r="M312" s="47"/>
    </row>
    <row r="313" spans="2:13" s="22" customFormat="1">
      <c r="B313" s="49">
        <v>15050001</v>
      </c>
      <c r="C313" s="235" t="s">
        <v>10058</v>
      </c>
      <c r="D313" s="49">
        <v>542500</v>
      </c>
      <c r="E313" s="52" t="s">
        <v>9738</v>
      </c>
      <c r="F313" s="235">
        <v>1900055034</v>
      </c>
      <c r="G313" s="51">
        <v>22500</v>
      </c>
      <c r="H313" s="50">
        <v>44334</v>
      </c>
      <c r="I313" s="50" t="s">
        <v>6317</v>
      </c>
      <c r="J313" s="50" t="s">
        <v>9701</v>
      </c>
      <c r="K313" s="21"/>
      <c r="M313" s="47"/>
    </row>
    <row r="314" spans="2:13" s="22" customFormat="1">
      <c r="B314" s="49">
        <v>15050001</v>
      </c>
      <c r="C314" s="235" t="s">
        <v>9812</v>
      </c>
      <c r="D314" s="49">
        <v>542500</v>
      </c>
      <c r="E314" s="52" t="s">
        <v>9738</v>
      </c>
      <c r="F314" s="235">
        <v>1900055035</v>
      </c>
      <c r="G314" s="51">
        <v>22500</v>
      </c>
      <c r="H314" s="50">
        <v>44333</v>
      </c>
      <c r="I314" s="50" t="s">
        <v>6317</v>
      </c>
      <c r="J314" s="50" t="s">
        <v>9701</v>
      </c>
      <c r="K314" s="21"/>
      <c r="M314" s="47"/>
    </row>
    <row r="315" spans="2:13" s="22" customFormat="1">
      <c r="B315" s="49">
        <v>15050001</v>
      </c>
      <c r="C315" s="235" t="s">
        <v>9917</v>
      </c>
      <c r="D315" s="49">
        <v>542500</v>
      </c>
      <c r="E315" s="52" t="s">
        <v>9738</v>
      </c>
      <c r="F315" s="235">
        <v>1900055036</v>
      </c>
      <c r="G315" s="51">
        <v>22500</v>
      </c>
      <c r="H315" s="50">
        <v>44333</v>
      </c>
      <c r="I315" s="50" t="s">
        <v>6317</v>
      </c>
      <c r="J315" s="50" t="s">
        <v>9701</v>
      </c>
      <c r="K315" s="21"/>
      <c r="M315" s="47"/>
    </row>
    <row r="316" spans="2:13" s="22" customFormat="1">
      <c r="B316" s="49">
        <v>15050001</v>
      </c>
      <c r="C316" s="235" t="s">
        <v>10059</v>
      </c>
      <c r="D316" s="49">
        <v>542500</v>
      </c>
      <c r="E316" s="52" t="s">
        <v>9738</v>
      </c>
      <c r="F316" s="235">
        <v>1900055040</v>
      </c>
      <c r="G316" s="51">
        <v>22500</v>
      </c>
      <c r="H316" s="50">
        <v>44333</v>
      </c>
      <c r="I316" s="50" t="s">
        <v>6317</v>
      </c>
      <c r="J316" s="50" t="s">
        <v>9701</v>
      </c>
      <c r="K316" s="21"/>
      <c r="M316" s="47"/>
    </row>
    <row r="317" spans="2:13" s="22" customFormat="1">
      <c r="B317" s="49">
        <v>15050001</v>
      </c>
      <c r="C317" s="235" t="s">
        <v>10060</v>
      </c>
      <c r="D317" s="49">
        <v>542500</v>
      </c>
      <c r="E317" s="52" t="s">
        <v>9738</v>
      </c>
      <c r="F317" s="235">
        <v>1900055041</v>
      </c>
      <c r="G317" s="51">
        <v>22500</v>
      </c>
      <c r="H317" s="50">
        <v>44334</v>
      </c>
      <c r="I317" s="50" t="s">
        <v>6317</v>
      </c>
      <c r="J317" s="50" t="s">
        <v>9701</v>
      </c>
      <c r="K317" s="21"/>
      <c r="M317" s="47"/>
    </row>
    <row r="318" spans="2:13" s="22" customFormat="1">
      <c r="B318" s="49">
        <v>15050001</v>
      </c>
      <c r="C318" s="235" t="s">
        <v>10061</v>
      </c>
      <c r="D318" s="49">
        <v>542500</v>
      </c>
      <c r="E318" s="52" t="s">
        <v>9738</v>
      </c>
      <c r="F318" s="235">
        <v>1900055042</v>
      </c>
      <c r="G318" s="51">
        <v>22500</v>
      </c>
      <c r="H318" s="50">
        <v>44334</v>
      </c>
      <c r="I318" s="50" t="s">
        <v>6317</v>
      </c>
      <c r="J318" s="50" t="s">
        <v>9701</v>
      </c>
      <c r="K318" s="21"/>
      <c r="M318" s="47"/>
    </row>
    <row r="319" spans="2:13" s="22" customFormat="1">
      <c r="B319" s="49">
        <v>15050001</v>
      </c>
      <c r="C319" s="235" t="s">
        <v>10062</v>
      </c>
      <c r="D319" s="49">
        <v>542500</v>
      </c>
      <c r="E319" s="52" t="s">
        <v>9738</v>
      </c>
      <c r="F319" s="235">
        <v>1900055043</v>
      </c>
      <c r="G319" s="51">
        <v>22500</v>
      </c>
      <c r="H319" s="50">
        <v>44334</v>
      </c>
      <c r="I319" s="50" t="s">
        <v>6317</v>
      </c>
      <c r="J319" s="50" t="s">
        <v>9701</v>
      </c>
      <c r="K319" s="21"/>
      <c r="M319" s="47"/>
    </row>
    <row r="320" spans="2:13" s="22" customFormat="1">
      <c r="B320" s="49">
        <v>15050001</v>
      </c>
      <c r="C320" s="235" t="s">
        <v>10063</v>
      </c>
      <c r="D320" s="49">
        <v>542500</v>
      </c>
      <c r="E320" s="52" t="s">
        <v>9738</v>
      </c>
      <c r="F320" s="235">
        <v>1900055044</v>
      </c>
      <c r="G320" s="51">
        <v>22500</v>
      </c>
      <c r="H320" s="50">
        <v>44334</v>
      </c>
      <c r="I320" s="50" t="s">
        <v>6317</v>
      </c>
      <c r="J320" s="50" t="s">
        <v>9701</v>
      </c>
      <c r="K320" s="21"/>
      <c r="M320" s="47"/>
    </row>
    <row r="321" spans="2:13" s="22" customFormat="1">
      <c r="B321" s="49">
        <v>15050001</v>
      </c>
      <c r="C321" s="235" t="s">
        <v>10064</v>
      </c>
      <c r="D321" s="49">
        <v>542500</v>
      </c>
      <c r="E321" s="52" t="s">
        <v>9738</v>
      </c>
      <c r="F321" s="235">
        <v>1900055045</v>
      </c>
      <c r="G321" s="51">
        <v>22500</v>
      </c>
      <c r="H321" s="50">
        <v>44334</v>
      </c>
      <c r="I321" s="50" t="s">
        <v>6317</v>
      </c>
      <c r="J321" s="50" t="s">
        <v>9701</v>
      </c>
      <c r="K321" s="21"/>
      <c r="M321" s="47"/>
    </row>
    <row r="322" spans="2:13" s="22" customFormat="1">
      <c r="B322" s="49">
        <v>10006731</v>
      </c>
      <c r="C322" s="235" t="s">
        <v>10031</v>
      </c>
      <c r="D322" s="49">
        <v>544075</v>
      </c>
      <c r="E322" s="52" t="s">
        <v>2459</v>
      </c>
      <c r="F322" s="235">
        <v>5109942723</v>
      </c>
      <c r="G322" s="51">
        <v>22400</v>
      </c>
      <c r="H322" s="50">
        <v>44336</v>
      </c>
      <c r="I322" s="50" t="s">
        <v>6808</v>
      </c>
      <c r="J322" s="50" t="s">
        <v>9781</v>
      </c>
      <c r="K322" s="21"/>
      <c r="M322" s="47"/>
    </row>
    <row r="323" spans="2:13" s="22" customFormat="1">
      <c r="B323" s="49">
        <v>18000433</v>
      </c>
      <c r="C323" s="235" t="s">
        <v>2617</v>
      </c>
      <c r="D323" s="49">
        <v>544075</v>
      </c>
      <c r="E323" s="52" t="s">
        <v>2459</v>
      </c>
      <c r="F323" s="235">
        <v>1900054738</v>
      </c>
      <c r="G323" s="51">
        <v>21933.19</v>
      </c>
      <c r="H323" s="50">
        <v>44322</v>
      </c>
      <c r="I323" s="50" t="s">
        <v>6315</v>
      </c>
      <c r="J323" s="50" t="s">
        <v>9709</v>
      </c>
      <c r="K323" s="21"/>
      <c r="M323" s="47"/>
    </row>
    <row r="324" spans="2:13" s="22" customFormat="1">
      <c r="B324" s="49">
        <v>18000407</v>
      </c>
      <c r="C324" s="235" t="s">
        <v>2599</v>
      </c>
      <c r="D324" s="49">
        <v>542500</v>
      </c>
      <c r="E324" s="52" t="s">
        <v>9738</v>
      </c>
      <c r="F324" s="235">
        <v>1900054319</v>
      </c>
      <c r="G324" s="51">
        <v>21834.99</v>
      </c>
      <c r="H324" s="50">
        <v>44333</v>
      </c>
      <c r="I324" s="50" t="s">
        <v>6315</v>
      </c>
      <c r="J324" s="50" t="s">
        <v>9709</v>
      </c>
      <c r="K324" s="21"/>
      <c r="M324" s="47"/>
    </row>
    <row r="325" spans="2:13" s="22" customFormat="1">
      <c r="B325" s="49">
        <v>10030582</v>
      </c>
      <c r="C325" s="235" t="s">
        <v>10065</v>
      </c>
      <c r="D325" s="49">
        <v>544075</v>
      </c>
      <c r="E325" s="52" t="s">
        <v>2459</v>
      </c>
      <c r="F325" s="235">
        <v>5109946982</v>
      </c>
      <c r="G325" s="51">
        <v>21600</v>
      </c>
      <c r="H325" s="50">
        <v>44343</v>
      </c>
      <c r="I325" s="50" t="s">
        <v>6383</v>
      </c>
      <c r="J325" s="50" t="s">
        <v>9709</v>
      </c>
      <c r="K325" s="21"/>
      <c r="M325" s="47"/>
    </row>
    <row r="326" spans="2:13" s="22" customFormat="1">
      <c r="B326" s="49">
        <v>18000303</v>
      </c>
      <c r="C326" s="235" t="s">
        <v>9808</v>
      </c>
      <c r="D326" s="49">
        <v>544075</v>
      </c>
      <c r="E326" s="52" t="s">
        <v>2459</v>
      </c>
      <c r="F326" s="235">
        <v>1900055014</v>
      </c>
      <c r="G326" s="51">
        <v>21466.75</v>
      </c>
      <c r="H326" s="50">
        <v>44327</v>
      </c>
      <c r="I326" s="50" t="s">
        <v>6808</v>
      </c>
      <c r="J326" s="50" t="s">
        <v>9781</v>
      </c>
      <c r="K326" s="21"/>
      <c r="M326" s="47"/>
    </row>
    <row r="327" spans="2:13" s="22" customFormat="1">
      <c r="B327" s="49">
        <v>18000407</v>
      </c>
      <c r="C327" s="235" t="s">
        <v>2599</v>
      </c>
      <c r="D327" s="49">
        <v>544075</v>
      </c>
      <c r="E327" s="52" t="s">
        <v>2459</v>
      </c>
      <c r="F327" s="235">
        <v>1900055101</v>
      </c>
      <c r="G327" s="51">
        <v>21318.23</v>
      </c>
      <c r="H327" s="50">
        <v>44333</v>
      </c>
      <c r="I327" s="50" t="s">
        <v>6315</v>
      </c>
      <c r="J327" s="50" t="s">
        <v>9709</v>
      </c>
      <c r="K327" s="21"/>
      <c r="M327" s="47"/>
    </row>
    <row r="328" spans="2:13" s="22" customFormat="1">
      <c r="B328" s="49">
        <v>12001023</v>
      </c>
      <c r="C328" s="235" t="s">
        <v>9924</v>
      </c>
      <c r="D328" s="49">
        <v>540018</v>
      </c>
      <c r="E328" s="52" t="s">
        <v>9726</v>
      </c>
      <c r="F328" s="235">
        <v>5109925958</v>
      </c>
      <c r="G328" s="51">
        <v>20701.259999999998</v>
      </c>
      <c r="H328" s="50">
        <v>44344</v>
      </c>
      <c r="I328" s="50" t="s">
        <v>6317</v>
      </c>
      <c r="J328" s="50" t="s">
        <v>9701</v>
      </c>
      <c r="K328" s="21"/>
      <c r="M328" s="47"/>
    </row>
    <row r="329" spans="2:13" s="22" customFormat="1">
      <c r="B329" s="49">
        <v>10017997</v>
      </c>
      <c r="C329" s="235" t="s">
        <v>9975</v>
      </c>
      <c r="D329" s="49">
        <v>542000</v>
      </c>
      <c r="E329" s="52" t="s">
        <v>9695</v>
      </c>
      <c r="F329" s="235">
        <v>5109926617</v>
      </c>
      <c r="G329" s="51">
        <v>20000</v>
      </c>
      <c r="H329" s="50">
        <v>44328</v>
      </c>
      <c r="I329" s="50" t="s">
        <v>6808</v>
      </c>
      <c r="J329" s="50" t="s">
        <v>9688</v>
      </c>
      <c r="K329" s="21"/>
      <c r="M329" s="47"/>
    </row>
    <row r="330" spans="2:13" s="22" customFormat="1">
      <c r="B330" s="49">
        <v>10031340</v>
      </c>
      <c r="C330" s="235" t="s">
        <v>10066</v>
      </c>
      <c r="D330" s="49">
        <v>544075</v>
      </c>
      <c r="E330" s="52" t="s">
        <v>2459</v>
      </c>
      <c r="F330" s="235">
        <v>5109925107</v>
      </c>
      <c r="G330" s="51">
        <v>20000</v>
      </c>
      <c r="H330" s="50">
        <v>44326</v>
      </c>
      <c r="I330" s="50" t="s">
        <v>6808</v>
      </c>
      <c r="J330" s="50" t="s">
        <v>9688</v>
      </c>
      <c r="K330" s="21"/>
      <c r="M330" s="47"/>
    </row>
    <row r="331" spans="2:13" s="22" customFormat="1">
      <c r="B331" s="49">
        <v>18000546</v>
      </c>
      <c r="C331" s="235" t="s">
        <v>10046</v>
      </c>
      <c r="D331" s="49">
        <v>542500</v>
      </c>
      <c r="E331" s="52" t="s">
        <v>9738</v>
      </c>
      <c r="F331" s="235">
        <v>1900055254</v>
      </c>
      <c r="G331" s="51">
        <v>20000</v>
      </c>
      <c r="H331" s="50">
        <v>44343</v>
      </c>
      <c r="I331" s="50" t="s">
        <v>6383</v>
      </c>
      <c r="J331" s="50" t="s">
        <v>9688</v>
      </c>
      <c r="K331" s="21"/>
      <c r="M331" s="47"/>
    </row>
    <row r="332" spans="2:13" s="22" customFormat="1">
      <c r="B332" s="49">
        <v>10017232</v>
      </c>
      <c r="C332" s="235" t="s">
        <v>9723</v>
      </c>
      <c r="D332" s="49">
        <v>510000</v>
      </c>
      <c r="E332" s="52" t="s">
        <v>9721</v>
      </c>
      <c r="F332" s="235">
        <v>5109932465</v>
      </c>
      <c r="G332" s="51">
        <v>19993.55</v>
      </c>
      <c r="H332" s="50">
        <v>44335</v>
      </c>
      <c r="I332" s="50" t="s">
        <v>6317</v>
      </c>
      <c r="J332" s="50" t="s">
        <v>9781</v>
      </c>
      <c r="K332" s="21"/>
      <c r="M332" s="47"/>
    </row>
    <row r="333" spans="2:13" s="22" customFormat="1">
      <c r="B333" s="49">
        <v>18000399</v>
      </c>
      <c r="C333" s="235" t="s">
        <v>2594</v>
      </c>
      <c r="D333" s="49">
        <v>544075</v>
      </c>
      <c r="E333" s="52" t="s">
        <v>2459</v>
      </c>
      <c r="F333" s="235">
        <v>1900053125</v>
      </c>
      <c r="G333" s="51">
        <v>19920</v>
      </c>
      <c r="H333" s="50">
        <v>44322</v>
      </c>
      <c r="I333" s="50" t="s">
        <v>6315</v>
      </c>
      <c r="J333" s="50" t="s">
        <v>9709</v>
      </c>
      <c r="K333" s="21"/>
      <c r="M333" s="47"/>
    </row>
    <row r="334" spans="2:13" s="22" customFormat="1">
      <c r="B334" s="49">
        <v>18000298</v>
      </c>
      <c r="C334" s="235" t="s">
        <v>10027</v>
      </c>
      <c r="D334" s="49">
        <v>542500</v>
      </c>
      <c r="E334" s="52" t="s">
        <v>9738</v>
      </c>
      <c r="F334" s="235">
        <v>1900055236</v>
      </c>
      <c r="G334" s="51">
        <v>19846.45</v>
      </c>
      <c r="H334" s="50">
        <v>44342</v>
      </c>
      <c r="I334" s="50" t="s">
        <v>6315</v>
      </c>
      <c r="J334" s="50" t="s">
        <v>9709</v>
      </c>
      <c r="K334" s="21"/>
      <c r="M334" s="47"/>
    </row>
    <row r="335" spans="2:13" s="22" customFormat="1">
      <c r="B335" s="49">
        <v>18000452</v>
      </c>
      <c r="C335" s="235" t="s">
        <v>2630</v>
      </c>
      <c r="D335" s="49">
        <v>544075</v>
      </c>
      <c r="E335" s="52" t="s">
        <v>2459</v>
      </c>
      <c r="F335" s="235">
        <v>1900055220</v>
      </c>
      <c r="G335" s="51">
        <v>19601.16</v>
      </c>
      <c r="H335" s="50">
        <v>44341</v>
      </c>
      <c r="I335" s="50" t="s">
        <v>6315</v>
      </c>
      <c r="J335" s="50" t="s">
        <v>9709</v>
      </c>
      <c r="K335" s="21"/>
      <c r="M335" s="47"/>
    </row>
    <row r="336" spans="2:13" s="22" customFormat="1">
      <c r="B336" s="49">
        <v>18000452</v>
      </c>
      <c r="C336" s="235" t="s">
        <v>2630</v>
      </c>
      <c r="D336" s="49">
        <v>544075</v>
      </c>
      <c r="E336" s="52" t="s">
        <v>2459</v>
      </c>
      <c r="F336" s="235">
        <v>1900055219</v>
      </c>
      <c r="G336" s="51">
        <v>19397.22</v>
      </c>
      <c r="H336" s="50">
        <v>44341</v>
      </c>
      <c r="I336" s="50" t="s">
        <v>6315</v>
      </c>
      <c r="J336" s="50" t="s">
        <v>9709</v>
      </c>
      <c r="K336" s="21"/>
      <c r="M336" s="47"/>
    </row>
    <row r="337" spans="2:13" s="22" customFormat="1">
      <c r="B337" s="49">
        <v>18000295</v>
      </c>
      <c r="C337" s="235" t="s">
        <v>9749</v>
      </c>
      <c r="D337" s="49">
        <v>544077</v>
      </c>
      <c r="E337" s="52" t="s">
        <v>9742</v>
      </c>
      <c r="F337" s="235">
        <v>1900055245</v>
      </c>
      <c r="G337" s="51">
        <v>19359</v>
      </c>
      <c r="H337" s="50">
        <v>44343</v>
      </c>
      <c r="I337" s="50" t="s">
        <v>2578</v>
      </c>
      <c r="J337" s="50" t="s">
        <v>2579</v>
      </c>
      <c r="K337" s="21"/>
      <c r="M337" s="47"/>
    </row>
    <row r="338" spans="2:13" s="22" customFormat="1">
      <c r="B338" s="49">
        <v>18000692</v>
      </c>
      <c r="C338" s="235" t="s">
        <v>10067</v>
      </c>
      <c r="D338" s="49">
        <v>542500</v>
      </c>
      <c r="E338" s="52" t="s">
        <v>9738</v>
      </c>
      <c r="F338" s="235">
        <v>1900055259</v>
      </c>
      <c r="G338" s="51">
        <v>19200</v>
      </c>
      <c r="H338" s="50">
        <v>44343</v>
      </c>
      <c r="I338" s="50" t="s">
        <v>6383</v>
      </c>
      <c r="J338" s="50" t="s">
        <v>9688</v>
      </c>
      <c r="K338" s="21"/>
      <c r="M338" s="47"/>
    </row>
    <row r="339" spans="2:13" s="22" customFormat="1">
      <c r="B339" s="49">
        <v>10024153</v>
      </c>
      <c r="C339" s="235" t="s">
        <v>9779</v>
      </c>
      <c r="D339" s="49">
        <v>542300</v>
      </c>
      <c r="E339" s="52" t="s">
        <v>9698</v>
      </c>
      <c r="F339" s="235">
        <v>5109936196</v>
      </c>
      <c r="G339" s="51">
        <v>19095.5</v>
      </c>
      <c r="H339" s="50">
        <v>44330</v>
      </c>
      <c r="I339" s="50" t="s">
        <v>2578</v>
      </c>
      <c r="J339" s="50" t="s">
        <v>2579</v>
      </c>
      <c r="K339" s="21"/>
      <c r="M339" s="47"/>
    </row>
    <row r="340" spans="2:13" s="22" customFormat="1">
      <c r="B340" s="49">
        <v>18000549</v>
      </c>
      <c r="C340" s="235" t="s">
        <v>10068</v>
      </c>
      <c r="D340" s="49">
        <v>542500</v>
      </c>
      <c r="E340" s="52" t="s">
        <v>9738</v>
      </c>
      <c r="F340" s="235">
        <v>1900055222</v>
      </c>
      <c r="G340" s="51">
        <v>18833.04</v>
      </c>
      <c r="H340" s="50">
        <v>44341</v>
      </c>
      <c r="I340" s="50" t="s">
        <v>6383</v>
      </c>
      <c r="J340" s="50" t="s">
        <v>9688</v>
      </c>
      <c r="K340" s="21"/>
      <c r="M340" s="47"/>
    </row>
    <row r="341" spans="2:13" s="22" customFormat="1">
      <c r="B341" s="49">
        <v>18000399</v>
      </c>
      <c r="C341" s="235" t="s">
        <v>2594</v>
      </c>
      <c r="D341" s="49">
        <v>544075</v>
      </c>
      <c r="E341" s="52" t="s">
        <v>2459</v>
      </c>
      <c r="F341" s="235">
        <v>1900055093</v>
      </c>
      <c r="G341" s="51">
        <v>18582.810000000001</v>
      </c>
      <c r="H341" s="50">
        <v>44333</v>
      </c>
      <c r="I341" s="50" t="s">
        <v>6315</v>
      </c>
      <c r="J341" s="50" t="s">
        <v>9709</v>
      </c>
      <c r="K341" s="21"/>
      <c r="M341" s="47"/>
    </row>
    <row r="342" spans="2:13" s="22" customFormat="1">
      <c r="B342" s="49">
        <v>18000549</v>
      </c>
      <c r="C342" s="235" t="s">
        <v>10068</v>
      </c>
      <c r="D342" s="49">
        <v>542500</v>
      </c>
      <c r="E342" s="52" t="s">
        <v>9738</v>
      </c>
      <c r="F342" s="235">
        <v>1900054987</v>
      </c>
      <c r="G342" s="51">
        <v>18461.55</v>
      </c>
      <c r="H342" s="50">
        <v>44326</v>
      </c>
      <c r="I342" s="50" t="s">
        <v>6383</v>
      </c>
      <c r="J342" s="50" t="s">
        <v>9688</v>
      </c>
      <c r="K342" s="21"/>
      <c r="M342" s="47"/>
    </row>
    <row r="343" spans="2:13" s="22" customFormat="1">
      <c r="B343" s="49">
        <v>18000445</v>
      </c>
      <c r="C343" s="235" t="s">
        <v>2625</v>
      </c>
      <c r="D343" s="49">
        <v>544075</v>
      </c>
      <c r="E343" s="52" t="s">
        <v>2459</v>
      </c>
      <c r="F343" s="235">
        <v>1900055135</v>
      </c>
      <c r="G343" s="51">
        <v>18184.62</v>
      </c>
      <c r="H343" s="50">
        <v>44333</v>
      </c>
      <c r="I343" s="50" t="s">
        <v>6315</v>
      </c>
      <c r="J343" s="50" t="s">
        <v>9709</v>
      </c>
      <c r="K343" s="21"/>
      <c r="M343" s="47"/>
    </row>
    <row r="344" spans="2:13" s="22" customFormat="1">
      <c r="B344" s="49">
        <v>18000601</v>
      </c>
      <c r="C344" s="235" t="s">
        <v>9827</v>
      </c>
      <c r="D344" s="49">
        <v>544075</v>
      </c>
      <c r="E344" s="52" t="s">
        <v>2459</v>
      </c>
      <c r="F344" s="235">
        <v>1900055151</v>
      </c>
      <c r="G344" s="51">
        <v>17702.400000000001</v>
      </c>
      <c r="H344" s="50">
        <v>44333</v>
      </c>
      <c r="I344" s="50" t="s">
        <v>6315</v>
      </c>
      <c r="J344" s="50" t="s">
        <v>9709</v>
      </c>
      <c r="K344" s="21"/>
      <c r="M344" s="47"/>
    </row>
    <row r="345" spans="2:13" s="22" customFormat="1">
      <c r="B345" s="49">
        <v>18000433</v>
      </c>
      <c r="C345" s="235" t="s">
        <v>2617</v>
      </c>
      <c r="D345" s="49">
        <v>544075</v>
      </c>
      <c r="E345" s="52" t="s">
        <v>2459</v>
      </c>
      <c r="F345" s="235">
        <v>1900055123</v>
      </c>
      <c r="G345" s="51">
        <v>17649.77</v>
      </c>
      <c r="H345" s="50">
        <v>44333</v>
      </c>
      <c r="I345" s="50" t="s">
        <v>6315</v>
      </c>
      <c r="J345" s="50" t="s">
        <v>9709</v>
      </c>
      <c r="K345" s="21"/>
      <c r="M345" s="47"/>
    </row>
    <row r="346" spans="2:13" s="22" customFormat="1">
      <c r="B346" s="49">
        <v>18000293</v>
      </c>
      <c r="C346" s="235" t="s">
        <v>2583</v>
      </c>
      <c r="D346" s="49">
        <v>544075</v>
      </c>
      <c r="E346" s="52" t="s">
        <v>2459</v>
      </c>
      <c r="F346" s="235">
        <v>1900055073</v>
      </c>
      <c r="G346" s="51">
        <v>17569.330000000002</v>
      </c>
      <c r="H346" s="50">
        <v>44333</v>
      </c>
      <c r="I346" s="50" t="s">
        <v>6315</v>
      </c>
      <c r="J346" s="50" t="s">
        <v>9709</v>
      </c>
      <c r="K346" s="21"/>
      <c r="M346" s="47"/>
    </row>
    <row r="347" spans="2:13" s="22" customFormat="1">
      <c r="B347" s="49">
        <v>10031319</v>
      </c>
      <c r="C347" s="235" t="s">
        <v>10069</v>
      </c>
      <c r="D347" s="49">
        <v>544075</v>
      </c>
      <c r="E347" s="52" t="s">
        <v>2459</v>
      </c>
      <c r="F347" s="235">
        <v>5109932796</v>
      </c>
      <c r="G347" s="51">
        <v>17500</v>
      </c>
      <c r="H347" s="50">
        <v>44326</v>
      </c>
      <c r="I347" s="50" t="s">
        <v>6808</v>
      </c>
      <c r="J347" s="50" t="s">
        <v>9688</v>
      </c>
      <c r="K347" s="21"/>
      <c r="M347" s="47"/>
    </row>
    <row r="348" spans="2:13" s="22" customFormat="1">
      <c r="B348" s="49">
        <v>10013288</v>
      </c>
      <c r="C348" s="235" t="s">
        <v>10017</v>
      </c>
      <c r="D348" s="49">
        <v>537100</v>
      </c>
      <c r="E348" s="52" t="s">
        <v>9919</v>
      </c>
      <c r="F348" s="235">
        <v>5109936641</v>
      </c>
      <c r="G348" s="51">
        <v>17388</v>
      </c>
      <c r="H348" s="50">
        <v>44323</v>
      </c>
      <c r="I348" s="50" t="s">
        <v>6317</v>
      </c>
      <c r="J348" s="50" t="s">
        <v>9701</v>
      </c>
      <c r="K348" s="21"/>
      <c r="M348" s="47"/>
    </row>
    <row r="349" spans="2:13" s="22" customFormat="1">
      <c r="B349" s="49">
        <v>10015811</v>
      </c>
      <c r="C349" s="235" t="s">
        <v>9961</v>
      </c>
      <c r="D349" s="49">
        <v>502000</v>
      </c>
      <c r="E349" s="52" t="s">
        <v>9720</v>
      </c>
      <c r="F349" s="235">
        <v>5109924883</v>
      </c>
      <c r="G349" s="51">
        <v>17326</v>
      </c>
      <c r="H349" s="50">
        <v>44342</v>
      </c>
      <c r="I349" s="50" t="s">
        <v>6808</v>
      </c>
      <c r="J349" s="50" t="s">
        <v>9688</v>
      </c>
      <c r="K349" s="21"/>
      <c r="M349" s="47"/>
    </row>
    <row r="350" spans="2:13" s="22" customFormat="1">
      <c r="B350" s="49">
        <v>10028433</v>
      </c>
      <c r="C350" s="235" t="s">
        <v>10051</v>
      </c>
      <c r="D350" s="49">
        <v>544075</v>
      </c>
      <c r="E350" s="52" t="s">
        <v>2459</v>
      </c>
      <c r="F350" s="235">
        <v>5109917898</v>
      </c>
      <c r="G350" s="51">
        <v>17000</v>
      </c>
      <c r="H350" s="50">
        <v>44337</v>
      </c>
      <c r="I350" s="50" t="s">
        <v>6383</v>
      </c>
      <c r="J350" s="50" t="s">
        <v>6326</v>
      </c>
      <c r="K350" s="21"/>
      <c r="M350" s="47"/>
    </row>
    <row r="351" spans="2:13" s="22" customFormat="1">
      <c r="B351" s="49">
        <v>15050001</v>
      </c>
      <c r="C351" s="235" t="s">
        <v>10070</v>
      </c>
      <c r="D351" s="49">
        <v>542500</v>
      </c>
      <c r="E351" s="52" t="s">
        <v>9738</v>
      </c>
      <c r="F351" s="235">
        <v>1900055038</v>
      </c>
      <c r="G351" s="51">
        <v>17000</v>
      </c>
      <c r="H351" s="50">
        <v>44334</v>
      </c>
      <c r="I351" s="50" t="s">
        <v>6317</v>
      </c>
      <c r="J351" s="50" t="s">
        <v>9701</v>
      </c>
      <c r="K351" s="21"/>
      <c r="M351" s="47"/>
    </row>
    <row r="352" spans="2:13" s="22" customFormat="1">
      <c r="B352" s="49">
        <v>10022308</v>
      </c>
      <c r="C352" s="235" t="s">
        <v>10071</v>
      </c>
      <c r="D352" s="49">
        <v>544075</v>
      </c>
      <c r="E352" s="52" t="s">
        <v>2459</v>
      </c>
      <c r="F352" s="235">
        <v>5109940398</v>
      </c>
      <c r="G352" s="51">
        <v>16915</v>
      </c>
      <c r="H352" s="50">
        <v>44333</v>
      </c>
      <c r="I352" s="50" t="s">
        <v>2578</v>
      </c>
      <c r="J352" s="50" t="s">
        <v>2579</v>
      </c>
      <c r="K352" s="21"/>
      <c r="M352" s="47"/>
    </row>
    <row r="353" spans="2:13" s="22" customFormat="1">
      <c r="B353" s="49">
        <v>12001023</v>
      </c>
      <c r="C353" s="235" t="s">
        <v>9924</v>
      </c>
      <c r="D353" s="49">
        <v>540018</v>
      </c>
      <c r="E353" s="52" t="s">
        <v>9726</v>
      </c>
      <c r="F353" s="235">
        <v>5109925631</v>
      </c>
      <c r="G353" s="51">
        <v>16864.7</v>
      </c>
      <c r="H353" s="50">
        <v>44343</v>
      </c>
      <c r="I353" s="50" t="s">
        <v>6317</v>
      </c>
      <c r="J353" s="50" t="s">
        <v>9701</v>
      </c>
      <c r="K353" s="21"/>
      <c r="M353" s="47"/>
    </row>
    <row r="354" spans="2:13" s="22" customFormat="1">
      <c r="B354" s="49">
        <v>18000452</v>
      </c>
      <c r="C354" s="235" t="s">
        <v>2630</v>
      </c>
      <c r="D354" s="49">
        <v>544075</v>
      </c>
      <c r="E354" s="52" t="s">
        <v>2459</v>
      </c>
      <c r="F354" s="235">
        <v>1900055216</v>
      </c>
      <c r="G354" s="51">
        <v>16813.939999999999</v>
      </c>
      <c r="H354" s="50">
        <v>44341</v>
      </c>
      <c r="I354" s="50" t="s">
        <v>6315</v>
      </c>
      <c r="J354" s="50" t="s">
        <v>9709</v>
      </c>
      <c r="K354" s="21"/>
      <c r="M354" s="47"/>
    </row>
    <row r="355" spans="2:13" s="22" customFormat="1">
      <c r="B355" s="49">
        <v>18000477</v>
      </c>
      <c r="C355" s="235" t="s">
        <v>9757</v>
      </c>
      <c r="D355" s="49">
        <v>542500</v>
      </c>
      <c r="E355" s="52" t="s">
        <v>9738</v>
      </c>
      <c r="F355" s="235">
        <v>1900055182</v>
      </c>
      <c r="G355" s="51">
        <v>16717</v>
      </c>
      <c r="H355" s="50">
        <v>44336</v>
      </c>
      <c r="I355" s="50" t="s">
        <v>6315</v>
      </c>
      <c r="J355" s="50" t="s">
        <v>9709</v>
      </c>
      <c r="K355" s="21"/>
      <c r="M355" s="47"/>
    </row>
    <row r="356" spans="2:13" s="22" customFormat="1">
      <c r="B356" s="49">
        <v>18000693</v>
      </c>
      <c r="C356" s="235" t="s">
        <v>10072</v>
      </c>
      <c r="D356" s="49">
        <v>544075</v>
      </c>
      <c r="E356" s="52" t="s">
        <v>2459</v>
      </c>
      <c r="F356" s="235">
        <v>1900054965</v>
      </c>
      <c r="G356" s="51">
        <v>16656</v>
      </c>
      <c r="H356" s="50">
        <v>44322</v>
      </c>
      <c r="I356" s="50" t="s">
        <v>6808</v>
      </c>
      <c r="J356" s="50" t="s">
        <v>9781</v>
      </c>
      <c r="K356" s="21"/>
      <c r="M356" s="47"/>
    </row>
    <row r="357" spans="2:13" s="22" customFormat="1">
      <c r="B357" s="49">
        <v>10013288</v>
      </c>
      <c r="C357" s="235" t="s">
        <v>10017</v>
      </c>
      <c r="D357" s="49">
        <v>537100</v>
      </c>
      <c r="E357" s="52" t="s">
        <v>9919</v>
      </c>
      <c r="F357" s="235">
        <v>5109943047</v>
      </c>
      <c r="G357" s="51">
        <v>16463.28</v>
      </c>
      <c r="H357" s="50">
        <v>44337</v>
      </c>
      <c r="I357" s="50" t="s">
        <v>6317</v>
      </c>
      <c r="J357" s="50" t="s">
        <v>9701</v>
      </c>
      <c r="K357" s="21"/>
      <c r="M357" s="47"/>
    </row>
    <row r="358" spans="2:13" s="22" customFormat="1">
      <c r="B358" s="49">
        <v>10031231</v>
      </c>
      <c r="C358" s="235" t="s">
        <v>10073</v>
      </c>
      <c r="D358" s="49">
        <v>537000</v>
      </c>
      <c r="E358" s="52" t="s">
        <v>9732</v>
      </c>
      <c r="F358" s="235">
        <v>5109923123</v>
      </c>
      <c r="G358" s="51">
        <v>16400</v>
      </c>
      <c r="H358" s="50">
        <v>44321</v>
      </c>
      <c r="I358" s="50" t="s">
        <v>2578</v>
      </c>
      <c r="J358" s="50" t="s">
        <v>6326</v>
      </c>
      <c r="K358" s="21"/>
      <c r="M358" s="47"/>
    </row>
    <row r="359" spans="2:13" s="22" customFormat="1">
      <c r="B359" s="49">
        <v>18000452</v>
      </c>
      <c r="C359" s="235" t="s">
        <v>2630</v>
      </c>
      <c r="D359" s="49">
        <v>544075</v>
      </c>
      <c r="E359" s="52" t="s">
        <v>2459</v>
      </c>
      <c r="F359" s="235">
        <v>1900055212</v>
      </c>
      <c r="G359" s="51">
        <v>15998.17</v>
      </c>
      <c r="H359" s="50">
        <v>44341</v>
      </c>
      <c r="I359" s="50" t="s">
        <v>6315</v>
      </c>
      <c r="J359" s="50" t="s">
        <v>9709</v>
      </c>
      <c r="K359" s="21"/>
      <c r="M359" s="47"/>
    </row>
    <row r="360" spans="2:13" s="22" customFormat="1">
      <c r="B360" s="49">
        <v>18000462</v>
      </c>
      <c r="C360" s="235" t="s">
        <v>2637</v>
      </c>
      <c r="D360" s="49">
        <v>544075</v>
      </c>
      <c r="E360" s="52" t="s">
        <v>2459</v>
      </c>
      <c r="F360" s="235">
        <v>1900055150</v>
      </c>
      <c r="G360" s="51">
        <v>15816.71</v>
      </c>
      <c r="H360" s="50">
        <v>44333</v>
      </c>
      <c r="I360" s="50" t="s">
        <v>6315</v>
      </c>
      <c r="J360" s="50" t="s">
        <v>9709</v>
      </c>
      <c r="K360" s="21"/>
      <c r="M360" s="47"/>
    </row>
    <row r="361" spans="2:13" s="22" customFormat="1">
      <c r="B361" s="49">
        <v>10006783</v>
      </c>
      <c r="C361" s="235" t="s">
        <v>10074</v>
      </c>
      <c r="D361" s="49">
        <v>544075</v>
      </c>
      <c r="E361" s="52" t="s">
        <v>2459</v>
      </c>
      <c r="F361" s="235">
        <v>5109925512</v>
      </c>
      <c r="G361" s="51">
        <v>15658.25</v>
      </c>
      <c r="H361" s="50">
        <v>44321</v>
      </c>
      <c r="I361" s="50" t="s">
        <v>6808</v>
      </c>
      <c r="J361" s="50" t="s">
        <v>9781</v>
      </c>
      <c r="K361" s="21"/>
      <c r="M361" s="47"/>
    </row>
    <row r="362" spans="2:13" s="22" customFormat="1">
      <c r="B362" s="49">
        <v>18000413</v>
      </c>
      <c r="C362" s="235" t="s">
        <v>2604</v>
      </c>
      <c r="D362" s="49">
        <v>544075</v>
      </c>
      <c r="E362" s="52" t="s">
        <v>2459</v>
      </c>
      <c r="F362" s="235">
        <v>1900055105</v>
      </c>
      <c r="G362" s="51">
        <v>15352.24</v>
      </c>
      <c r="H362" s="50">
        <v>44333</v>
      </c>
      <c r="I362" s="50" t="s">
        <v>6315</v>
      </c>
      <c r="J362" s="50" t="s">
        <v>9709</v>
      </c>
      <c r="K362" s="21"/>
      <c r="M362" s="47"/>
    </row>
    <row r="363" spans="2:13" s="22" customFormat="1">
      <c r="B363" s="49">
        <v>10028427</v>
      </c>
      <c r="C363" s="235" t="s">
        <v>9929</v>
      </c>
      <c r="D363" s="49">
        <v>542002</v>
      </c>
      <c r="E363" s="52" t="s">
        <v>9692</v>
      </c>
      <c r="F363" s="235">
        <v>5109935598</v>
      </c>
      <c r="G363" s="51">
        <v>15333</v>
      </c>
      <c r="H363" s="50">
        <v>44337</v>
      </c>
      <c r="I363" s="50" t="s">
        <v>6383</v>
      </c>
      <c r="J363" s="50" t="s">
        <v>6326</v>
      </c>
      <c r="K363" s="21"/>
      <c r="M363" s="47"/>
    </row>
    <row r="364" spans="2:13" s="22" customFormat="1">
      <c r="B364" s="49">
        <v>10030929</v>
      </c>
      <c r="C364" s="235" t="s">
        <v>9945</v>
      </c>
      <c r="D364" s="49">
        <v>544075</v>
      </c>
      <c r="E364" s="52" t="s">
        <v>2459</v>
      </c>
      <c r="F364" s="235">
        <v>5109939671</v>
      </c>
      <c r="G364" s="51">
        <v>15114.5</v>
      </c>
      <c r="H364" s="50">
        <v>44342</v>
      </c>
      <c r="I364" s="50" t="s">
        <v>2578</v>
      </c>
      <c r="J364" s="50" t="s">
        <v>2579</v>
      </c>
      <c r="K364" s="21"/>
      <c r="M364" s="47"/>
    </row>
    <row r="365" spans="2:13" s="22" customFormat="1">
      <c r="B365" s="49">
        <v>15050001</v>
      </c>
      <c r="C365" s="235" t="s">
        <v>10075</v>
      </c>
      <c r="D365" s="49">
        <v>542500</v>
      </c>
      <c r="E365" s="52" t="s">
        <v>9738</v>
      </c>
      <c r="F365" s="235">
        <v>1900055159</v>
      </c>
      <c r="G365" s="51">
        <v>15000</v>
      </c>
      <c r="H365" s="50">
        <v>44336</v>
      </c>
      <c r="I365" s="50" t="s">
        <v>6317</v>
      </c>
      <c r="J365" s="50" t="s">
        <v>9701</v>
      </c>
      <c r="K365" s="21"/>
      <c r="M365" s="47"/>
    </row>
    <row r="366" spans="2:13" s="22" customFormat="1">
      <c r="B366" s="49">
        <v>15050001</v>
      </c>
      <c r="C366" s="235" t="s">
        <v>10076</v>
      </c>
      <c r="D366" s="49">
        <v>542500</v>
      </c>
      <c r="E366" s="52" t="s">
        <v>9738</v>
      </c>
      <c r="F366" s="235">
        <v>1900055160</v>
      </c>
      <c r="G366" s="51">
        <v>15000</v>
      </c>
      <c r="H366" s="50">
        <v>44343</v>
      </c>
      <c r="I366" s="50" t="s">
        <v>6317</v>
      </c>
      <c r="J366" s="50" t="s">
        <v>9701</v>
      </c>
      <c r="K366" s="21"/>
      <c r="M366" s="47"/>
    </row>
    <row r="367" spans="2:13" s="22" customFormat="1">
      <c r="B367" s="49">
        <v>15050001</v>
      </c>
      <c r="C367" s="235" t="s">
        <v>10077</v>
      </c>
      <c r="D367" s="49">
        <v>542500</v>
      </c>
      <c r="E367" s="52" t="s">
        <v>9738</v>
      </c>
      <c r="F367" s="235">
        <v>1900055248</v>
      </c>
      <c r="G367" s="51">
        <v>15000</v>
      </c>
      <c r="H367" s="50">
        <v>44344</v>
      </c>
      <c r="I367" s="50" t="s">
        <v>6317</v>
      </c>
      <c r="J367" s="50" t="s">
        <v>9701</v>
      </c>
      <c r="K367" s="21"/>
      <c r="M367" s="47"/>
    </row>
    <row r="368" spans="2:13" s="22" customFormat="1">
      <c r="B368" s="49">
        <v>12001023</v>
      </c>
      <c r="C368" s="235" t="s">
        <v>9924</v>
      </c>
      <c r="D368" s="49">
        <v>540018</v>
      </c>
      <c r="E368" s="52" t="s">
        <v>9726</v>
      </c>
      <c r="F368" s="235">
        <v>5109925494</v>
      </c>
      <c r="G368" s="51">
        <v>14999.64</v>
      </c>
      <c r="H368" s="50">
        <v>44335</v>
      </c>
      <c r="I368" s="50" t="s">
        <v>6371</v>
      </c>
      <c r="J368" s="50" t="s">
        <v>2532</v>
      </c>
      <c r="K368" s="21"/>
      <c r="M368" s="47"/>
    </row>
    <row r="369" spans="2:13" s="22" customFormat="1">
      <c r="B369" s="49">
        <v>13000011</v>
      </c>
      <c r="C369" s="235" t="s">
        <v>9733</v>
      </c>
      <c r="D369" s="49">
        <v>536300</v>
      </c>
      <c r="E369" s="52" t="s">
        <v>9702</v>
      </c>
      <c r="F369" s="235">
        <v>5109925970</v>
      </c>
      <c r="G369" s="51">
        <v>14865.3</v>
      </c>
      <c r="H369" s="50">
        <v>44328</v>
      </c>
      <c r="I369" s="50" t="s">
        <v>6317</v>
      </c>
      <c r="J369" s="50" t="s">
        <v>9781</v>
      </c>
      <c r="K369" s="21"/>
      <c r="M369" s="47"/>
    </row>
    <row r="370" spans="2:13" s="22" customFormat="1">
      <c r="B370" s="49">
        <v>10024153</v>
      </c>
      <c r="C370" s="235" t="s">
        <v>9779</v>
      </c>
      <c r="D370" s="49">
        <v>542300</v>
      </c>
      <c r="E370" s="52" t="s">
        <v>9698</v>
      </c>
      <c r="F370" s="235">
        <v>5109946317</v>
      </c>
      <c r="G370" s="51">
        <v>14630.5</v>
      </c>
      <c r="H370" s="50">
        <v>44342</v>
      </c>
      <c r="I370" s="50" t="s">
        <v>2578</v>
      </c>
      <c r="J370" s="50" t="s">
        <v>2579</v>
      </c>
      <c r="K370" s="21"/>
      <c r="M370" s="47"/>
    </row>
    <row r="371" spans="2:13" s="22" customFormat="1">
      <c r="B371" s="49">
        <v>18000486</v>
      </c>
      <c r="C371" s="235" t="s">
        <v>7828</v>
      </c>
      <c r="D371" s="49">
        <v>542500</v>
      </c>
      <c r="E371" s="52" t="s">
        <v>9738</v>
      </c>
      <c r="F371" s="235">
        <v>1900055226</v>
      </c>
      <c r="G371" s="51">
        <v>14502.45</v>
      </c>
      <c r="H371" s="50">
        <v>44342</v>
      </c>
      <c r="I371" s="50" t="s">
        <v>6383</v>
      </c>
      <c r="J371" s="50" t="s">
        <v>9688</v>
      </c>
      <c r="K371" s="21"/>
      <c r="M371" s="47"/>
    </row>
    <row r="372" spans="2:13" s="22" customFormat="1">
      <c r="B372" s="49">
        <v>18000486</v>
      </c>
      <c r="C372" s="235" t="s">
        <v>7828</v>
      </c>
      <c r="D372" s="49">
        <v>542500</v>
      </c>
      <c r="E372" s="52" t="s">
        <v>9738</v>
      </c>
      <c r="F372" s="235">
        <v>1900055258</v>
      </c>
      <c r="G372" s="51">
        <v>14315.7</v>
      </c>
      <c r="H372" s="50">
        <v>44343</v>
      </c>
      <c r="I372" s="50" t="s">
        <v>6383</v>
      </c>
      <c r="J372" s="50" t="s">
        <v>9688</v>
      </c>
      <c r="K372" s="21"/>
      <c r="M372" s="47"/>
    </row>
    <row r="373" spans="2:13" s="22" customFormat="1">
      <c r="B373" s="49">
        <v>18000103</v>
      </c>
      <c r="C373" s="235" t="s">
        <v>9901</v>
      </c>
      <c r="D373" s="49">
        <v>544077</v>
      </c>
      <c r="E373" s="52" t="s">
        <v>9742</v>
      </c>
      <c r="F373" s="235">
        <v>1900055246</v>
      </c>
      <c r="G373" s="51">
        <v>14236</v>
      </c>
      <c r="H373" s="50">
        <v>44343</v>
      </c>
      <c r="I373" s="50" t="s">
        <v>2578</v>
      </c>
      <c r="J373" s="50" t="s">
        <v>2579</v>
      </c>
      <c r="K373" s="21"/>
      <c r="M373" s="47"/>
    </row>
    <row r="374" spans="2:13" s="22" customFormat="1">
      <c r="B374" s="49">
        <v>18000407</v>
      </c>
      <c r="C374" s="235" t="s">
        <v>2599</v>
      </c>
      <c r="D374" s="49">
        <v>542500</v>
      </c>
      <c r="E374" s="52" t="s">
        <v>9738</v>
      </c>
      <c r="F374" s="235">
        <v>1900054320</v>
      </c>
      <c r="G374" s="51">
        <v>14221.64</v>
      </c>
      <c r="H374" s="50">
        <v>44333</v>
      </c>
      <c r="I374" s="50" t="s">
        <v>6315</v>
      </c>
      <c r="J374" s="50" t="s">
        <v>9709</v>
      </c>
      <c r="K374" s="21"/>
      <c r="M374" s="47"/>
    </row>
    <row r="375" spans="2:13" s="22" customFormat="1">
      <c r="B375" s="49">
        <v>18000443</v>
      </c>
      <c r="C375" s="235" t="s">
        <v>2623</v>
      </c>
      <c r="D375" s="49">
        <v>544075</v>
      </c>
      <c r="E375" s="52" t="s">
        <v>2459</v>
      </c>
      <c r="F375" s="235">
        <v>1900055132</v>
      </c>
      <c r="G375" s="51">
        <v>14040.71</v>
      </c>
      <c r="H375" s="50">
        <v>44333</v>
      </c>
      <c r="I375" s="50" t="s">
        <v>6315</v>
      </c>
      <c r="J375" s="50" t="s">
        <v>9709</v>
      </c>
      <c r="K375" s="21"/>
      <c r="M375" s="47"/>
    </row>
    <row r="376" spans="2:13" s="22" customFormat="1">
      <c r="B376" s="49">
        <v>10030986</v>
      </c>
      <c r="C376" s="235" t="s">
        <v>10078</v>
      </c>
      <c r="D376" s="49">
        <v>544075</v>
      </c>
      <c r="E376" s="52" t="s">
        <v>2459</v>
      </c>
      <c r="F376" s="235">
        <v>5109942234</v>
      </c>
      <c r="G376" s="51">
        <v>13792.44</v>
      </c>
      <c r="H376" s="50">
        <v>44334</v>
      </c>
      <c r="I376" s="50" t="s">
        <v>6808</v>
      </c>
      <c r="J376" s="50" t="s">
        <v>9688</v>
      </c>
      <c r="K376" s="21"/>
      <c r="M376" s="47"/>
    </row>
    <row r="377" spans="2:13" s="22" customFormat="1">
      <c r="B377" s="49">
        <v>15050001</v>
      </c>
      <c r="C377" s="235" t="s">
        <v>10079</v>
      </c>
      <c r="D377" s="49">
        <v>540025</v>
      </c>
      <c r="E377" s="52" t="s">
        <v>10080</v>
      </c>
      <c r="F377" s="235">
        <v>1900054876</v>
      </c>
      <c r="G377" s="51">
        <v>13695.74</v>
      </c>
      <c r="H377" s="50">
        <v>44322</v>
      </c>
      <c r="I377" s="50" t="s">
        <v>6371</v>
      </c>
      <c r="J377" s="50" t="s">
        <v>9689</v>
      </c>
      <c r="K377" s="21"/>
      <c r="M377" s="47"/>
    </row>
    <row r="378" spans="2:13" s="22" customFormat="1">
      <c r="B378" s="49">
        <v>18000431</v>
      </c>
      <c r="C378" s="235" t="s">
        <v>9960</v>
      </c>
      <c r="D378" s="49">
        <v>544075</v>
      </c>
      <c r="E378" s="52" t="s">
        <v>2459</v>
      </c>
      <c r="F378" s="235">
        <v>1900055122</v>
      </c>
      <c r="G378" s="51">
        <v>13421.31</v>
      </c>
      <c r="H378" s="50">
        <v>44333</v>
      </c>
      <c r="I378" s="50" t="s">
        <v>6315</v>
      </c>
      <c r="J378" s="50" t="s">
        <v>9709</v>
      </c>
      <c r="K378" s="21"/>
      <c r="M378" s="47"/>
    </row>
    <row r="379" spans="2:13" s="22" customFormat="1">
      <c r="B379" s="49">
        <v>10016640</v>
      </c>
      <c r="C379" s="235" t="s">
        <v>9785</v>
      </c>
      <c r="D379" s="49">
        <v>510700</v>
      </c>
      <c r="E379" s="52" t="s">
        <v>9734</v>
      </c>
      <c r="F379" s="235">
        <v>5109935581</v>
      </c>
      <c r="G379" s="51">
        <v>13403.13</v>
      </c>
      <c r="H379" s="50">
        <v>44342</v>
      </c>
      <c r="I379" s="50" t="s">
        <v>6317</v>
      </c>
      <c r="J379" s="50" t="s">
        <v>2532</v>
      </c>
      <c r="K379" s="21"/>
      <c r="M379" s="47"/>
    </row>
    <row r="380" spans="2:13" s="22" customFormat="1">
      <c r="B380" s="49">
        <v>15500077</v>
      </c>
      <c r="C380" s="235" t="s">
        <v>10081</v>
      </c>
      <c r="D380" s="49">
        <v>544075</v>
      </c>
      <c r="E380" s="52" t="s">
        <v>2459</v>
      </c>
      <c r="F380" s="235">
        <v>5109935491</v>
      </c>
      <c r="G380" s="51">
        <v>13333.33</v>
      </c>
      <c r="H380" s="50">
        <v>44322</v>
      </c>
      <c r="I380" s="50" t="s">
        <v>6383</v>
      </c>
      <c r="J380" s="50" t="s">
        <v>9688</v>
      </c>
      <c r="K380" s="21"/>
      <c r="M380" s="47"/>
    </row>
    <row r="381" spans="2:13" s="22" customFormat="1">
      <c r="B381" s="49">
        <v>10021495</v>
      </c>
      <c r="C381" s="235" t="s">
        <v>9728</v>
      </c>
      <c r="D381" s="49">
        <v>542051</v>
      </c>
      <c r="E381" s="52" t="s">
        <v>9703</v>
      </c>
      <c r="F381" s="235">
        <v>5109939807</v>
      </c>
      <c r="G381" s="51">
        <v>13270</v>
      </c>
      <c r="H381" s="50">
        <v>44336</v>
      </c>
      <c r="I381" s="50" t="s">
        <v>2578</v>
      </c>
      <c r="J381" s="50" t="s">
        <v>2579</v>
      </c>
      <c r="K381" s="21"/>
      <c r="M381" s="47"/>
    </row>
    <row r="382" spans="2:13" s="22" customFormat="1">
      <c r="B382" s="49">
        <v>10031353</v>
      </c>
      <c r="C382" s="235" t="s">
        <v>10082</v>
      </c>
      <c r="D382" s="49">
        <v>544075</v>
      </c>
      <c r="E382" s="52" t="s">
        <v>2459</v>
      </c>
      <c r="F382" s="235">
        <v>5109932251</v>
      </c>
      <c r="G382" s="51">
        <v>13125</v>
      </c>
      <c r="H382" s="50">
        <v>44321</v>
      </c>
      <c r="I382" s="50" t="s">
        <v>6808</v>
      </c>
      <c r="J382" s="50" t="s">
        <v>9688</v>
      </c>
      <c r="K382" s="21"/>
      <c r="M382" s="47"/>
    </row>
    <row r="383" spans="2:13" s="22" customFormat="1">
      <c r="B383" s="49">
        <v>18000395</v>
      </c>
      <c r="C383" s="235" t="s">
        <v>2592</v>
      </c>
      <c r="D383" s="49">
        <v>544075</v>
      </c>
      <c r="E383" s="52" t="s">
        <v>2459</v>
      </c>
      <c r="F383" s="235">
        <v>1900055089</v>
      </c>
      <c r="G383" s="51">
        <v>13061.8</v>
      </c>
      <c r="H383" s="50">
        <v>44333</v>
      </c>
      <c r="I383" s="50" t="s">
        <v>6315</v>
      </c>
      <c r="J383" s="50" t="s">
        <v>9709</v>
      </c>
      <c r="K383" s="21"/>
      <c r="M383" s="47"/>
    </row>
    <row r="384" spans="2:13" s="22" customFormat="1">
      <c r="B384" s="49">
        <v>18000454</v>
      </c>
      <c r="C384" s="235" t="s">
        <v>2632</v>
      </c>
      <c r="D384" s="49">
        <v>544075</v>
      </c>
      <c r="E384" s="52" t="s">
        <v>2459</v>
      </c>
      <c r="F384" s="235">
        <v>1900055143</v>
      </c>
      <c r="G384" s="51">
        <v>12896.72</v>
      </c>
      <c r="H384" s="50">
        <v>44333</v>
      </c>
      <c r="I384" s="50" t="s">
        <v>6315</v>
      </c>
      <c r="J384" s="50" t="s">
        <v>9709</v>
      </c>
      <c r="K384" s="21"/>
      <c r="M384" s="47"/>
    </row>
    <row r="385" spans="2:13" s="22" customFormat="1">
      <c r="B385" s="49">
        <v>18000452</v>
      </c>
      <c r="C385" s="235" t="s">
        <v>2630</v>
      </c>
      <c r="D385" s="49">
        <v>544075</v>
      </c>
      <c r="E385" s="52" t="s">
        <v>2459</v>
      </c>
      <c r="F385" s="235">
        <v>1900055213</v>
      </c>
      <c r="G385" s="51">
        <v>12848.39</v>
      </c>
      <c r="H385" s="50">
        <v>44341</v>
      </c>
      <c r="I385" s="50" t="s">
        <v>6315</v>
      </c>
      <c r="J385" s="50" t="s">
        <v>9709</v>
      </c>
      <c r="K385" s="21"/>
      <c r="M385" s="47"/>
    </row>
    <row r="386" spans="2:13" s="22" customFormat="1">
      <c r="B386" s="49">
        <v>10013288</v>
      </c>
      <c r="C386" s="235" t="s">
        <v>10017</v>
      </c>
      <c r="D386" s="49">
        <v>537100</v>
      </c>
      <c r="E386" s="52" t="s">
        <v>9919</v>
      </c>
      <c r="F386" s="235">
        <v>5109943035</v>
      </c>
      <c r="G386" s="51">
        <v>12635.35</v>
      </c>
      <c r="H386" s="50">
        <v>44337</v>
      </c>
      <c r="I386" s="50" t="s">
        <v>6317</v>
      </c>
      <c r="J386" s="50" t="s">
        <v>9701</v>
      </c>
      <c r="K386" s="21"/>
      <c r="M386" s="47"/>
    </row>
    <row r="387" spans="2:13" s="22" customFormat="1">
      <c r="B387" s="49">
        <v>10029629</v>
      </c>
      <c r="C387" s="235" t="s">
        <v>9937</v>
      </c>
      <c r="D387" s="49">
        <v>542330</v>
      </c>
      <c r="E387" s="52" t="s">
        <v>9725</v>
      </c>
      <c r="F387" s="235">
        <v>5109935423</v>
      </c>
      <c r="G387" s="51">
        <v>12518.95</v>
      </c>
      <c r="H387" s="50">
        <v>44326</v>
      </c>
      <c r="I387" s="50" t="s">
        <v>6371</v>
      </c>
      <c r="J387" s="50" t="s">
        <v>9689</v>
      </c>
      <c r="K387" s="21"/>
      <c r="M387" s="47"/>
    </row>
    <row r="388" spans="2:13" s="22" customFormat="1">
      <c r="B388" s="49">
        <v>10013288</v>
      </c>
      <c r="C388" s="235" t="s">
        <v>10017</v>
      </c>
      <c r="D388" s="49">
        <v>537100</v>
      </c>
      <c r="E388" s="52" t="s">
        <v>9919</v>
      </c>
      <c r="F388" s="235">
        <v>5109936653</v>
      </c>
      <c r="G388" s="51">
        <v>12515.35</v>
      </c>
      <c r="H388" s="50">
        <v>44323</v>
      </c>
      <c r="I388" s="50" t="s">
        <v>6317</v>
      </c>
      <c r="J388" s="50" t="s">
        <v>9701</v>
      </c>
      <c r="K388" s="21"/>
      <c r="M388" s="47"/>
    </row>
    <row r="389" spans="2:13" s="22" customFormat="1">
      <c r="B389" s="49">
        <v>18000399</v>
      </c>
      <c r="C389" s="235" t="s">
        <v>2594</v>
      </c>
      <c r="D389" s="49">
        <v>544075</v>
      </c>
      <c r="E389" s="52" t="s">
        <v>2459</v>
      </c>
      <c r="F389" s="235">
        <v>1900052543</v>
      </c>
      <c r="G389" s="51">
        <v>12326.03</v>
      </c>
      <c r="H389" s="50">
        <v>44322</v>
      </c>
      <c r="I389" s="50" t="s">
        <v>6315</v>
      </c>
      <c r="J389" s="50" t="s">
        <v>9709</v>
      </c>
      <c r="K389" s="21"/>
      <c r="M389" s="47"/>
    </row>
    <row r="390" spans="2:13" s="22" customFormat="1">
      <c r="B390" s="49">
        <v>18000452</v>
      </c>
      <c r="C390" s="235" t="s">
        <v>2630</v>
      </c>
      <c r="D390" s="49">
        <v>544075</v>
      </c>
      <c r="E390" s="52" t="s">
        <v>2459</v>
      </c>
      <c r="F390" s="235">
        <v>1900055214</v>
      </c>
      <c r="G390" s="51">
        <v>12191.24</v>
      </c>
      <c r="H390" s="50">
        <v>44341</v>
      </c>
      <c r="I390" s="50" t="s">
        <v>6315</v>
      </c>
      <c r="J390" s="50" t="s">
        <v>9709</v>
      </c>
      <c r="K390" s="21"/>
      <c r="M390" s="47"/>
    </row>
    <row r="391" spans="2:13" s="22" customFormat="1">
      <c r="B391" s="49">
        <v>10020467</v>
      </c>
      <c r="C391" s="235" t="s">
        <v>10083</v>
      </c>
      <c r="D391" s="49">
        <v>544075</v>
      </c>
      <c r="E391" s="52" t="s">
        <v>2459</v>
      </c>
      <c r="F391" s="235">
        <v>5109939879</v>
      </c>
      <c r="G391" s="51">
        <v>12107</v>
      </c>
      <c r="H391" s="50">
        <v>44330</v>
      </c>
      <c r="I391" s="50" t="s">
        <v>6808</v>
      </c>
      <c r="J391" s="50" t="s">
        <v>9689</v>
      </c>
      <c r="K391" s="21"/>
      <c r="M391" s="47"/>
    </row>
    <row r="392" spans="2:13" s="22" customFormat="1">
      <c r="B392" s="49">
        <v>18000452</v>
      </c>
      <c r="C392" s="235" t="s">
        <v>2630</v>
      </c>
      <c r="D392" s="49">
        <v>544075</v>
      </c>
      <c r="E392" s="52" t="s">
        <v>2459</v>
      </c>
      <c r="F392" s="235">
        <v>1900055217</v>
      </c>
      <c r="G392" s="51">
        <v>12100.6</v>
      </c>
      <c r="H392" s="50">
        <v>44341</v>
      </c>
      <c r="I392" s="50" t="s">
        <v>6315</v>
      </c>
      <c r="J392" s="50" t="s">
        <v>9709</v>
      </c>
      <c r="K392" s="21"/>
      <c r="M392" s="47"/>
    </row>
    <row r="393" spans="2:13" s="22" customFormat="1">
      <c r="B393" s="49">
        <v>18000447</v>
      </c>
      <c r="C393" s="235" t="s">
        <v>2627</v>
      </c>
      <c r="D393" s="49">
        <v>544075</v>
      </c>
      <c r="E393" s="52" t="s">
        <v>2459</v>
      </c>
      <c r="F393" s="235">
        <v>1900055137</v>
      </c>
      <c r="G393" s="51">
        <v>12065.04</v>
      </c>
      <c r="H393" s="50">
        <v>44333</v>
      </c>
      <c r="I393" s="50" t="s">
        <v>6315</v>
      </c>
      <c r="J393" s="50" t="s">
        <v>9709</v>
      </c>
      <c r="K393" s="21"/>
      <c r="M393" s="47"/>
    </row>
    <row r="394" spans="2:13" s="22" customFormat="1">
      <c r="B394" s="49">
        <v>10028568</v>
      </c>
      <c r="C394" s="235" t="s">
        <v>9953</v>
      </c>
      <c r="D394" s="49">
        <v>544075</v>
      </c>
      <c r="E394" s="52" t="s">
        <v>2459</v>
      </c>
      <c r="F394" s="235">
        <v>5109936309</v>
      </c>
      <c r="G394" s="51">
        <v>12000</v>
      </c>
      <c r="H394" s="50">
        <v>44323</v>
      </c>
      <c r="I394" s="50" t="s">
        <v>6808</v>
      </c>
      <c r="J394" s="50" t="s">
        <v>9688</v>
      </c>
      <c r="K394" s="21"/>
      <c r="M394" s="47"/>
    </row>
    <row r="395" spans="2:13" s="22" customFormat="1">
      <c r="B395" s="49">
        <v>10030430</v>
      </c>
      <c r="C395" s="235" t="s">
        <v>10084</v>
      </c>
      <c r="D395" s="49">
        <v>544075</v>
      </c>
      <c r="E395" s="52" t="s">
        <v>2459</v>
      </c>
      <c r="F395" s="235">
        <v>5109942558</v>
      </c>
      <c r="G395" s="51">
        <v>12000</v>
      </c>
      <c r="H395" s="50">
        <v>44342</v>
      </c>
      <c r="I395" s="50" t="s">
        <v>6383</v>
      </c>
      <c r="J395" s="50" t="s">
        <v>9709</v>
      </c>
      <c r="K395" s="21"/>
      <c r="M395" s="47"/>
    </row>
    <row r="396" spans="2:13" s="22" customFormat="1">
      <c r="B396" s="49">
        <v>10031356</v>
      </c>
      <c r="C396" s="235" t="s">
        <v>10085</v>
      </c>
      <c r="D396" s="49">
        <v>544075</v>
      </c>
      <c r="E396" s="52" t="s">
        <v>2459</v>
      </c>
      <c r="F396" s="235">
        <v>5109939424</v>
      </c>
      <c r="G396" s="51">
        <v>12000</v>
      </c>
      <c r="H396" s="50">
        <v>44329</v>
      </c>
      <c r="I396" s="50" t="s">
        <v>6383</v>
      </c>
      <c r="J396" s="50" t="s">
        <v>9688</v>
      </c>
      <c r="K396" s="21"/>
      <c r="M396" s="47"/>
    </row>
    <row r="397" spans="2:13" s="22" customFormat="1">
      <c r="B397" s="49">
        <v>14000368</v>
      </c>
      <c r="C397" s="235" t="s">
        <v>10086</v>
      </c>
      <c r="D397" s="49">
        <v>504000</v>
      </c>
      <c r="E397" s="52" t="s">
        <v>9830</v>
      </c>
      <c r="F397" s="235">
        <v>5109929199</v>
      </c>
      <c r="G397" s="51">
        <v>12000</v>
      </c>
      <c r="H397" s="50">
        <v>44342</v>
      </c>
      <c r="I397" s="50" t="s">
        <v>6317</v>
      </c>
      <c r="J397" s="50" t="s">
        <v>2532</v>
      </c>
      <c r="K397" s="21"/>
      <c r="M397" s="47"/>
    </row>
    <row r="398" spans="2:13" s="22" customFormat="1">
      <c r="B398" s="49">
        <v>10030576</v>
      </c>
      <c r="C398" s="235" t="s">
        <v>10087</v>
      </c>
      <c r="D398" s="49">
        <v>544075</v>
      </c>
      <c r="E398" s="52" t="s">
        <v>2459</v>
      </c>
      <c r="F398" s="235">
        <v>5109934412</v>
      </c>
      <c r="G398" s="51">
        <v>11993.36</v>
      </c>
      <c r="H398" s="50">
        <v>44342</v>
      </c>
      <c r="I398" s="50" t="s">
        <v>6383</v>
      </c>
      <c r="J398" s="50" t="s">
        <v>9709</v>
      </c>
      <c r="K398" s="21"/>
      <c r="M398" s="47"/>
    </row>
    <row r="399" spans="2:13" s="22" customFormat="1">
      <c r="B399" s="49">
        <v>10029315</v>
      </c>
      <c r="C399" s="235" t="s">
        <v>10088</v>
      </c>
      <c r="D399" s="49">
        <v>544075</v>
      </c>
      <c r="E399" s="52" t="s">
        <v>2459</v>
      </c>
      <c r="F399" s="235">
        <v>5109940478</v>
      </c>
      <c r="G399" s="51">
        <v>11989.2</v>
      </c>
      <c r="H399" s="50">
        <v>44335</v>
      </c>
      <c r="I399" s="50" t="s">
        <v>6383</v>
      </c>
      <c r="J399" s="50" t="s">
        <v>9709</v>
      </c>
      <c r="K399" s="21"/>
      <c r="M399" s="47"/>
    </row>
    <row r="400" spans="2:13" s="22" customFormat="1">
      <c r="B400" s="49">
        <v>10030714</v>
      </c>
      <c r="C400" s="235" t="s">
        <v>10089</v>
      </c>
      <c r="D400" s="49">
        <v>544075</v>
      </c>
      <c r="E400" s="52" t="s">
        <v>2459</v>
      </c>
      <c r="F400" s="235">
        <v>5109932242</v>
      </c>
      <c r="G400" s="51">
        <v>11969.76</v>
      </c>
      <c r="H400" s="50">
        <v>44323</v>
      </c>
      <c r="I400" s="50" t="s">
        <v>6383</v>
      </c>
      <c r="J400" s="50" t="s">
        <v>9709</v>
      </c>
      <c r="K400" s="21"/>
      <c r="M400" s="47"/>
    </row>
    <row r="401" spans="2:13" s="22" customFormat="1">
      <c r="B401" s="49">
        <v>10031226</v>
      </c>
      <c r="C401" s="235" t="s">
        <v>10090</v>
      </c>
      <c r="D401" s="49">
        <v>542002</v>
      </c>
      <c r="E401" s="52" t="s">
        <v>9692</v>
      </c>
      <c r="F401" s="235">
        <v>5109888988</v>
      </c>
      <c r="G401" s="51">
        <v>11750</v>
      </c>
      <c r="H401" s="50">
        <v>44336</v>
      </c>
      <c r="I401" s="50" t="s">
        <v>6383</v>
      </c>
      <c r="J401" s="50" t="s">
        <v>9688</v>
      </c>
      <c r="K401" s="21"/>
      <c r="M401" s="47"/>
    </row>
    <row r="402" spans="2:13" s="22" customFormat="1">
      <c r="B402" s="49">
        <v>10031226</v>
      </c>
      <c r="C402" s="235" t="s">
        <v>10090</v>
      </c>
      <c r="D402" s="49">
        <v>542002</v>
      </c>
      <c r="E402" s="52" t="s">
        <v>9692</v>
      </c>
      <c r="F402" s="235">
        <v>5109921393</v>
      </c>
      <c r="G402" s="51">
        <v>11750</v>
      </c>
      <c r="H402" s="50">
        <v>44336</v>
      </c>
      <c r="I402" s="50" t="s">
        <v>6383</v>
      </c>
      <c r="J402" s="50" t="s">
        <v>9688</v>
      </c>
      <c r="K402" s="21"/>
      <c r="M402" s="47"/>
    </row>
    <row r="403" spans="2:13" s="22" customFormat="1">
      <c r="B403" s="49">
        <v>10015554</v>
      </c>
      <c r="C403" s="235" t="s">
        <v>9955</v>
      </c>
      <c r="D403" s="49">
        <v>542100</v>
      </c>
      <c r="E403" s="52" t="s">
        <v>9705</v>
      </c>
      <c r="F403" s="235">
        <v>5109930349</v>
      </c>
      <c r="G403" s="51">
        <v>11632.96</v>
      </c>
      <c r="H403" s="50">
        <v>44335</v>
      </c>
      <c r="I403" s="50" t="s">
        <v>8588</v>
      </c>
      <c r="J403" s="50" t="s">
        <v>9694</v>
      </c>
      <c r="K403" s="21"/>
      <c r="M403" s="47"/>
    </row>
    <row r="404" spans="2:13" s="22" customFormat="1">
      <c r="B404" s="49">
        <v>10004619</v>
      </c>
      <c r="C404" s="235" t="s">
        <v>9713</v>
      </c>
      <c r="D404" s="49">
        <v>535000</v>
      </c>
      <c r="E404" s="52" t="s">
        <v>9697</v>
      </c>
      <c r="F404" s="235">
        <v>1900054821</v>
      </c>
      <c r="G404" s="51">
        <v>11176.61</v>
      </c>
      <c r="H404" s="50">
        <v>44327</v>
      </c>
      <c r="I404" s="50" t="s">
        <v>6317</v>
      </c>
      <c r="J404" s="50" t="s">
        <v>2532</v>
      </c>
      <c r="K404" s="21"/>
      <c r="M404" s="47"/>
    </row>
    <row r="405" spans="2:13" s="22" customFormat="1">
      <c r="B405" s="49">
        <v>10000545</v>
      </c>
      <c r="C405" s="235" t="s">
        <v>9777</v>
      </c>
      <c r="D405" s="49">
        <v>535020</v>
      </c>
      <c r="E405" s="52" t="s">
        <v>9778</v>
      </c>
      <c r="F405" s="235">
        <v>5109928597</v>
      </c>
      <c r="G405" s="51">
        <v>11100</v>
      </c>
      <c r="H405" s="50">
        <v>44334</v>
      </c>
      <c r="I405" s="50" t="s">
        <v>6317</v>
      </c>
      <c r="J405" s="50" t="s">
        <v>9781</v>
      </c>
      <c r="K405" s="21"/>
      <c r="M405" s="47"/>
    </row>
    <row r="406" spans="2:13" s="22" customFormat="1">
      <c r="B406" s="49">
        <v>10017232</v>
      </c>
      <c r="C406" s="235" t="s">
        <v>9723</v>
      </c>
      <c r="D406" s="49">
        <v>510000</v>
      </c>
      <c r="E406" s="52" t="s">
        <v>9721</v>
      </c>
      <c r="F406" s="235">
        <v>5109930419</v>
      </c>
      <c r="G406" s="51">
        <v>11033.08</v>
      </c>
      <c r="H406" s="50">
        <v>44335</v>
      </c>
      <c r="I406" s="50" t="s">
        <v>6317</v>
      </c>
      <c r="J406" s="50" t="s">
        <v>9781</v>
      </c>
      <c r="K406" s="21"/>
      <c r="M406" s="47"/>
    </row>
    <row r="407" spans="2:13" s="22" customFormat="1">
      <c r="B407" s="49">
        <v>10031214</v>
      </c>
      <c r="C407" s="235" t="s">
        <v>10091</v>
      </c>
      <c r="D407" s="49">
        <v>542002</v>
      </c>
      <c r="E407" s="52" t="s">
        <v>9692</v>
      </c>
      <c r="F407" s="235">
        <v>5109914006</v>
      </c>
      <c r="G407" s="51">
        <v>11000</v>
      </c>
      <c r="H407" s="50">
        <v>44335</v>
      </c>
      <c r="I407" s="50" t="s">
        <v>6383</v>
      </c>
      <c r="J407" s="50" t="s">
        <v>6326</v>
      </c>
      <c r="K407" s="21"/>
      <c r="M407" s="47"/>
    </row>
    <row r="408" spans="2:13" s="22" customFormat="1">
      <c r="B408" s="49">
        <v>18000606</v>
      </c>
      <c r="C408" s="235" t="s">
        <v>9828</v>
      </c>
      <c r="D408" s="49">
        <v>544075</v>
      </c>
      <c r="E408" s="52" t="s">
        <v>2459</v>
      </c>
      <c r="F408" s="235">
        <v>1900055153</v>
      </c>
      <c r="G408" s="51">
        <v>10632.13</v>
      </c>
      <c r="H408" s="50">
        <v>44333</v>
      </c>
      <c r="I408" s="50" t="s">
        <v>6315</v>
      </c>
      <c r="J408" s="50" t="s">
        <v>9709</v>
      </c>
      <c r="K408" s="21"/>
      <c r="M408" s="47"/>
    </row>
    <row r="409" spans="2:13" s="22" customFormat="1">
      <c r="B409" s="49">
        <v>18000311</v>
      </c>
      <c r="C409" s="235" t="s">
        <v>2587</v>
      </c>
      <c r="D409" s="49">
        <v>544075</v>
      </c>
      <c r="E409" s="52" t="s">
        <v>2459</v>
      </c>
      <c r="F409" s="235">
        <v>1900055002</v>
      </c>
      <c r="G409" s="51">
        <v>10396.370000000001</v>
      </c>
      <c r="H409" s="50">
        <v>44326</v>
      </c>
      <c r="I409" s="50" t="s">
        <v>6315</v>
      </c>
      <c r="J409" s="50" t="s">
        <v>9709</v>
      </c>
      <c r="K409" s="21"/>
      <c r="M409" s="47"/>
    </row>
    <row r="410" spans="2:13" s="22" customFormat="1">
      <c r="B410" s="49">
        <v>18000439</v>
      </c>
      <c r="C410" s="235" t="s">
        <v>2621</v>
      </c>
      <c r="D410" s="49">
        <v>544075</v>
      </c>
      <c r="E410" s="52" t="s">
        <v>2459</v>
      </c>
      <c r="F410" s="235">
        <v>1900055128</v>
      </c>
      <c r="G410" s="51">
        <v>10252.1</v>
      </c>
      <c r="H410" s="50">
        <v>44333</v>
      </c>
      <c r="I410" s="50" t="s">
        <v>6315</v>
      </c>
      <c r="J410" s="50" t="s">
        <v>9709</v>
      </c>
      <c r="K410" s="21"/>
      <c r="M410" s="47"/>
    </row>
    <row r="411" spans="2:13" s="22" customFormat="1">
      <c r="B411" s="49">
        <v>18000485</v>
      </c>
      <c r="C411" s="235" t="s">
        <v>9829</v>
      </c>
      <c r="D411" s="49">
        <v>542500</v>
      </c>
      <c r="E411" s="52" t="s">
        <v>9738</v>
      </c>
      <c r="F411" s="235">
        <v>1900055204</v>
      </c>
      <c r="G411" s="51">
        <v>10047.48</v>
      </c>
      <c r="H411" s="50">
        <v>44340</v>
      </c>
      <c r="I411" s="50" t="s">
        <v>6315</v>
      </c>
      <c r="J411" s="50" t="s">
        <v>9709</v>
      </c>
      <c r="K411" s="21"/>
      <c r="M411" s="47"/>
    </row>
    <row r="412" spans="2:13" s="22" customFormat="1">
      <c r="B412" s="49">
        <v>10017064</v>
      </c>
      <c r="C412" s="235" t="s">
        <v>10092</v>
      </c>
      <c r="D412" s="49">
        <v>544075</v>
      </c>
      <c r="E412" s="52" t="s">
        <v>2459</v>
      </c>
      <c r="F412" s="235">
        <v>5109930313</v>
      </c>
      <c r="G412" s="51">
        <v>10023</v>
      </c>
      <c r="H412" s="50">
        <v>44335</v>
      </c>
      <c r="I412" s="50" t="s">
        <v>2578</v>
      </c>
      <c r="J412" s="50" t="s">
        <v>6326</v>
      </c>
      <c r="K412" s="21"/>
      <c r="M412" s="47"/>
    </row>
    <row r="413" spans="2:13" s="22" customFormat="1">
      <c r="B413" s="49">
        <v>10030857</v>
      </c>
      <c r="C413" s="235" t="s">
        <v>10093</v>
      </c>
      <c r="D413" s="49">
        <v>544075</v>
      </c>
      <c r="E413" s="52" t="s">
        <v>2459</v>
      </c>
      <c r="F413" s="235">
        <v>5109934797</v>
      </c>
      <c r="G413" s="51">
        <v>10000</v>
      </c>
      <c r="H413" s="50">
        <v>44321</v>
      </c>
      <c r="I413" s="50" t="s">
        <v>6808</v>
      </c>
      <c r="J413" s="50" t="s">
        <v>9688</v>
      </c>
      <c r="K413" s="21"/>
      <c r="M413" s="47"/>
    </row>
    <row r="414" spans="2:13" s="22" customFormat="1">
      <c r="B414" s="49">
        <v>10031386</v>
      </c>
      <c r="C414" s="235" t="s">
        <v>10094</v>
      </c>
      <c r="D414" s="49">
        <v>542050</v>
      </c>
      <c r="E414" s="52" t="s">
        <v>9708</v>
      </c>
      <c r="F414" s="235">
        <v>5109934787</v>
      </c>
      <c r="G414" s="51">
        <v>10000</v>
      </c>
      <c r="H414" s="50">
        <v>44321</v>
      </c>
      <c r="I414" s="50" t="s">
        <v>6808</v>
      </c>
      <c r="J414" s="50" t="s">
        <v>9689</v>
      </c>
      <c r="K414" s="21"/>
      <c r="M414" s="47"/>
    </row>
    <row r="415" spans="2:13" s="22" customFormat="1">
      <c r="B415" s="49">
        <v>12001023</v>
      </c>
      <c r="C415" s="235" t="s">
        <v>9924</v>
      </c>
      <c r="D415" s="49">
        <v>540018</v>
      </c>
      <c r="E415" s="52" t="s">
        <v>9726</v>
      </c>
      <c r="F415" s="235">
        <v>5109931977</v>
      </c>
      <c r="G415" s="51">
        <v>10000</v>
      </c>
      <c r="H415" s="50">
        <v>44328</v>
      </c>
      <c r="I415" s="50" t="s">
        <v>6371</v>
      </c>
      <c r="J415" s="50" t="s">
        <v>2532</v>
      </c>
      <c r="K415" s="21"/>
      <c r="M415" s="47"/>
    </row>
    <row r="416" spans="2:13" s="22" customFormat="1">
      <c r="B416" s="49">
        <v>18000366</v>
      </c>
      <c r="C416" s="235" t="s">
        <v>9899</v>
      </c>
      <c r="D416" s="49">
        <v>544077</v>
      </c>
      <c r="E416" s="52" t="s">
        <v>9742</v>
      </c>
      <c r="F416" s="235">
        <v>1900055247</v>
      </c>
      <c r="G416" s="51">
        <v>10000</v>
      </c>
      <c r="H416" s="50">
        <v>44343</v>
      </c>
      <c r="I416" s="50" t="s">
        <v>2578</v>
      </c>
      <c r="J416" s="50" t="s">
        <v>2579</v>
      </c>
      <c r="K416" s="21"/>
      <c r="M416" s="47"/>
    </row>
    <row r="417" spans="2:13" s="22" customFormat="1">
      <c r="B417" s="49">
        <v>18000149</v>
      </c>
      <c r="C417" s="235" t="s">
        <v>9714</v>
      </c>
      <c r="D417" s="49">
        <v>542500</v>
      </c>
      <c r="E417" s="52" t="s">
        <v>9738</v>
      </c>
      <c r="F417" s="235">
        <v>1900055194</v>
      </c>
      <c r="G417" s="51">
        <v>9942.9</v>
      </c>
      <c r="H417" s="50">
        <v>44340</v>
      </c>
      <c r="I417" s="50" t="s">
        <v>6315</v>
      </c>
      <c r="J417" s="50" t="s">
        <v>9709</v>
      </c>
      <c r="K417" s="21"/>
      <c r="M417" s="47"/>
    </row>
    <row r="418" spans="2:13" s="22" customFormat="1">
      <c r="B418" s="49">
        <v>13002265</v>
      </c>
      <c r="C418" s="235" t="s">
        <v>9784</v>
      </c>
      <c r="D418" s="49">
        <v>542060</v>
      </c>
      <c r="E418" s="52" t="s">
        <v>9711</v>
      </c>
      <c r="F418" s="235">
        <v>5109931285</v>
      </c>
      <c r="G418" s="51">
        <v>9900</v>
      </c>
      <c r="H418" s="50">
        <v>44335</v>
      </c>
      <c r="I418" s="50" t="s">
        <v>6808</v>
      </c>
      <c r="J418" s="50" t="s">
        <v>9688</v>
      </c>
      <c r="K418" s="21"/>
      <c r="M418" s="47"/>
    </row>
    <row r="419" spans="2:13" s="22" customFormat="1">
      <c r="B419" s="49">
        <v>13002265</v>
      </c>
      <c r="C419" s="235" t="s">
        <v>9784</v>
      </c>
      <c r="D419" s="49">
        <v>542060</v>
      </c>
      <c r="E419" s="52" t="s">
        <v>9711</v>
      </c>
      <c r="F419" s="235">
        <v>5109927966</v>
      </c>
      <c r="G419" s="51">
        <v>9750</v>
      </c>
      <c r="H419" s="50">
        <v>44328</v>
      </c>
      <c r="I419" s="50" t="s">
        <v>6808</v>
      </c>
      <c r="J419" s="50" t="s">
        <v>9688</v>
      </c>
      <c r="K419" s="21"/>
      <c r="M419" s="47"/>
    </row>
    <row r="420" spans="2:13" s="22" customFormat="1">
      <c r="B420" s="49">
        <v>10030322</v>
      </c>
      <c r="C420" s="235" t="s">
        <v>9997</v>
      </c>
      <c r="D420" s="49">
        <v>542355</v>
      </c>
      <c r="E420" s="52" t="s">
        <v>9687</v>
      </c>
      <c r="F420" s="235">
        <v>5109943784</v>
      </c>
      <c r="G420" s="51">
        <v>9595</v>
      </c>
      <c r="H420" s="50">
        <v>44337</v>
      </c>
      <c r="I420" s="50" t="s">
        <v>6317</v>
      </c>
      <c r="J420" s="50" t="s">
        <v>9701</v>
      </c>
      <c r="K420" s="21"/>
      <c r="M420" s="47"/>
    </row>
    <row r="421" spans="2:13" s="22" customFormat="1">
      <c r="B421" s="49">
        <v>10006080</v>
      </c>
      <c r="C421" s="235" t="s">
        <v>9818</v>
      </c>
      <c r="D421" s="49">
        <v>544075</v>
      </c>
      <c r="E421" s="52" t="s">
        <v>2459</v>
      </c>
      <c r="F421" s="235">
        <v>5109938420</v>
      </c>
      <c r="G421" s="51">
        <v>9591.41</v>
      </c>
      <c r="H421" s="50">
        <v>44327</v>
      </c>
      <c r="I421" s="50" t="s">
        <v>6808</v>
      </c>
      <c r="J421" s="50" t="s">
        <v>9689</v>
      </c>
      <c r="K421" s="21"/>
      <c r="M421" s="47"/>
    </row>
    <row r="422" spans="2:13" s="22" customFormat="1">
      <c r="B422" s="49">
        <v>10028498</v>
      </c>
      <c r="C422" s="235" t="s">
        <v>10095</v>
      </c>
      <c r="D422" s="49">
        <v>544075</v>
      </c>
      <c r="E422" s="52" t="s">
        <v>2459</v>
      </c>
      <c r="F422" s="235">
        <v>5109933347</v>
      </c>
      <c r="G422" s="51">
        <v>9500</v>
      </c>
      <c r="H422" s="50">
        <v>44320</v>
      </c>
      <c r="I422" s="50" t="s">
        <v>6383</v>
      </c>
      <c r="J422" s="50" t="s">
        <v>9688</v>
      </c>
      <c r="K422" s="21"/>
      <c r="M422" s="47"/>
    </row>
    <row r="423" spans="2:13" s="22" customFormat="1">
      <c r="B423" s="49">
        <v>10029672</v>
      </c>
      <c r="C423" s="235" t="s">
        <v>10096</v>
      </c>
      <c r="D423" s="49">
        <v>544075</v>
      </c>
      <c r="E423" s="52" t="s">
        <v>2459</v>
      </c>
      <c r="F423" s="235">
        <v>5109935245</v>
      </c>
      <c r="G423" s="51">
        <v>9500</v>
      </c>
      <c r="H423" s="50">
        <v>44321</v>
      </c>
      <c r="I423" s="50" t="s">
        <v>6383</v>
      </c>
      <c r="J423" s="50" t="s">
        <v>9688</v>
      </c>
      <c r="K423" s="21"/>
      <c r="M423" s="47"/>
    </row>
    <row r="424" spans="2:13" s="22" customFormat="1">
      <c r="B424" s="49">
        <v>10030456</v>
      </c>
      <c r="C424" s="235" t="s">
        <v>10097</v>
      </c>
      <c r="D424" s="49">
        <v>544075</v>
      </c>
      <c r="E424" s="52" t="s">
        <v>2459</v>
      </c>
      <c r="F424" s="235">
        <v>5109942217</v>
      </c>
      <c r="G424" s="51">
        <v>9500</v>
      </c>
      <c r="H424" s="50">
        <v>44334</v>
      </c>
      <c r="I424" s="50" t="s">
        <v>6383</v>
      </c>
      <c r="J424" s="50" t="s">
        <v>9688</v>
      </c>
      <c r="K424" s="21"/>
      <c r="M424" s="47"/>
    </row>
    <row r="425" spans="2:13" s="22" customFormat="1">
      <c r="B425" s="49">
        <v>10013288</v>
      </c>
      <c r="C425" s="235" t="s">
        <v>10017</v>
      </c>
      <c r="D425" s="49">
        <v>537100</v>
      </c>
      <c r="E425" s="52" t="s">
        <v>9919</v>
      </c>
      <c r="F425" s="235">
        <v>5109936650</v>
      </c>
      <c r="G425" s="51">
        <v>9456.5</v>
      </c>
      <c r="H425" s="50">
        <v>44323</v>
      </c>
      <c r="I425" s="50" t="s">
        <v>6317</v>
      </c>
      <c r="J425" s="50" t="s">
        <v>9701</v>
      </c>
      <c r="K425" s="21"/>
      <c r="M425" s="47"/>
    </row>
    <row r="426" spans="2:13" s="22" customFormat="1">
      <c r="B426" s="49">
        <v>10027915</v>
      </c>
      <c r="C426" s="235" t="s">
        <v>10098</v>
      </c>
      <c r="D426" s="49">
        <v>542000</v>
      </c>
      <c r="E426" s="52" t="s">
        <v>9695</v>
      </c>
      <c r="F426" s="235">
        <v>5109946998</v>
      </c>
      <c r="G426" s="51">
        <v>9440</v>
      </c>
      <c r="H426" s="50">
        <v>44343</v>
      </c>
      <c r="I426" s="50" t="s">
        <v>6808</v>
      </c>
      <c r="J426" s="50" t="s">
        <v>9688</v>
      </c>
      <c r="K426" s="21"/>
      <c r="M426" s="47"/>
    </row>
    <row r="427" spans="2:13" s="22" customFormat="1">
      <c r="B427" s="49">
        <v>10012126</v>
      </c>
      <c r="C427" s="235" t="s">
        <v>9903</v>
      </c>
      <c r="D427" s="49">
        <v>544075</v>
      </c>
      <c r="E427" s="52" t="s">
        <v>2459</v>
      </c>
      <c r="F427" s="235">
        <v>5109921308</v>
      </c>
      <c r="G427" s="51">
        <v>9305.39</v>
      </c>
      <c r="H427" s="50">
        <v>44329</v>
      </c>
      <c r="I427" s="50" t="s">
        <v>6808</v>
      </c>
      <c r="J427" s="50" t="s">
        <v>9696</v>
      </c>
      <c r="K427" s="21"/>
      <c r="M427" s="47"/>
    </row>
    <row r="428" spans="2:13" s="22" customFormat="1">
      <c r="B428" s="49">
        <v>18000433</v>
      </c>
      <c r="C428" s="235" t="s">
        <v>2617</v>
      </c>
      <c r="D428" s="49">
        <v>544075</v>
      </c>
      <c r="E428" s="52" t="s">
        <v>2459</v>
      </c>
      <c r="F428" s="235">
        <v>1900052940</v>
      </c>
      <c r="G428" s="51">
        <v>9254.9500000000007</v>
      </c>
      <c r="H428" s="50">
        <v>44322</v>
      </c>
      <c r="I428" s="50" t="s">
        <v>6315</v>
      </c>
      <c r="J428" s="50" t="s">
        <v>9709</v>
      </c>
      <c r="K428" s="21"/>
      <c r="M428" s="47"/>
    </row>
    <row r="429" spans="2:13" s="22" customFormat="1">
      <c r="B429" s="49">
        <v>18000311</v>
      </c>
      <c r="C429" s="235" t="s">
        <v>2587</v>
      </c>
      <c r="D429" s="49">
        <v>544075</v>
      </c>
      <c r="E429" s="52" t="s">
        <v>2459</v>
      </c>
      <c r="F429" s="235">
        <v>1900055007</v>
      </c>
      <c r="G429" s="51">
        <v>9205.1200000000008</v>
      </c>
      <c r="H429" s="50">
        <v>44326</v>
      </c>
      <c r="I429" s="50" t="s">
        <v>6315</v>
      </c>
      <c r="J429" s="50" t="s">
        <v>9709</v>
      </c>
      <c r="K429" s="21"/>
      <c r="M429" s="47"/>
    </row>
    <row r="430" spans="2:13" s="22" customFormat="1">
      <c r="B430" s="49">
        <v>18000433</v>
      </c>
      <c r="C430" s="235" t="s">
        <v>2617</v>
      </c>
      <c r="D430" s="49">
        <v>544075</v>
      </c>
      <c r="E430" s="52" t="s">
        <v>2459</v>
      </c>
      <c r="F430" s="235">
        <v>1900053399</v>
      </c>
      <c r="G430" s="51">
        <v>9186.14</v>
      </c>
      <c r="H430" s="50">
        <v>44322</v>
      </c>
      <c r="I430" s="50" t="s">
        <v>6315</v>
      </c>
      <c r="J430" s="50" t="s">
        <v>9709</v>
      </c>
      <c r="K430" s="21"/>
      <c r="M430" s="47"/>
    </row>
    <row r="431" spans="2:13" s="22" customFormat="1">
      <c r="B431" s="49">
        <v>12001023</v>
      </c>
      <c r="C431" s="235" t="s">
        <v>9924</v>
      </c>
      <c r="D431" s="49">
        <v>540018</v>
      </c>
      <c r="E431" s="52" t="s">
        <v>9726</v>
      </c>
      <c r="F431" s="235">
        <v>5109939670</v>
      </c>
      <c r="G431" s="51">
        <v>9174.08</v>
      </c>
      <c r="H431" s="50">
        <v>44343</v>
      </c>
      <c r="I431" s="50" t="s">
        <v>6317</v>
      </c>
      <c r="J431" s="50" t="s">
        <v>9701</v>
      </c>
      <c r="K431" s="21"/>
      <c r="M431" s="47"/>
    </row>
    <row r="432" spans="2:13" s="22" customFormat="1">
      <c r="B432" s="49">
        <v>10011017</v>
      </c>
      <c r="C432" s="235" t="s">
        <v>9715</v>
      </c>
      <c r="D432" s="49">
        <v>533000</v>
      </c>
      <c r="E432" s="52" t="s">
        <v>9891</v>
      </c>
      <c r="F432" s="235">
        <v>5109932930</v>
      </c>
      <c r="G432" s="51">
        <v>9078.2800000000007</v>
      </c>
      <c r="H432" s="50">
        <v>44322</v>
      </c>
      <c r="I432" s="50" t="s">
        <v>6808</v>
      </c>
      <c r="J432" s="50" t="s">
        <v>9688</v>
      </c>
      <c r="K432" s="21"/>
      <c r="M432" s="47"/>
    </row>
    <row r="433" spans="2:13" s="22" customFormat="1">
      <c r="B433" s="49">
        <v>10027499</v>
      </c>
      <c r="C433" s="235" t="s">
        <v>9956</v>
      </c>
      <c r="D433" s="49">
        <v>544075</v>
      </c>
      <c r="E433" s="52" t="s">
        <v>2459</v>
      </c>
      <c r="F433" s="235">
        <v>5109924707</v>
      </c>
      <c r="G433" s="51">
        <v>9040</v>
      </c>
      <c r="H433" s="50">
        <v>44321</v>
      </c>
      <c r="I433" s="50" t="s">
        <v>6808</v>
      </c>
      <c r="J433" s="50" t="s">
        <v>9688</v>
      </c>
      <c r="K433" s="21"/>
      <c r="M433" s="47"/>
    </row>
    <row r="434" spans="2:13" s="22" customFormat="1">
      <c r="B434" s="49">
        <v>18000637</v>
      </c>
      <c r="C434" s="235" t="s">
        <v>10037</v>
      </c>
      <c r="D434" s="49">
        <v>544076</v>
      </c>
      <c r="E434" s="52" t="s">
        <v>9741</v>
      </c>
      <c r="F434" s="235">
        <v>1900055262</v>
      </c>
      <c r="G434" s="51">
        <v>9000</v>
      </c>
      <c r="H434" s="50">
        <v>44344</v>
      </c>
      <c r="I434" s="50" t="s">
        <v>2578</v>
      </c>
      <c r="J434" s="50" t="s">
        <v>9781</v>
      </c>
      <c r="K434" s="21"/>
      <c r="M434" s="47"/>
    </row>
    <row r="435" spans="2:13" s="22" customFormat="1">
      <c r="B435" s="49">
        <v>18000637</v>
      </c>
      <c r="C435" s="235" t="s">
        <v>10037</v>
      </c>
      <c r="D435" s="49">
        <v>544076</v>
      </c>
      <c r="E435" s="52" t="s">
        <v>9741</v>
      </c>
      <c r="F435" s="235">
        <v>1900055263</v>
      </c>
      <c r="G435" s="51">
        <v>9000</v>
      </c>
      <c r="H435" s="50">
        <v>44344</v>
      </c>
      <c r="I435" s="50" t="s">
        <v>2578</v>
      </c>
      <c r="J435" s="50" t="s">
        <v>9781</v>
      </c>
      <c r="K435" s="21"/>
      <c r="M435" s="47"/>
    </row>
    <row r="436" spans="2:13" s="22" customFormat="1">
      <c r="B436" s="49">
        <v>18000637</v>
      </c>
      <c r="C436" s="235" t="s">
        <v>10037</v>
      </c>
      <c r="D436" s="49">
        <v>544076</v>
      </c>
      <c r="E436" s="52" t="s">
        <v>9741</v>
      </c>
      <c r="F436" s="235">
        <v>1900055266</v>
      </c>
      <c r="G436" s="51">
        <v>9000</v>
      </c>
      <c r="H436" s="50">
        <v>44344</v>
      </c>
      <c r="I436" s="50" t="s">
        <v>2578</v>
      </c>
      <c r="J436" s="50" t="s">
        <v>9781</v>
      </c>
      <c r="K436" s="21"/>
      <c r="M436" s="47"/>
    </row>
    <row r="437" spans="2:13" s="22" customFormat="1">
      <c r="B437" s="49">
        <v>18000637</v>
      </c>
      <c r="C437" s="235" t="s">
        <v>10037</v>
      </c>
      <c r="D437" s="49">
        <v>544076</v>
      </c>
      <c r="E437" s="52" t="s">
        <v>9741</v>
      </c>
      <c r="F437" s="235">
        <v>1900055267</v>
      </c>
      <c r="G437" s="51">
        <v>9000</v>
      </c>
      <c r="H437" s="50">
        <v>44344</v>
      </c>
      <c r="I437" s="50" t="s">
        <v>2578</v>
      </c>
      <c r="J437" s="50" t="s">
        <v>9781</v>
      </c>
      <c r="K437" s="21"/>
      <c r="M437" s="47"/>
    </row>
    <row r="438" spans="2:13" s="22" customFormat="1">
      <c r="B438" s="49">
        <v>18000637</v>
      </c>
      <c r="C438" s="235" t="s">
        <v>10037</v>
      </c>
      <c r="D438" s="49">
        <v>544076</v>
      </c>
      <c r="E438" s="52" t="s">
        <v>9741</v>
      </c>
      <c r="F438" s="235">
        <v>1900055270</v>
      </c>
      <c r="G438" s="51">
        <v>9000</v>
      </c>
      <c r="H438" s="50">
        <v>44344</v>
      </c>
      <c r="I438" s="50" t="s">
        <v>2578</v>
      </c>
      <c r="J438" s="50" t="s">
        <v>9781</v>
      </c>
      <c r="K438" s="21"/>
      <c r="M438" s="47"/>
    </row>
    <row r="439" spans="2:13" s="22" customFormat="1">
      <c r="B439" s="49">
        <v>18000637</v>
      </c>
      <c r="C439" s="235" t="s">
        <v>10037</v>
      </c>
      <c r="D439" s="49">
        <v>544076</v>
      </c>
      <c r="E439" s="52" t="s">
        <v>9741</v>
      </c>
      <c r="F439" s="235">
        <v>1900055272</v>
      </c>
      <c r="G439" s="51">
        <v>9000</v>
      </c>
      <c r="H439" s="50">
        <v>44344</v>
      </c>
      <c r="I439" s="50" t="s">
        <v>2578</v>
      </c>
      <c r="J439" s="50" t="s">
        <v>9781</v>
      </c>
      <c r="K439" s="21"/>
      <c r="M439" s="47"/>
    </row>
    <row r="440" spans="2:13" s="22" customFormat="1">
      <c r="B440" s="49">
        <v>18000637</v>
      </c>
      <c r="C440" s="235" t="s">
        <v>10037</v>
      </c>
      <c r="D440" s="49">
        <v>544076</v>
      </c>
      <c r="E440" s="52" t="s">
        <v>9741</v>
      </c>
      <c r="F440" s="235">
        <v>1900055273</v>
      </c>
      <c r="G440" s="51">
        <v>9000</v>
      </c>
      <c r="H440" s="50">
        <v>44344</v>
      </c>
      <c r="I440" s="50" t="s">
        <v>2578</v>
      </c>
      <c r="J440" s="50" t="s">
        <v>9781</v>
      </c>
      <c r="K440" s="21"/>
      <c r="M440" s="47"/>
    </row>
    <row r="441" spans="2:13" s="22" customFormat="1">
      <c r="B441" s="49">
        <v>10022203</v>
      </c>
      <c r="C441" s="235" t="s">
        <v>10099</v>
      </c>
      <c r="D441" s="49">
        <v>542330</v>
      </c>
      <c r="E441" s="52" t="s">
        <v>9725</v>
      </c>
      <c r="F441" s="235">
        <v>5109942702</v>
      </c>
      <c r="G441" s="51">
        <v>8996.9699999999993</v>
      </c>
      <c r="H441" s="50">
        <v>44335</v>
      </c>
      <c r="I441" s="50" t="s">
        <v>6371</v>
      </c>
      <c r="J441" s="50" t="s">
        <v>9689</v>
      </c>
      <c r="K441" s="21"/>
      <c r="M441" s="47"/>
    </row>
    <row r="442" spans="2:13" s="22" customFormat="1">
      <c r="B442" s="49">
        <v>10022203</v>
      </c>
      <c r="C442" s="235" t="s">
        <v>10099</v>
      </c>
      <c r="D442" s="49">
        <v>542330</v>
      </c>
      <c r="E442" s="52" t="s">
        <v>9725</v>
      </c>
      <c r="F442" s="235">
        <v>5109942703</v>
      </c>
      <c r="G442" s="51">
        <v>8996.9699999999993</v>
      </c>
      <c r="H442" s="50">
        <v>44335</v>
      </c>
      <c r="I442" s="50" t="s">
        <v>6371</v>
      </c>
      <c r="J442" s="50" t="s">
        <v>9689</v>
      </c>
      <c r="K442" s="21"/>
      <c r="M442" s="47"/>
    </row>
    <row r="443" spans="2:13" s="22" customFormat="1">
      <c r="B443" s="49">
        <v>18000399</v>
      </c>
      <c r="C443" s="235" t="s">
        <v>2594</v>
      </c>
      <c r="D443" s="49">
        <v>544075</v>
      </c>
      <c r="E443" s="52" t="s">
        <v>2459</v>
      </c>
      <c r="F443" s="235">
        <v>1900052910</v>
      </c>
      <c r="G443" s="51">
        <v>8937.2000000000007</v>
      </c>
      <c r="H443" s="50">
        <v>44322</v>
      </c>
      <c r="I443" s="50" t="s">
        <v>6315</v>
      </c>
      <c r="J443" s="50" t="s">
        <v>9709</v>
      </c>
      <c r="K443" s="21"/>
      <c r="M443" s="47"/>
    </row>
    <row r="444" spans="2:13" s="22" customFormat="1">
      <c r="B444" s="49">
        <v>10019572</v>
      </c>
      <c r="C444" s="235" t="s">
        <v>9790</v>
      </c>
      <c r="D444" s="49">
        <v>536510</v>
      </c>
      <c r="E444" s="52" t="s">
        <v>9822</v>
      </c>
      <c r="F444" s="235">
        <v>5109935580</v>
      </c>
      <c r="G444" s="51">
        <v>8893.2900000000009</v>
      </c>
      <c r="H444" s="50">
        <v>44342</v>
      </c>
      <c r="I444" s="50" t="s">
        <v>6317</v>
      </c>
      <c r="J444" s="50" t="s">
        <v>2532</v>
      </c>
      <c r="K444" s="21"/>
      <c r="M444" s="47"/>
    </row>
    <row r="445" spans="2:13" s="22" customFormat="1">
      <c r="B445" s="49">
        <v>18000399</v>
      </c>
      <c r="C445" s="235" t="s">
        <v>2594</v>
      </c>
      <c r="D445" s="49">
        <v>544075</v>
      </c>
      <c r="E445" s="52" t="s">
        <v>2459</v>
      </c>
      <c r="F445" s="235">
        <v>1900053369</v>
      </c>
      <c r="G445" s="51">
        <v>8870.75</v>
      </c>
      <c r="H445" s="50">
        <v>44322</v>
      </c>
      <c r="I445" s="50" t="s">
        <v>6315</v>
      </c>
      <c r="J445" s="50" t="s">
        <v>9709</v>
      </c>
      <c r="K445" s="21"/>
      <c r="M445" s="47"/>
    </row>
    <row r="446" spans="2:13" s="22" customFormat="1">
      <c r="B446" s="49">
        <v>10024153</v>
      </c>
      <c r="C446" s="235" t="s">
        <v>9779</v>
      </c>
      <c r="D446" s="49">
        <v>542000</v>
      </c>
      <c r="E446" s="52" t="s">
        <v>9695</v>
      </c>
      <c r="F446" s="235">
        <v>1900054976</v>
      </c>
      <c r="G446" s="51">
        <v>8718</v>
      </c>
      <c r="H446" s="50">
        <v>44342</v>
      </c>
      <c r="I446" s="50" t="s">
        <v>6808</v>
      </c>
      <c r="J446" s="50" t="s">
        <v>9688</v>
      </c>
      <c r="K446" s="21"/>
      <c r="M446" s="47"/>
    </row>
    <row r="447" spans="2:13" s="22" customFormat="1">
      <c r="B447" s="49">
        <v>10028815</v>
      </c>
      <c r="C447" s="235" t="s">
        <v>10100</v>
      </c>
      <c r="D447" s="49">
        <v>540012</v>
      </c>
      <c r="E447" s="52" t="s">
        <v>9837</v>
      </c>
      <c r="F447" s="235">
        <v>5109946970</v>
      </c>
      <c r="G447" s="51">
        <v>8700</v>
      </c>
      <c r="H447" s="50">
        <v>44343</v>
      </c>
      <c r="I447" s="50" t="s">
        <v>2578</v>
      </c>
      <c r="J447" s="50" t="s">
        <v>2579</v>
      </c>
      <c r="K447" s="21"/>
      <c r="M447" s="47"/>
    </row>
    <row r="448" spans="2:13" s="22" customFormat="1">
      <c r="B448" s="49">
        <v>10003560</v>
      </c>
      <c r="C448" s="235" t="s">
        <v>9712</v>
      </c>
      <c r="D448" s="49">
        <v>542300</v>
      </c>
      <c r="E448" s="52" t="s">
        <v>9698</v>
      </c>
      <c r="F448" s="235">
        <v>5109939336</v>
      </c>
      <c r="G448" s="51">
        <v>8657.0499999999993</v>
      </c>
      <c r="H448" s="50">
        <v>44342</v>
      </c>
      <c r="I448" s="50" t="s">
        <v>6317</v>
      </c>
      <c r="J448" s="50" t="s">
        <v>2532</v>
      </c>
      <c r="K448" s="21"/>
      <c r="M448" s="47"/>
    </row>
    <row r="449" spans="2:13" s="22" customFormat="1">
      <c r="B449" s="49">
        <v>10006731</v>
      </c>
      <c r="C449" s="235" t="s">
        <v>10031</v>
      </c>
      <c r="D449" s="49">
        <v>542002</v>
      </c>
      <c r="E449" s="52" t="s">
        <v>9692</v>
      </c>
      <c r="F449" s="235">
        <v>5109924220</v>
      </c>
      <c r="G449" s="51">
        <v>8526.35</v>
      </c>
      <c r="H449" s="50">
        <v>44336</v>
      </c>
      <c r="I449" s="50" t="s">
        <v>6808</v>
      </c>
      <c r="J449" s="50" t="s">
        <v>9688</v>
      </c>
      <c r="K449" s="21"/>
      <c r="M449" s="47"/>
    </row>
    <row r="450" spans="2:13" s="22" customFormat="1">
      <c r="B450" s="49">
        <v>18000303</v>
      </c>
      <c r="C450" s="235" t="s">
        <v>9808</v>
      </c>
      <c r="D450" s="49">
        <v>544075</v>
      </c>
      <c r="E450" s="52" t="s">
        <v>2459</v>
      </c>
      <c r="F450" s="235">
        <v>1900055013</v>
      </c>
      <c r="G450" s="51">
        <v>8514</v>
      </c>
      <c r="H450" s="50">
        <v>44327</v>
      </c>
      <c r="I450" s="50" t="s">
        <v>6808</v>
      </c>
      <c r="J450" s="50" t="s">
        <v>9781</v>
      </c>
      <c r="K450" s="21"/>
      <c r="M450" s="47"/>
    </row>
    <row r="451" spans="2:13" s="22" customFormat="1">
      <c r="B451" s="49">
        <v>10028438</v>
      </c>
      <c r="C451" s="235" t="s">
        <v>10056</v>
      </c>
      <c r="D451" s="49">
        <v>544075</v>
      </c>
      <c r="E451" s="52" t="s">
        <v>2459</v>
      </c>
      <c r="F451" s="235">
        <v>5109935237</v>
      </c>
      <c r="G451" s="51">
        <v>8500</v>
      </c>
      <c r="H451" s="50">
        <v>44340</v>
      </c>
      <c r="I451" s="50" t="s">
        <v>6808</v>
      </c>
      <c r="J451" s="50" t="s">
        <v>9688</v>
      </c>
      <c r="K451" s="21"/>
      <c r="M451" s="47"/>
    </row>
    <row r="452" spans="2:13" s="22" customFormat="1">
      <c r="B452" s="49">
        <v>10028815</v>
      </c>
      <c r="C452" s="235" t="s">
        <v>10100</v>
      </c>
      <c r="D452" s="49">
        <v>540012</v>
      </c>
      <c r="E452" s="52" t="s">
        <v>9837</v>
      </c>
      <c r="F452" s="235">
        <v>5109946983</v>
      </c>
      <c r="G452" s="51">
        <v>8500</v>
      </c>
      <c r="H452" s="50">
        <v>44343</v>
      </c>
      <c r="I452" s="50" t="s">
        <v>2578</v>
      </c>
      <c r="J452" s="50" t="s">
        <v>2579</v>
      </c>
      <c r="K452" s="21"/>
      <c r="M452" s="47"/>
    </row>
    <row r="453" spans="2:13" s="22" customFormat="1">
      <c r="B453" s="49">
        <v>18000549</v>
      </c>
      <c r="C453" s="235" t="s">
        <v>10068</v>
      </c>
      <c r="D453" s="49">
        <v>542500</v>
      </c>
      <c r="E453" s="52" t="s">
        <v>9738</v>
      </c>
      <c r="F453" s="235">
        <v>1900055223</v>
      </c>
      <c r="G453" s="51">
        <v>8325</v>
      </c>
      <c r="H453" s="50">
        <v>44341</v>
      </c>
      <c r="I453" s="50" t="s">
        <v>6383</v>
      </c>
      <c r="J453" s="50" t="s">
        <v>9688</v>
      </c>
      <c r="K453" s="21"/>
      <c r="M453" s="47"/>
    </row>
    <row r="454" spans="2:13" s="22" customFormat="1">
      <c r="B454" s="49">
        <v>10029627</v>
      </c>
      <c r="C454" s="235" t="s">
        <v>9928</v>
      </c>
      <c r="D454" s="49">
        <v>544075</v>
      </c>
      <c r="E454" s="52" t="s">
        <v>2459</v>
      </c>
      <c r="F454" s="235">
        <v>5109938453</v>
      </c>
      <c r="G454" s="51">
        <v>8269</v>
      </c>
      <c r="H454" s="50">
        <v>44327</v>
      </c>
      <c r="I454" s="50" t="s">
        <v>6383</v>
      </c>
      <c r="J454" s="50" t="s">
        <v>9688</v>
      </c>
      <c r="K454" s="21"/>
      <c r="M454" s="47"/>
    </row>
    <row r="455" spans="2:13" s="22" customFormat="1">
      <c r="B455" s="49">
        <v>10013288</v>
      </c>
      <c r="C455" s="235" t="s">
        <v>10017</v>
      </c>
      <c r="D455" s="49">
        <v>537100</v>
      </c>
      <c r="E455" s="52" t="s">
        <v>9919</v>
      </c>
      <c r="F455" s="235">
        <v>5109936642</v>
      </c>
      <c r="G455" s="51">
        <v>8025.14</v>
      </c>
      <c r="H455" s="50">
        <v>44323</v>
      </c>
      <c r="I455" s="50" t="s">
        <v>6317</v>
      </c>
      <c r="J455" s="50" t="s">
        <v>9701</v>
      </c>
      <c r="K455" s="21"/>
      <c r="M455" s="47"/>
    </row>
    <row r="456" spans="2:13" s="22" customFormat="1">
      <c r="B456" s="49">
        <v>10020632</v>
      </c>
      <c r="C456" s="235" t="s">
        <v>9727</v>
      </c>
      <c r="D456" s="49">
        <v>544075</v>
      </c>
      <c r="E456" s="52" t="s">
        <v>2459</v>
      </c>
      <c r="F456" s="235">
        <v>5109921366</v>
      </c>
      <c r="G456" s="51">
        <v>8000</v>
      </c>
      <c r="H456" s="50">
        <v>44320</v>
      </c>
      <c r="I456" s="50" t="s">
        <v>2578</v>
      </c>
      <c r="J456" s="50" t="s">
        <v>2579</v>
      </c>
      <c r="K456" s="21"/>
      <c r="M456" s="47"/>
    </row>
    <row r="457" spans="2:13" s="22" customFormat="1">
      <c r="B457" s="49">
        <v>10027158</v>
      </c>
      <c r="C457" s="235" t="s">
        <v>10101</v>
      </c>
      <c r="D457" s="49">
        <v>544075</v>
      </c>
      <c r="E457" s="52" t="s">
        <v>2459</v>
      </c>
      <c r="F457" s="235">
        <v>5109935001</v>
      </c>
      <c r="G457" s="51">
        <v>8000</v>
      </c>
      <c r="H457" s="50">
        <v>44321</v>
      </c>
      <c r="I457" s="50" t="s">
        <v>6808</v>
      </c>
      <c r="J457" s="50" t="s">
        <v>9688</v>
      </c>
      <c r="K457" s="21"/>
      <c r="M457" s="47"/>
    </row>
    <row r="458" spans="2:13" s="22" customFormat="1">
      <c r="B458" s="49">
        <v>18000399</v>
      </c>
      <c r="C458" s="235" t="s">
        <v>2594</v>
      </c>
      <c r="D458" s="49">
        <v>544075</v>
      </c>
      <c r="E458" s="52" t="s">
        <v>2459</v>
      </c>
      <c r="F458" s="235">
        <v>1900052426</v>
      </c>
      <c r="G458" s="51">
        <v>7973.72</v>
      </c>
      <c r="H458" s="50">
        <v>44322</v>
      </c>
      <c r="I458" s="50" t="s">
        <v>6315</v>
      </c>
      <c r="J458" s="50" t="s">
        <v>9709</v>
      </c>
      <c r="K458" s="21"/>
      <c r="M458" s="47"/>
    </row>
    <row r="459" spans="2:13" s="22" customFormat="1">
      <c r="B459" s="49">
        <v>18000490</v>
      </c>
      <c r="C459" s="235" t="s">
        <v>9949</v>
      </c>
      <c r="D459" s="49">
        <v>542500</v>
      </c>
      <c r="E459" s="52" t="s">
        <v>9738</v>
      </c>
      <c r="F459" s="235">
        <v>1900055231</v>
      </c>
      <c r="G459" s="51">
        <v>7895.53</v>
      </c>
      <c r="H459" s="50">
        <v>44342</v>
      </c>
      <c r="I459" s="50" t="s">
        <v>6315</v>
      </c>
      <c r="J459" s="50" t="s">
        <v>9709</v>
      </c>
      <c r="K459" s="21"/>
      <c r="M459" s="47"/>
    </row>
    <row r="460" spans="2:13" s="22" customFormat="1">
      <c r="B460" s="49">
        <v>16000473</v>
      </c>
      <c r="C460" s="235" t="s">
        <v>10102</v>
      </c>
      <c r="D460" s="49">
        <v>536000</v>
      </c>
      <c r="E460" s="52" t="s">
        <v>9704</v>
      </c>
      <c r="F460" s="235">
        <v>5109942535</v>
      </c>
      <c r="G460" s="51">
        <v>7680</v>
      </c>
      <c r="H460" s="50">
        <v>44335</v>
      </c>
      <c r="I460" s="50" t="s">
        <v>6317</v>
      </c>
      <c r="J460" s="50" t="s">
        <v>2532</v>
      </c>
      <c r="K460" s="21"/>
      <c r="M460" s="47"/>
    </row>
    <row r="461" spans="2:13" s="22" customFormat="1">
      <c r="B461" s="49">
        <v>10019572</v>
      </c>
      <c r="C461" s="235" t="s">
        <v>9790</v>
      </c>
      <c r="D461" s="49">
        <v>536000</v>
      </c>
      <c r="E461" s="52" t="s">
        <v>9704</v>
      </c>
      <c r="F461" s="235">
        <v>5109932885</v>
      </c>
      <c r="G461" s="51">
        <v>7574.57</v>
      </c>
      <c r="H461" s="50">
        <v>44342</v>
      </c>
      <c r="I461" s="50" t="s">
        <v>6317</v>
      </c>
      <c r="J461" s="50" t="s">
        <v>2532</v>
      </c>
      <c r="K461" s="21"/>
      <c r="M461" s="47"/>
    </row>
    <row r="462" spans="2:13" s="22" customFormat="1">
      <c r="B462" s="49">
        <v>10023325</v>
      </c>
      <c r="C462" s="235" t="s">
        <v>9964</v>
      </c>
      <c r="D462" s="49">
        <v>542300</v>
      </c>
      <c r="E462" s="52" t="s">
        <v>9698</v>
      </c>
      <c r="F462" s="235">
        <v>5109939523</v>
      </c>
      <c r="G462" s="51">
        <v>7560</v>
      </c>
      <c r="H462" s="50">
        <v>44330</v>
      </c>
      <c r="I462" s="50" t="s">
        <v>564</v>
      </c>
      <c r="J462" s="50" t="s">
        <v>2532</v>
      </c>
      <c r="K462" s="21"/>
      <c r="M462" s="47"/>
    </row>
    <row r="463" spans="2:13" s="22" customFormat="1">
      <c r="B463" s="49">
        <v>10013288</v>
      </c>
      <c r="C463" s="235" t="s">
        <v>10017</v>
      </c>
      <c r="D463" s="49">
        <v>537100</v>
      </c>
      <c r="E463" s="52" t="s">
        <v>9919</v>
      </c>
      <c r="F463" s="235">
        <v>5109943039</v>
      </c>
      <c r="G463" s="51">
        <v>7544.5</v>
      </c>
      <c r="H463" s="50">
        <v>44337</v>
      </c>
      <c r="I463" s="50" t="s">
        <v>6317</v>
      </c>
      <c r="J463" s="50" t="s">
        <v>9701</v>
      </c>
      <c r="K463" s="21"/>
      <c r="M463" s="47"/>
    </row>
    <row r="464" spans="2:13" s="22" customFormat="1">
      <c r="B464" s="49">
        <v>10028438</v>
      </c>
      <c r="C464" s="235" t="s">
        <v>10056</v>
      </c>
      <c r="D464" s="49">
        <v>544075</v>
      </c>
      <c r="E464" s="52" t="s">
        <v>2459</v>
      </c>
      <c r="F464" s="235">
        <v>5109935211</v>
      </c>
      <c r="G464" s="51">
        <v>7500</v>
      </c>
      <c r="H464" s="50">
        <v>44340</v>
      </c>
      <c r="I464" s="50" t="s">
        <v>6808</v>
      </c>
      <c r="J464" s="50" t="s">
        <v>9688</v>
      </c>
      <c r="K464" s="21"/>
      <c r="M464" s="47"/>
    </row>
    <row r="465" spans="2:13" s="22" customFormat="1">
      <c r="B465" s="49">
        <v>10030518</v>
      </c>
      <c r="C465" s="235" t="s">
        <v>10103</v>
      </c>
      <c r="D465" s="49">
        <v>542355</v>
      </c>
      <c r="E465" s="52" t="s">
        <v>9687</v>
      </c>
      <c r="F465" s="235">
        <v>5109935531</v>
      </c>
      <c r="G465" s="51">
        <v>7500</v>
      </c>
      <c r="H465" s="50">
        <v>44322</v>
      </c>
      <c r="I465" s="50" t="s">
        <v>6808</v>
      </c>
      <c r="J465" s="50" t="s">
        <v>9689</v>
      </c>
      <c r="K465" s="21"/>
      <c r="M465" s="47"/>
    </row>
    <row r="466" spans="2:13" s="22" customFormat="1">
      <c r="B466" s="49">
        <v>15050001</v>
      </c>
      <c r="C466" s="235" t="s">
        <v>10104</v>
      </c>
      <c r="D466" s="49">
        <v>504200</v>
      </c>
      <c r="E466" s="52" t="s">
        <v>9699</v>
      </c>
      <c r="F466" s="235">
        <v>1900055032</v>
      </c>
      <c r="G466" s="51">
        <v>7500</v>
      </c>
      <c r="H466" s="50">
        <v>44341</v>
      </c>
      <c r="I466" s="50" t="s">
        <v>6317</v>
      </c>
      <c r="J466" s="50" t="s">
        <v>9694</v>
      </c>
      <c r="K466" s="21"/>
      <c r="M466" s="47"/>
    </row>
    <row r="467" spans="2:13" s="22" customFormat="1">
      <c r="B467" s="49">
        <v>18000095</v>
      </c>
      <c r="C467" s="235" t="s">
        <v>9740</v>
      </c>
      <c r="D467" s="49">
        <v>544077</v>
      </c>
      <c r="E467" s="52" t="s">
        <v>9742</v>
      </c>
      <c r="F467" s="235">
        <v>1900055193</v>
      </c>
      <c r="G467" s="51">
        <v>7500</v>
      </c>
      <c r="H467" s="50">
        <v>44340</v>
      </c>
      <c r="I467" s="50" t="s">
        <v>2578</v>
      </c>
      <c r="J467" s="50" t="s">
        <v>2579</v>
      </c>
      <c r="K467" s="21"/>
      <c r="M467" s="47"/>
    </row>
    <row r="468" spans="2:13" s="22" customFormat="1">
      <c r="B468" s="49">
        <v>18000149</v>
      </c>
      <c r="C468" s="235" t="s">
        <v>9714</v>
      </c>
      <c r="D468" s="49">
        <v>542500</v>
      </c>
      <c r="E468" s="52" t="s">
        <v>9738</v>
      </c>
      <c r="F468" s="235">
        <v>1900055000</v>
      </c>
      <c r="G468" s="51">
        <v>7234.68</v>
      </c>
      <c r="H468" s="50">
        <v>44326</v>
      </c>
      <c r="I468" s="50" t="s">
        <v>6315</v>
      </c>
      <c r="J468" s="50" t="s">
        <v>9709</v>
      </c>
      <c r="K468" s="21"/>
      <c r="M468" s="47"/>
    </row>
    <row r="469" spans="2:13" s="22" customFormat="1">
      <c r="B469" s="49">
        <v>18000494</v>
      </c>
      <c r="C469" s="235" t="s">
        <v>9758</v>
      </c>
      <c r="D469" s="49">
        <v>542500</v>
      </c>
      <c r="E469" s="52" t="s">
        <v>9738</v>
      </c>
      <c r="F469" s="235">
        <v>1900055206</v>
      </c>
      <c r="G469" s="51">
        <v>7150</v>
      </c>
      <c r="H469" s="50">
        <v>44340</v>
      </c>
      <c r="I469" s="50" t="s">
        <v>6315</v>
      </c>
      <c r="J469" s="50" t="s">
        <v>9709</v>
      </c>
      <c r="K469" s="21"/>
      <c r="M469" s="47"/>
    </row>
    <row r="470" spans="2:13" s="22" customFormat="1">
      <c r="B470" s="49">
        <v>10016694</v>
      </c>
      <c r="C470" s="235" t="s">
        <v>9789</v>
      </c>
      <c r="D470" s="49">
        <v>537100</v>
      </c>
      <c r="E470" s="52" t="s">
        <v>9919</v>
      </c>
      <c r="F470" s="235">
        <v>5109940155</v>
      </c>
      <c r="G470" s="51">
        <v>7131.25</v>
      </c>
      <c r="H470" s="50">
        <v>44340</v>
      </c>
      <c r="I470" s="50" t="s">
        <v>6317</v>
      </c>
      <c r="J470" s="50" t="s">
        <v>9701</v>
      </c>
      <c r="K470" s="21"/>
      <c r="M470" s="47"/>
    </row>
    <row r="471" spans="2:13" s="22" customFormat="1">
      <c r="B471" s="49">
        <v>10013288</v>
      </c>
      <c r="C471" s="235" t="s">
        <v>10017</v>
      </c>
      <c r="D471" s="49">
        <v>537100</v>
      </c>
      <c r="E471" s="52" t="s">
        <v>9919</v>
      </c>
      <c r="F471" s="235">
        <v>5109943204</v>
      </c>
      <c r="G471" s="51">
        <v>7031.5</v>
      </c>
      <c r="H471" s="50">
        <v>44337</v>
      </c>
      <c r="I471" s="50" t="s">
        <v>6317</v>
      </c>
      <c r="J471" s="50" t="s">
        <v>9701</v>
      </c>
      <c r="K471" s="21"/>
      <c r="M471" s="47"/>
    </row>
    <row r="472" spans="2:13" s="22" customFormat="1">
      <c r="B472" s="49">
        <v>10030958</v>
      </c>
      <c r="C472" s="235" t="s">
        <v>10105</v>
      </c>
      <c r="D472" s="49">
        <v>544075</v>
      </c>
      <c r="E472" s="52" t="s">
        <v>2459</v>
      </c>
      <c r="F472" s="235">
        <v>5109935314</v>
      </c>
      <c r="G472" s="51">
        <v>7000</v>
      </c>
      <c r="H472" s="50">
        <v>44333</v>
      </c>
      <c r="I472" s="50" t="s">
        <v>2578</v>
      </c>
      <c r="J472" s="50" t="s">
        <v>6326</v>
      </c>
      <c r="K472" s="21"/>
      <c r="M472" s="47"/>
    </row>
    <row r="473" spans="2:13" s="22" customFormat="1">
      <c r="B473" s="49">
        <v>15500315</v>
      </c>
      <c r="C473" s="235" t="s">
        <v>9915</v>
      </c>
      <c r="D473" s="49">
        <v>542355</v>
      </c>
      <c r="E473" s="52" t="s">
        <v>9687</v>
      </c>
      <c r="F473" s="235">
        <v>5109934385</v>
      </c>
      <c r="G473" s="51">
        <v>7000</v>
      </c>
      <c r="H473" s="50">
        <v>44335</v>
      </c>
      <c r="I473" s="50" t="s">
        <v>6808</v>
      </c>
      <c r="J473" s="50" t="s">
        <v>9688</v>
      </c>
      <c r="K473" s="21"/>
      <c r="M473" s="47"/>
    </row>
    <row r="474" spans="2:13" s="22" customFormat="1">
      <c r="B474" s="49">
        <v>10031346</v>
      </c>
      <c r="C474" s="235" t="s">
        <v>10106</v>
      </c>
      <c r="D474" s="49">
        <v>544075</v>
      </c>
      <c r="E474" s="52" t="s">
        <v>2459</v>
      </c>
      <c r="F474" s="235">
        <v>5109926565</v>
      </c>
      <c r="G474" s="51">
        <v>6900</v>
      </c>
      <c r="H474" s="50">
        <v>44328</v>
      </c>
      <c r="I474" s="50" t="s">
        <v>6808</v>
      </c>
      <c r="J474" s="50" t="s">
        <v>9688</v>
      </c>
      <c r="K474" s="21"/>
      <c r="M474" s="47"/>
    </row>
    <row r="475" spans="2:13" s="22" customFormat="1">
      <c r="B475" s="49">
        <v>13002176</v>
      </c>
      <c r="C475" s="235" t="s">
        <v>9782</v>
      </c>
      <c r="D475" s="49">
        <v>510010</v>
      </c>
      <c r="E475" s="52" t="s">
        <v>9724</v>
      </c>
      <c r="F475" s="235">
        <v>5109940343</v>
      </c>
      <c r="G475" s="51">
        <v>6784</v>
      </c>
      <c r="H475" s="50">
        <v>44342</v>
      </c>
      <c r="I475" s="50" t="s">
        <v>6317</v>
      </c>
      <c r="J475" s="50" t="s">
        <v>2532</v>
      </c>
      <c r="K475" s="21"/>
      <c r="M475" s="47"/>
    </row>
    <row r="476" spans="2:13" s="22" customFormat="1">
      <c r="B476" s="49">
        <v>13002176</v>
      </c>
      <c r="C476" s="235" t="s">
        <v>9782</v>
      </c>
      <c r="D476" s="49">
        <v>510010</v>
      </c>
      <c r="E476" s="52" t="s">
        <v>9724</v>
      </c>
      <c r="F476" s="235">
        <v>5109942195</v>
      </c>
      <c r="G476" s="51">
        <v>6707.56</v>
      </c>
      <c r="H476" s="50">
        <v>44334</v>
      </c>
      <c r="I476" s="50" t="s">
        <v>6317</v>
      </c>
      <c r="J476" s="50" t="s">
        <v>2532</v>
      </c>
      <c r="K476" s="21"/>
      <c r="M476" s="47"/>
    </row>
    <row r="477" spans="2:13" s="22" customFormat="1">
      <c r="B477" s="49">
        <v>10020626</v>
      </c>
      <c r="C477" s="235" t="s">
        <v>10107</v>
      </c>
      <c r="D477" s="49">
        <v>544075</v>
      </c>
      <c r="E477" s="52" t="s">
        <v>2459</v>
      </c>
      <c r="F477" s="235">
        <v>5109947101</v>
      </c>
      <c r="G477" s="51">
        <v>6500</v>
      </c>
      <c r="H477" s="50">
        <v>44343</v>
      </c>
      <c r="I477" s="50" t="s">
        <v>6383</v>
      </c>
      <c r="J477" s="50" t="s">
        <v>9688</v>
      </c>
      <c r="K477" s="21"/>
      <c r="M477" s="47"/>
    </row>
    <row r="478" spans="2:13" s="22" customFormat="1">
      <c r="B478" s="49">
        <v>15500012</v>
      </c>
      <c r="C478" s="235" t="s">
        <v>9921</v>
      </c>
      <c r="D478" s="49">
        <v>544063</v>
      </c>
      <c r="E478" s="52" t="s">
        <v>9897</v>
      </c>
      <c r="F478" s="235">
        <v>5109942361</v>
      </c>
      <c r="G478" s="51">
        <v>6475</v>
      </c>
      <c r="H478" s="50">
        <v>44337</v>
      </c>
      <c r="I478" s="50" t="s">
        <v>564</v>
      </c>
      <c r="J478" s="50" t="s">
        <v>9694</v>
      </c>
      <c r="K478" s="21"/>
      <c r="M478" s="47"/>
    </row>
    <row r="479" spans="2:13" s="22" customFormat="1">
      <c r="B479" s="49">
        <v>10016757</v>
      </c>
      <c r="C479" s="235" t="s">
        <v>10108</v>
      </c>
      <c r="D479" s="49">
        <v>533100</v>
      </c>
      <c r="E479" s="52" t="s">
        <v>9693</v>
      </c>
      <c r="F479" s="235">
        <v>5109934866</v>
      </c>
      <c r="G479" s="51">
        <v>6400</v>
      </c>
      <c r="H479" s="50">
        <v>44322</v>
      </c>
      <c r="I479" s="50" t="s">
        <v>564</v>
      </c>
      <c r="J479" s="50" t="s">
        <v>2532</v>
      </c>
      <c r="K479" s="21"/>
      <c r="M479" s="47"/>
    </row>
    <row r="480" spans="2:13" s="22" customFormat="1">
      <c r="B480" s="49">
        <v>10023994</v>
      </c>
      <c r="C480" s="235" t="s">
        <v>9966</v>
      </c>
      <c r="D480" s="49">
        <v>542330</v>
      </c>
      <c r="E480" s="52" t="s">
        <v>9725</v>
      </c>
      <c r="F480" s="235">
        <v>5109930441</v>
      </c>
      <c r="G480" s="51">
        <v>6393.73</v>
      </c>
      <c r="H480" s="50">
        <v>44320</v>
      </c>
      <c r="I480" s="50" t="s">
        <v>6371</v>
      </c>
      <c r="J480" s="50" t="s">
        <v>9689</v>
      </c>
      <c r="K480" s="21"/>
      <c r="M480" s="47"/>
    </row>
    <row r="481" spans="2:13" s="22" customFormat="1">
      <c r="B481" s="49">
        <v>18000311</v>
      </c>
      <c r="C481" s="235" t="s">
        <v>2587</v>
      </c>
      <c r="D481" s="49">
        <v>544075</v>
      </c>
      <c r="E481" s="52" t="s">
        <v>2459</v>
      </c>
      <c r="F481" s="235">
        <v>1900055001</v>
      </c>
      <c r="G481" s="51">
        <v>6245.04</v>
      </c>
      <c r="H481" s="50">
        <v>44326</v>
      </c>
      <c r="I481" s="50" t="s">
        <v>6315</v>
      </c>
      <c r="J481" s="50" t="s">
        <v>9709</v>
      </c>
      <c r="K481" s="21"/>
      <c r="M481" s="47"/>
    </row>
    <row r="482" spans="2:13" s="22" customFormat="1">
      <c r="B482" s="49">
        <v>13002265</v>
      </c>
      <c r="C482" s="235" t="s">
        <v>9784</v>
      </c>
      <c r="D482" s="49">
        <v>542100</v>
      </c>
      <c r="E482" s="52" t="s">
        <v>9705</v>
      </c>
      <c r="F482" s="235">
        <v>5109926600</v>
      </c>
      <c r="G482" s="51">
        <v>6200</v>
      </c>
      <c r="H482" s="50">
        <v>44328</v>
      </c>
      <c r="I482" s="50" t="s">
        <v>6808</v>
      </c>
      <c r="J482" s="50" t="s">
        <v>9688</v>
      </c>
      <c r="K482" s="21"/>
      <c r="M482" s="47"/>
    </row>
    <row r="483" spans="2:13" s="22" customFormat="1">
      <c r="B483" s="49">
        <v>18000311</v>
      </c>
      <c r="C483" s="235" t="s">
        <v>2587</v>
      </c>
      <c r="D483" s="49">
        <v>544075</v>
      </c>
      <c r="E483" s="52" t="s">
        <v>2459</v>
      </c>
      <c r="F483" s="235">
        <v>1900055008</v>
      </c>
      <c r="G483" s="51">
        <v>6180.07</v>
      </c>
      <c r="H483" s="50">
        <v>44326</v>
      </c>
      <c r="I483" s="50" t="s">
        <v>6315</v>
      </c>
      <c r="J483" s="50" t="s">
        <v>9709</v>
      </c>
      <c r="K483" s="21"/>
      <c r="M483" s="47"/>
    </row>
    <row r="484" spans="2:13" s="22" customFormat="1">
      <c r="B484" s="49">
        <v>10026444</v>
      </c>
      <c r="C484" s="235" t="s">
        <v>10109</v>
      </c>
      <c r="D484" s="49">
        <v>542355</v>
      </c>
      <c r="E484" s="52" t="s">
        <v>9687</v>
      </c>
      <c r="F484" s="235">
        <v>5109936880</v>
      </c>
      <c r="G484" s="51">
        <v>6171</v>
      </c>
      <c r="H484" s="50">
        <v>44326</v>
      </c>
      <c r="I484" s="50" t="s">
        <v>6808</v>
      </c>
      <c r="J484" s="50" t="s">
        <v>9688</v>
      </c>
      <c r="K484" s="21"/>
      <c r="M484" s="47"/>
    </row>
    <row r="485" spans="2:13" s="22" customFormat="1">
      <c r="B485" s="49">
        <v>10006055</v>
      </c>
      <c r="C485" s="235" t="s">
        <v>9930</v>
      </c>
      <c r="D485" s="49">
        <v>544075</v>
      </c>
      <c r="E485" s="52" t="s">
        <v>2459</v>
      </c>
      <c r="F485" s="235">
        <v>5109928031</v>
      </c>
      <c r="G485" s="51">
        <v>6000</v>
      </c>
      <c r="H485" s="50">
        <v>44321</v>
      </c>
      <c r="I485" s="50" t="s">
        <v>6808</v>
      </c>
      <c r="J485" s="50" t="s">
        <v>9688</v>
      </c>
      <c r="K485" s="21"/>
      <c r="M485" s="47"/>
    </row>
    <row r="486" spans="2:13" s="22" customFormat="1">
      <c r="B486" s="49">
        <v>10006799</v>
      </c>
      <c r="C486" s="235" t="s">
        <v>9884</v>
      </c>
      <c r="D486" s="49">
        <v>544075</v>
      </c>
      <c r="E486" s="52" t="s">
        <v>2459</v>
      </c>
      <c r="F486" s="235">
        <v>5109918307</v>
      </c>
      <c r="G486" s="51">
        <v>6000</v>
      </c>
      <c r="H486" s="50">
        <v>44326</v>
      </c>
      <c r="I486" s="50" t="s">
        <v>6808</v>
      </c>
      <c r="J486" s="50" t="s">
        <v>9688</v>
      </c>
      <c r="K486" s="21"/>
      <c r="M486" s="47"/>
    </row>
    <row r="487" spans="2:13" s="22" customFormat="1">
      <c r="B487" s="49">
        <v>10007104</v>
      </c>
      <c r="C487" s="235" t="s">
        <v>9888</v>
      </c>
      <c r="D487" s="49">
        <v>544075</v>
      </c>
      <c r="E487" s="52" t="s">
        <v>2459</v>
      </c>
      <c r="F487" s="235">
        <v>5109928525</v>
      </c>
      <c r="G487" s="51">
        <v>6000</v>
      </c>
      <c r="H487" s="50">
        <v>44334</v>
      </c>
      <c r="I487" s="50" t="s">
        <v>6808</v>
      </c>
      <c r="J487" s="50" t="s">
        <v>9688</v>
      </c>
      <c r="K487" s="21"/>
      <c r="M487" s="47"/>
    </row>
    <row r="488" spans="2:13" s="22" customFormat="1">
      <c r="B488" s="49">
        <v>10020663</v>
      </c>
      <c r="C488" s="235" t="s">
        <v>10110</v>
      </c>
      <c r="D488" s="49">
        <v>542000</v>
      </c>
      <c r="E488" s="52" t="s">
        <v>9695</v>
      </c>
      <c r="F488" s="235">
        <v>5109938948</v>
      </c>
      <c r="G488" s="51">
        <v>6000</v>
      </c>
      <c r="H488" s="50">
        <v>44335</v>
      </c>
      <c r="I488" s="50" t="s">
        <v>6808</v>
      </c>
      <c r="J488" s="50" t="s">
        <v>9689</v>
      </c>
      <c r="K488" s="21"/>
      <c r="M488" s="47"/>
    </row>
    <row r="489" spans="2:13" s="22" customFormat="1">
      <c r="B489" s="49">
        <v>10028815</v>
      </c>
      <c r="C489" s="235" t="s">
        <v>10100</v>
      </c>
      <c r="D489" s="49">
        <v>540012</v>
      </c>
      <c r="E489" s="52" t="s">
        <v>9837</v>
      </c>
      <c r="F489" s="235">
        <v>5109947179</v>
      </c>
      <c r="G489" s="51">
        <v>5900</v>
      </c>
      <c r="H489" s="50">
        <v>44343</v>
      </c>
      <c r="I489" s="50" t="s">
        <v>2578</v>
      </c>
      <c r="J489" s="50" t="s">
        <v>2579</v>
      </c>
      <c r="K489" s="21"/>
      <c r="M489" s="47"/>
    </row>
    <row r="490" spans="2:13" s="22" customFormat="1">
      <c r="B490" s="49">
        <v>10023679</v>
      </c>
      <c r="C490" s="235" t="s">
        <v>9926</v>
      </c>
      <c r="D490" s="49">
        <v>536500</v>
      </c>
      <c r="E490" s="52" t="s">
        <v>9927</v>
      </c>
      <c r="F490" s="235">
        <v>5109946053</v>
      </c>
      <c r="G490" s="51">
        <v>5850</v>
      </c>
      <c r="H490" s="50">
        <v>44342</v>
      </c>
      <c r="I490" s="50" t="s">
        <v>6317</v>
      </c>
      <c r="J490" s="50" t="s">
        <v>2532</v>
      </c>
      <c r="K490" s="21"/>
      <c r="M490" s="47"/>
    </row>
    <row r="491" spans="2:13" s="22" customFormat="1">
      <c r="B491" s="49">
        <v>10031364</v>
      </c>
      <c r="C491" s="235" t="s">
        <v>10111</v>
      </c>
      <c r="D491" s="49">
        <v>544075</v>
      </c>
      <c r="E491" s="52" t="s">
        <v>2459</v>
      </c>
      <c r="F491" s="235">
        <v>5109925706</v>
      </c>
      <c r="G491" s="51">
        <v>5625</v>
      </c>
      <c r="H491" s="50">
        <v>44321</v>
      </c>
      <c r="I491" s="50" t="s">
        <v>6808</v>
      </c>
      <c r="J491" s="50" t="s">
        <v>9688</v>
      </c>
      <c r="K491" s="21"/>
      <c r="M491" s="47"/>
    </row>
    <row r="492" spans="2:13" s="22" customFormat="1">
      <c r="B492" s="49">
        <v>10024153</v>
      </c>
      <c r="C492" s="235" t="s">
        <v>9779</v>
      </c>
      <c r="D492" s="49">
        <v>542300</v>
      </c>
      <c r="E492" s="52" t="s">
        <v>9698</v>
      </c>
      <c r="F492" s="235">
        <v>5109932331</v>
      </c>
      <c r="G492" s="51">
        <v>5531</v>
      </c>
      <c r="H492" s="50">
        <v>44320</v>
      </c>
      <c r="I492" s="50" t="s">
        <v>2578</v>
      </c>
      <c r="J492" s="50" t="s">
        <v>2579</v>
      </c>
      <c r="K492" s="21"/>
      <c r="M492" s="47"/>
    </row>
    <row r="493" spans="2:13" s="22" customFormat="1">
      <c r="B493" s="49">
        <v>18000411</v>
      </c>
      <c r="C493" s="235" t="s">
        <v>2581</v>
      </c>
      <c r="D493" s="49">
        <v>544075</v>
      </c>
      <c r="E493" s="52" t="s">
        <v>2459</v>
      </c>
      <c r="F493" s="235">
        <v>1900055104</v>
      </c>
      <c r="G493" s="51">
        <v>5504.18</v>
      </c>
      <c r="H493" s="50">
        <v>44333</v>
      </c>
      <c r="I493" s="50" t="s">
        <v>6315</v>
      </c>
      <c r="J493" s="50" t="s">
        <v>9709</v>
      </c>
      <c r="K493" s="21"/>
      <c r="M493" s="47"/>
    </row>
    <row r="494" spans="2:13" s="22" customFormat="1">
      <c r="B494" s="49">
        <v>15050001</v>
      </c>
      <c r="C494" s="235" t="s">
        <v>10112</v>
      </c>
      <c r="D494" s="49">
        <v>542500</v>
      </c>
      <c r="E494" s="52" t="s">
        <v>9738</v>
      </c>
      <c r="F494" s="235">
        <v>1900055039</v>
      </c>
      <c r="G494" s="51">
        <v>5500</v>
      </c>
      <c r="H494" s="50">
        <v>44333</v>
      </c>
      <c r="I494" s="50" t="s">
        <v>6317</v>
      </c>
      <c r="J494" s="50" t="s">
        <v>9701</v>
      </c>
      <c r="K494" s="21"/>
      <c r="M494" s="47"/>
    </row>
    <row r="495" spans="2:13" s="22" customFormat="1">
      <c r="B495" s="49">
        <v>18000311</v>
      </c>
      <c r="C495" s="235" t="s">
        <v>2587</v>
      </c>
      <c r="D495" s="49">
        <v>544075</v>
      </c>
      <c r="E495" s="52" t="s">
        <v>2459</v>
      </c>
      <c r="F495" s="235">
        <v>1900055006</v>
      </c>
      <c r="G495" s="51">
        <v>5357.02</v>
      </c>
      <c r="H495" s="50">
        <v>44326</v>
      </c>
      <c r="I495" s="50" t="s">
        <v>6315</v>
      </c>
      <c r="J495" s="50" t="s">
        <v>9709</v>
      </c>
      <c r="K495" s="21"/>
      <c r="M495" s="47"/>
    </row>
    <row r="496" spans="2:13" s="22" customFormat="1">
      <c r="B496" s="49">
        <v>10026444</v>
      </c>
      <c r="C496" s="235" t="s">
        <v>10109</v>
      </c>
      <c r="D496" s="49">
        <v>542355</v>
      </c>
      <c r="E496" s="52" t="s">
        <v>9687</v>
      </c>
      <c r="F496" s="235">
        <v>5109936842</v>
      </c>
      <c r="G496" s="51">
        <v>5276</v>
      </c>
      <c r="H496" s="50">
        <v>44326</v>
      </c>
      <c r="I496" s="50" t="s">
        <v>6808</v>
      </c>
      <c r="J496" s="50" t="s">
        <v>9688</v>
      </c>
      <c r="K496" s="21"/>
      <c r="M496" s="47"/>
    </row>
    <row r="497" spans="2:13" s="22" customFormat="1">
      <c r="B497" s="49">
        <v>10026204</v>
      </c>
      <c r="C497" s="235" t="s">
        <v>9965</v>
      </c>
      <c r="D497" s="49">
        <v>542330</v>
      </c>
      <c r="E497" s="52" t="s">
        <v>9725</v>
      </c>
      <c r="F497" s="235">
        <v>5109924485</v>
      </c>
      <c r="G497" s="51">
        <v>5230</v>
      </c>
      <c r="H497" s="50">
        <v>44327</v>
      </c>
      <c r="I497" s="50" t="s">
        <v>6371</v>
      </c>
      <c r="J497" s="50" t="s">
        <v>9689</v>
      </c>
      <c r="K497" s="21"/>
      <c r="M497" s="47"/>
    </row>
    <row r="498" spans="2:13" s="22" customFormat="1">
      <c r="B498" s="49">
        <v>10030326</v>
      </c>
      <c r="C498" s="235" t="s">
        <v>10113</v>
      </c>
      <c r="D498" s="49">
        <v>542300</v>
      </c>
      <c r="E498" s="52" t="s">
        <v>9698</v>
      </c>
      <c r="F498" s="235">
        <v>5109939525</v>
      </c>
      <c r="G498" s="51">
        <v>5175</v>
      </c>
      <c r="H498" s="50">
        <v>44334</v>
      </c>
      <c r="I498" s="50" t="s">
        <v>6808</v>
      </c>
      <c r="J498" s="50" t="s">
        <v>9688</v>
      </c>
      <c r="K498" s="21"/>
      <c r="M498" s="47"/>
    </row>
    <row r="499" spans="2:13" s="22" customFormat="1">
      <c r="B499" s="49">
        <v>10023994</v>
      </c>
      <c r="C499" s="235" t="s">
        <v>9966</v>
      </c>
      <c r="D499" s="49">
        <v>542330</v>
      </c>
      <c r="E499" s="52" t="s">
        <v>9725</v>
      </c>
      <c r="F499" s="235">
        <v>5109927873</v>
      </c>
      <c r="G499" s="51">
        <v>5125.5</v>
      </c>
      <c r="H499" s="50">
        <v>44340</v>
      </c>
      <c r="I499" s="50" t="s">
        <v>6371</v>
      </c>
      <c r="J499" s="50" t="s">
        <v>9689</v>
      </c>
      <c r="K499" s="21"/>
      <c r="M499" s="47"/>
    </row>
    <row r="500" spans="2:13" s="22" customFormat="1">
      <c r="B500" s="49">
        <v>15500148</v>
      </c>
      <c r="C500" s="235" t="s">
        <v>4595</v>
      </c>
      <c r="D500" s="49">
        <v>540015</v>
      </c>
      <c r="E500" s="52" t="s">
        <v>9716</v>
      </c>
      <c r="F500" s="235">
        <v>5109930456</v>
      </c>
      <c r="G500" s="51">
        <v>5103</v>
      </c>
      <c r="H500" s="50">
        <v>44335</v>
      </c>
      <c r="I500" s="50" t="s">
        <v>6371</v>
      </c>
      <c r="J500" s="50" t="s">
        <v>9689</v>
      </c>
      <c r="K500" s="21"/>
      <c r="M500" s="47"/>
    </row>
    <row r="501" spans="2:13" s="22" customFormat="1">
      <c r="B501" s="49">
        <v>18000311</v>
      </c>
      <c r="C501" s="235" t="s">
        <v>2587</v>
      </c>
      <c r="D501" s="49">
        <v>544075</v>
      </c>
      <c r="E501" s="52" t="s">
        <v>2459</v>
      </c>
      <c r="F501" s="235">
        <v>1900055009</v>
      </c>
      <c r="G501" s="51">
        <v>5097.1099999999997</v>
      </c>
      <c r="H501" s="50">
        <v>44326</v>
      </c>
      <c r="I501" s="50" t="s">
        <v>6315</v>
      </c>
      <c r="J501" s="50" t="s">
        <v>9709</v>
      </c>
      <c r="K501" s="21"/>
      <c r="M501" s="47"/>
    </row>
    <row r="502" spans="2:13" s="22" customFormat="1">
      <c r="B502" s="49">
        <v>10017672</v>
      </c>
      <c r="C502" s="235" t="s">
        <v>10114</v>
      </c>
      <c r="D502" s="49">
        <v>542050</v>
      </c>
      <c r="E502" s="52" t="s">
        <v>9708</v>
      </c>
      <c r="F502" s="235">
        <v>5109934287</v>
      </c>
      <c r="G502" s="51">
        <v>5000</v>
      </c>
      <c r="H502" s="50">
        <v>44329</v>
      </c>
      <c r="I502" s="50" t="s">
        <v>6808</v>
      </c>
      <c r="J502" s="50" t="s">
        <v>9688</v>
      </c>
      <c r="K502" s="21"/>
      <c r="M502" s="47"/>
    </row>
    <row r="503" spans="2:13" s="22" customFormat="1">
      <c r="B503" s="49">
        <v>10030827</v>
      </c>
      <c r="C503" s="235" t="s">
        <v>9974</v>
      </c>
      <c r="D503" s="49">
        <v>542355</v>
      </c>
      <c r="E503" s="52" t="s">
        <v>9687</v>
      </c>
      <c r="F503" s="235">
        <v>5109939938</v>
      </c>
      <c r="G503" s="51">
        <v>5000</v>
      </c>
      <c r="H503" s="50">
        <v>44330</v>
      </c>
      <c r="I503" s="50" t="s">
        <v>2578</v>
      </c>
      <c r="J503" s="50" t="s">
        <v>2579</v>
      </c>
      <c r="K503" s="21"/>
      <c r="M503" s="47"/>
    </row>
    <row r="504" spans="2:13" s="22" customFormat="1">
      <c r="B504" s="49">
        <v>10030958</v>
      </c>
      <c r="C504" s="235" t="s">
        <v>10105</v>
      </c>
      <c r="D504" s="49">
        <v>544075</v>
      </c>
      <c r="E504" s="52" t="s">
        <v>2459</v>
      </c>
      <c r="F504" s="235">
        <v>5109935316</v>
      </c>
      <c r="G504" s="51">
        <v>5000</v>
      </c>
      <c r="H504" s="50">
        <v>44333</v>
      </c>
      <c r="I504" s="50" t="s">
        <v>2578</v>
      </c>
      <c r="J504" s="50" t="s">
        <v>6326</v>
      </c>
      <c r="K504" s="21"/>
      <c r="M504" s="47"/>
    </row>
    <row r="505" spans="2:13" s="22" customFormat="1">
      <c r="B505" s="49">
        <v>13002265</v>
      </c>
      <c r="C505" s="235" t="s">
        <v>9784</v>
      </c>
      <c r="D505" s="49">
        <v>542050</v>
      </c>
      <c r="E505" s="52" t="s">
        <v>9708</v>
      </c>
      <c r="F505" s="235">
        <v>5109929568</v>
      </c>
      <c r="G505" s="51">
        <v>5000</v>
      </c>
      <c r="H505" s="50">
        <v>44335</v>
      </c>
      <c r="I505" s="50" t="s">
        <v>6808</v>
      </c>
      <c r="J505" s="50" t="s">
        <v>9688</v>
      </c>
      <c r="K505" s="21"/>
      <c r="M505" s="47"/>
    </row>
    <row r="506" spans="2:13" s="22" customFormat="1">
      <c r="B506" s="49">
        <v>15050001</v>
      </c>
      <c r="C506" s="235" t="s">
        <v>10115</v>
      </c>
      <c r="D506" s="49">
        <v>542500</v>
      </c>
      <c r="E506" s="52" t="s">
        <v>9738</v>
      </c>
      <c r="F506" s="235">
        <v>1900055158</v>
      </c>
      <c r="G506" s="51">
        <v>5000</v>
      </c>
      <c r="H506" s="50">
        <v>44336</v>
      </c>
      <c r="I506" s="50" t="s">
        <v>6317</v>
      </c>
      <c r="J506" s="50" t="s">
        <v>9701</v>
      </c>
      <c r="K506" s="21"/>
      <c r="M506" s="47"/>
    </row>
    <row r="507" spans="2:13" s="22" customFormat="1">
      <c r="B507" s="49">
        <v>10030046</v>
      </c>
      <c r="C507" s="235" t="s">
        <v>10116</v>
      </c>
      <c r="D507" s="49">
        <v>542001</v>
      </c>
      <c r="E507" s="52" t="s">
        <v>9707</v>
      </c>
      <c r="F507" s="235">
        <v>5109918373</v>
      </c>
      <c r="G507" s="51">
        <v>4980</v>
      </c>
      <c r="H507" s="50">
        <v>44326</v>
      </c>
      <c r="I507" s="50" t="s">
        <v>6383</v>
      </c>
      <c r="J507" s="50" t="s">
        <v>9688</v>
      </c>
      <c r="K507" s="21"/>
      <c r="M507" s="47"/>
    </row>
    <row r="508" spans="2:13" s="22" customFormat="1">
      <c r="B508" s="49">
        <v>10030046</v>
      </c>
      <c r="C508" s="235" t="s">
        <v>10116</v>
      </c>
      <c r="D508" s="49">
        <v>542001</v>
      </c>
      <c r="E508" s="52" t="s">
        <v>9707</v>
      </c>
      <c r="F508" s="235">
        <v>5109936907</v>
      </c>
      <c r="G508" s="51">
        <v>4980</v>
      </c>
      <c r="H508" s="50">
        <v>44326</v>
      </c>
      <c r="I508" s="50" t="s">
        <v>6383</v>
      </c>
      <c r="J508" s="50" t="s">
        <v>9688</v>
      </c>
      <c r="K508" s="21"/>
      <c r="M508" s="47"/>
    </row>
    <row r="509" spans="2:13" s="22" customFormat="1">
      <c r="B509" s="49">
        <v>14000293</v>
      </c>
      <c r="C509" s="235" t="s">
        <v>9922</v>
      </c>
      <c r="D509" s="49">
        <v>542002</v>
      </c>
      <c r="E509" s="52" t="s">
        <v>9692</v>
      </c>
      <c r="F509" s="235">
        <v>5109922752</v>
      </c>
      <c r="G509" s="51">
        <v>4966.67</v>
      </c>
      <c r="H509" s="50">
        <v>44321</v>
      </c>
      <c r="I509" s="50" t="s">
        <v>6317</v>
      </c>
      <c r="J509" s="50" t="s">
        <v>2532</v>
      </c>
      <c r="K509" s="21"/>
      <c r="M509" s="47"/>
    </row>
    <row r="510" spans="2:13" s="22" customFormat="1">
      <c r="B510" s="49">
        <v>14000293</v>
      </c>
      <c r="C510" s="235" t="s">
        <v>9922</v>
      </c>
      <c r="D510" s="49">
        <v>542002</v>
      </c>
      <c r="E510" s="52" t="s">
        <v>9692</v>
      </c>
      <c r="F510" s="235">
        <v>5109947059</v>
      </c>
      <c r="G510" s="51">
        <v>4966.67</v>
      </c>
      <c r="H510" s="50">
        <v>44343</v>
      </c>
      <c r="I510" s="50" t="s">
        <v>6317</v>
      </c>
      <c r="J510" s="50" t="s">
        <v>2532</v>
      </c>
      <c r="K510" s="21"/>
      <c r="M510" s="47"/>
    </row>
    <row r="511" spans="2:13" s="22" customFormat="1">
      <c r="B511" s="49">
        <v>14000293</v>
      </c>
      <c r="C511" s="235" t="s">
        <v>9922</v>
      </c>
      <c r="D511" s="49">
        <v>542002</v>
      </c>
      <c r="E511" s="52" t="s">
        <v>9692</v>
      </c>
      <c r="F511" s="235">
        <v>5109947077</v>
      </c>
      <c r="G511" s="51">
        <v>4966.67</v>
      </c>
      <c r="H511" s="50">
        <v>44343</v>
      </c>
      <c r="I511" s="50" t="s">
        <v>6317</v>
      </c>
      <c r="J511" s="50" t="s">
        <v>2532</v>
      </c>
      <c r="K511" s="21"/>
      <c r="M511" s="47"/>
    </row>
    <row r="512" spans="2:13" s="22" customFormat="1">
      <c r="B512" s="49">
        <v>14000293</v>
      </c>
      <c r="C512" s="235" t="s">
        <v>9922</v>
      </c>
      <c r="D512" s="49">
        <v>542002</v>
      </c>
      <c r="E512" s="52" t="s">
        <v>9692</v>
      </c>
      <c r="F512" s="235">
        <v>5109947087</v>
      </c>
      <c r="G512" s="51">
        <v>4966.67</v>
      </c>
      <c r="H512" s="50">
        <v>44343</v>
      </c>
      <c r="I512" s="50" t="s">
        <v>6317</v>
      </c>
      <c r="J512" s="50" t="s">
        <v>2532</v>
      </c>
      <c r="K512" s="21"/>
      <c r="M512" s="47"/>
    </row>
    <row r="513" spans="2:13" s="22" customFormat="1">
      <c r="B513" s="49">
        <v>14000293</v>
      </c>
      <c r="C513" s="235" t="s">
        <v>9922</v>
      </c>
      <c r="D513" s="49">
        <v>542002</v>
      </c>
      <c r="E513" s="52" t="s">
        <v>9692</v>
      </c>
      <c r="F513" s="235">
        <v>5109947113</v>
      </c>
      <c r="G513" s="51">
        <v>4966.67</v>
      </c>
      <c r="H513" s="50">
        <v>44343</v>
      </c>
      <c r="I513" s="50" t="s">
        <v>6317</v>
      </c>
      <c r="J513" s="50" t="s">
        <v>2532</v>
      </c>
      <c r="K513" s="21"/>
      <c r="M513" s="47"/>
    </row>
    <row r="514" spans="2:13" s="22" customFormat="1">
      <c r="B514" s="49">
        <v>10020169</v>
      </c>
      <c r="C514" s="235" t="s">
        <v>10057</v>
      </c>
      <c r="D514" s="49">
        <v>502010</v>
      </c>
      <c r="E514" s="52" t="s">
        <v>9686</v>
      </c>
      <c r="F514" s="235">
        <v>5109938834</v>
      </c>
      <c r="G514" s="51">
        <v>4921.13</v>
      </c>
      <c r="H514" s="50">
        <v>44335</v>
      </c>
      <c r="I514" s="50" t="s">
        <v>2578</v>
      </c>
      <c r="J514" s="50" t="s">
        <v>2579</v>
      </c>
      <c r="K514" s="21"/>
      <c r="M514" s="47"/>
    </row>
    <row r="515" spans="2:13" s="22" customFormat="1">
      <c r="B515" s="49">
        <v>10023994</v>
      </c>
      <c r="C515" s="235" t="s">
        <v>9966</v>
      </c>
      <c r="D515" s="49">
        <v>542330</v>
      </c>
      <c r="E515" s="52" t="s">
        <v>9725</v>
      </c>
      <c r="F515" s="235">
        <v>5109932472</v>
      </c>
      <c r="G515" s="51">
        <v>4906.75</v>
      </c>
      <c r="H515" s="50">
        <v>44320</v>
      </c>
      <c r="I515" s="50" t="s">
        <v>6371</v>
      </c>
      <c r="J515" s="50" t="s">
        <v>9689</v>
      </c>
      <c r="K515" s="21"/>
      <c r="M515" s="47"/>
    </row>
    <row r="516" spans="2:13" s="22" customFormat="1">
      <c r="B516" s="49">
        <v>18000399</v>
      </c>
      <c r="C516" s="235" t="s">
        <v>2594</v>
      </c>
      <c r="D516" s="49">
        <v>544075</v>
      </c>
      <c r="E516" s="52" t="s">
        <v>2459</v>
      </c>
      <c r="F516" s="235">
        <v>1900052430</v>
      </c>
      <c r="G516" s="51">
        <v>4789.76</v>
      </c>
      <c r="H516" s="50">
        <v>44322</v>
      </c>
      <c r="I516" s="50" t="s">
        <v>6315</v>
      </c>
      <c r="J516" s="50" t="s">
        <v>9709</v>
      </c>
      <c r="K516" s="21"/>
      <c r="M516" s="47"/>
    </row>
    <row r="517" spans="2:13" s="22" customFormat="1">
      <c r="B517" s="49">
        <v>18000399</v>
      </c>
      <c r="C517" s="235" t="s">
        <v>2594</v>
      </c>
      <c r="D517" s="49">
        <v>544075</v>
      </c>
      <c r="E517" s="52" t="s">
        <v>2459</v>
      </c>
      <c r="F517" s="235">
        <v>1900052429</v>
      </c>
      <c r="G517" s="51">
        <v>4739.93</v>
      </c>
      <c r="H517" s="50">
        <v>44322</v>
      </c>
      <c r="I517" s="50" t="s">
        <v>6315</v>
      </c>
      <c r="J517" s="50" t="s">
        <v>9709</v>
      </c>
      <c r="K517" s="21"/>
      <c r="M517" s="47"/>
    </row>
    <row r="518" spans="2:13" s="22" customFormat="1">
      <c r="B518" s="49">
        <v>10028459</v>
      </c>
      <c r="C518" s="235" t="s">
        <v>9802</v>
      </c>
      <c r="D518" s="49">
        <v>544075</v>
      </c>
      <c r="E518" s="52" t="s">
        <v>2459</v>
      </c>
      <c r="F518" s="235">
        <v>5109945946</v>
      </c>
      <c r="G518" s="51">
        <v>4698.9399999999996</v>
      </c>
      <c r="H518" s="50">
        <v>44342</v>
      </c>
      <c r="I518" s="50" t="s">
        <v>6808</v>
      </c>
      <c r="J518" s="50" t="s">
        <v>9688</v>
      </c>
      <c r="K518" s="21"/>
      <c r="M518" s="47"/>
    </row>
    <row r="519" spans="2:13" s="22" customFormat="1">
      <c r="B519" s="49">
        <v>13001075</v>
      </c>
      <c r="C519" s="235" t="s">
        <v>9936</v>
      </c>
      <c r="D519" s="49">
        <v>542002</v>
      </c>
      <c r="E519" s="52" t="s">
        <v>9692</v>
      </c>
      <c r="F519" s="235">
        <v>5109931902</v>
      </c>
      <c r="G519" s="51">
        <v>4693.4799999999996</v>
      </c>
      <c r="H519" s="50">
        <v>44340</v>
      </c>
      <c r="I519" s="50" t="s">
        <v>6808</v>
      </c>
      <c r="J519" s="50" t="s">
        <v>9688</v>
      </c>
      <c r="K519" s="21"/>
      <c r="M519" s="47"/>
    </row>
    <row r="520" spans="2:13" s="22" customFormat="1">
      <c r="B520" s="49">
        <v>10028805</v>
      </c>
      <c r="C520" s="235" t="s">
        <v>9938</v>
      </c>
      <c r="D520" s="49">
        <v>542002</v>
      </c>
      <c r="E520" s="52" t="s">
        <v>9692</v>
      </c>
      <c r="F520" s="235">
        <v>5109938977</v>
      </c>
      <c r="G520" s="51">
        <v>4500</v>
      </c>
      <c r="H520" s="50">
        <v>44330</v>
      </c>
      <c r="I520" s="50" t="s">
        <v>6808</v>
      </c>
      <c r="J520" s="50" t="s">
        <v>9688</v>
      </c>
      <c r="K520" s="21"/>
      <c r="M520" s="47"/>
    </row>
    <row r="521" spans="2:13" s="22" customFormat="1">
      <c r="B521" s="49">
        <v>10000547</v>
      </c>
      <c r="C521" s="235" t="s">
        <v>9831</v>
      </c>
      <c r="D521" s="49">
        <v>542300</v>
      </c>
      <c r="E521" s="52" t="s">
        <v>9698</v>
      </c>
      <c r="F521" s="235">
        <v>5109939482</v>
      </c>
      <c r="G521" s="51">
        <v>4464.51</v>
      </c>
      <c r="H521" s="50">
        <v>44342</v>
      </c>
      <c r="I521" s="50" t="s">
        <v>2578</v>
      </c>
      <c r="J521" s="50" t="s">
        <v>2579</v>
      </c>
      <c r="K521" s="21"/>
      <c r="M521" s="47"/>
    </row>
    <row r="522" spans="2:13" s="22" customFormat="1">
      <c r="B522" s="49">
        <v>10016757</v>
      </c>
      <c r="C522" s="235" t="s">
        <v>10108</v>
      </c>
      <c r="D522" s="49">
        <v>533100</v>
      </c>
      <c r="E522" s="52" t="s">
        <v>9693</v>
      </c>
      <c r="F522" s="235">
        <v>5109934957</v>
      </c>
      <c r="G522" s="51">
        <v>4420</v>
      </c>
      <c r="H522" s="50">
        <v>44322</v>
      </c>
      <c r="I522" s="50" t="s">
        <v>564</v>
      </c>
      <c r="J522" s="50" t="s">
        <v>2532</v>
      </c>
      <c r="K522" s="21"/>
      <c r="M522" s="47"/>
    </row>
    <row r="523" spans="2:13" s="22" customFormat="1">
      <c r="B523" s="49">
        <v>18000419</v>
      </c>
      <c r="C523" s="235" t="s">
        <v>2608</v>
      </c>
      <c r="D523" s="49">
        <v>544075</v>
      </c>
      <c r="E523" s="52" t="s">
        <v>2459</v>
      </c>
      <c r="F523" s="235">
        <v>1900054726</v>
      </c>
      <c r="G523" s="51">
        <v>4295.09</v>
      </c>
      <c r="H523" s="50">
        <v>44322</v>
      </c>
      <c r="I523" s="50" t="s">
        <v>6315</v>
      </c>
      <c r="J523" s="50" t="s">
        <v>9709</v>
      </c>
      <c r="K523" s="21"/>
      <c r="M523" s="47"/>
    </row>
    <row r="524" spans="2:13" s="22" customFormat="1">
      <c r="B524" s="49">
        <v>13002176</v>
      </c>
      <c r="C524" s="235" t="s">
        <v>9782</v>
      </c>
      <c r="D524" s="49">
        <v>510630</v>
      </c>
      <c r="E524" s="52" t="s">
        <v>10117</v>
      </c>
      <c r="F524" s="235">
        <v>5109942184</v>
      </c>
      <c r="G524" s="51">
        <v>4254.32</v>
      </c>
      <c r="H524" s="50">
        <v>44334</v>
      </c>
      <c r="I524" s="50" t="s">
        <v>6317</v>
      </c>
      <c r="J524" s="50" t="s">
        <v>2532</v>
      </c>
      <c r="K524" s="21"/>
      <c r="M524" s="47"/>
    </row>
    <row r="525" spans="2:13" s="22" customFormat="1">
      <c r="B525" s="49">
        <v>10030725</v>
      </c>
      <c r="C525" s="235" t="s">
        <v>10118</v>
      </c>
      <c r="D525" s="49">
        <v>542060</v>
      </c>
      <c r="E525" s="52" t="s">
        <v>9711</v>
      </c>
      <c r="F525" s="235">
        <v>5109938906</v>
      </c>
      <c r="G525" s="51">
        <v>4245</v>
      </c>
      <c r="H525" s="50">
        <v>44328</v>
      </c>
      <c r="I525" s="50" t="s">
        <v>6808</v>
      </c>
      <c r="J525" s="50" t="s">
        <v>9688</v>
      </c>
      <c r="K525" s="21"/>
      <c r="M525" s="47"/>
    </row>
    <row r="526" spans="2:13" s="22" customFormat="1">
      <c r="B526" s="49">
        <v>10016524</v>
      </c>
      <c r="C526" s="235" t="s">
        <v>2580</v>
      </c>
      <c r="D526" s="49">
        <v>502010</v>
      </c>
      <c r="E526" s="52" t="s">
        <v>9686</v>
      </c>
      <c r="F526" s="235">
        <v>5109916843</v>
      </c>
      <c r="G526" s="51">
        <v>4190.5600000000004</v>
      </c>
      <c r="H526" s="50">
        <v>44340</v>
      </c>
      <c r="I526" s="50" t="s">
        <v>6371</v>
      </c>
      <c r="J526" s="50" t="s">
        <v>6326</v>
      </c>
      <c r="K526" s="21"/>
      <c r="M526" s="47"/>
    </row>
    <row r="527" spans="2:13" s="22" customFormat="1">
      <c r="B527" s="49">
        <v>10000725</v>
      </c>
      <c r="C527" s="235" t="s">
        <v>9780</v>
      </c>
      <c r="D527" s="49">
        <v>542060</v>
      </c>
      <c r="E527" s="52" t="s">
        <v>9711</v>
      </c>
      <c r="F527" s="235">
        <v>5109943487</v>
      </c>
      <c r="G527" s="51">
        <v>4176.08</v>
      </c>
      <c r="H527" s="50">
        <v>44342</v>
      </c>
      <c r="I527" s="50" t="s">
        <v>2578</v>
      </c>
      <c r="J527" s="50" t="s">
        <v>9781</v>
      </c>
      <c r="K527" s="21"/>
      <c r="M527" s="47"/>
    </row>
    <row r="528" spans="2:13" s="22" customFormat="1">
      <c r="B528" s="49">
        <v>18000311</v>
      </c>
      <c r="C528" s="235" t="s">
        <v>2587</v>
      </c>
      <c r="D528" s="49">
        <v>544075</v>
      </c>
      <c r="E528" s="52" t="s">
        <v>2459</v>
      </c>
      <c r="F528" s="235">
        <v>1900055005</v>
      </c>
      <c r="G528" s="51">
        <v>4093.57</v>
      </c>
      <c r="H528" s="50">
        <v>44326</v>
      </c>
      <c r="I528" s="50" t="s">
        <v>6315</v>
      </c>
      <c r="J528" s="50" t="s">
        <v>9709</v>
      </c>
      <c r="K528" s="21"/>
      <c r="M528" s="47"/>
    </row>
    <row r="529" spans="2:13" s="22" customFormat="1">
      <c r="B529" s="49">
        <v>10021772</v>
      </c>
      <c r="C529" s="235" t="s">
        <v>10119</v>
      </c>
      <c r="D529" s="49">
        <v>542001</v>
      </c>
      <c r="E529" s="52" t="s">
        <v>9707</v>
      </c>
      <c r="F529" s="235">
        <v>5109932365</v>
      </c>
      <c r="G529" s="51">
        <v>4076</v>
      </c>
      <c r="H529" s="50">
        <v>44323</v>
      </c>
      <c r="I529" s="50" t="s">
        <v>6383</v>
      </c>
      <c r="J529" s="50" t="s">
        <v>9688</v>
      </c>
      <c r="K529" s="21"/>
      <c r="M529" s="47"/>
    </row>
    <row r="530" spans="2:13" s="22" customFormat="1">
      <c r="B530" s="49">
        <v>10031361</v>
      </c>
      <c r="C530" s="235" t="s">
        <v>10120</v>
      </c>
      <c r="D530" s="49">
        <v>542002</v>
      </c>
      <c r="E530" s="52" t="s">
        <v>9692</v>
      </c>
      <c r="F530" s="235">
        <v>5109926006</v>
      </c>
      <c r="G530" s="51">
        <v>4050</v>
      </c>
      <c r="H530" s="50">
        <v>44333</v>
      </c>
      <c r="I530" s="50" t="s">
        <v>6383</v>
      </c>
      <c r="J530" s="50" t="s">
        <v>6326</v>
      </c>
      <c r="K530" s="21"/>
      <c r="M530" s="47"/>
    </row>
    <row r="531" spans="2:13" s="22" customFormat="1">
      <c r="B531" s="49">
        <v>10002789</v>
      </c>
      <c r="C531" s="235" t="s">
        <v>9710</v>
      </c>
      <c r="D531" s="49">
        <v>542355</v>
      </c>
      <c r="E531" s="52" t="s">
        <v>9687</v>
      </c>
      <c r="F531" s="235">
        <v>5109918114</v>
      </c>
      <c r="G531" s="51">
        <v>4000</v>
      </c>
      <c r="H531" s="50">
        <v>44320</v>
      </c>
      <c r="I531" s="50" t="s">
        <v>2578</v>
      </c>
      <c r="J531" s="50" t="s">
        <v>2579</v>
      </c>
      <c r="K531" s="21"/>
      <c r="M531" s="47"/>
    </row>
    <row r="532" spans="2:13" s="22" customFormat="1">
      <c r="B532" s="49">
        <v>10030880</v>
      </c>
      <c r="C532" s="235" t="s">
        <v>10121</v>
      </c>
      <c r="D532" s="49">
        <v>540018</v>
      </c>
      <c r="E532" s="52" t="s">
        <v>9726</v>
      </c>
      <c r="F532" s="235">
        <v>5109936368</v>
      </c>
      <c r="G532" s="51">
        <v>4000</v>
      </c>
      <c r="H532" s="50">
        <v>44333</v>
      </c>
      <c r="I532" s="50" t="s">
        <v>6371</v>
      </c>
      <c r="J532" s="50" t="s">
        <v>2532</v>
      </c>
      <c r="K532" s="21"/>
      <c r="M532" s="47"/>
    </row>
    <row r="533" spans="2:13" s="22" customFormat="1">
      <c r="B533" s="49">
        <v>10030738</v>
      </c>
      <c r="C533" s="235" t="s">
        <v>9889</v>
      </c>
      <c r="D533" s="49">
        <v>510705</v>
      </c>
      <c r="E533" s="52" t="s">
        <v>9783</v>
      </c>
      <c r="F533" s="235">
        <v>5109940531</v>
      </c>
      <c r="G533" s="51">
        <v>3936</v>
      </c>
      <c r="H533" s="50">
        <v>44334</v>
      </c>
      <c r="I533" s="50" t="s">
        <v>2578</v>
      </c>
      <c r="J533" s="50" t="s">
        <v>6326</v>
      </c>
      <c r="K533" s="21"/>
      <c r="M533" s="47"/>
    </row>
    <row r="534" spans="2:13" s="22" customFormat="1">
      <c r="B534" s="49">
        <v>10030738</v>
      </c>
      <c r="C534" s="235" t="s">
        <v>9889</v>
      </c>
      <c r="D534" s="49">
        <v>510705</v>
      </c>
      <c r="E534" s="52" t="s">
        <v>9783</v>
      </c>
      <c r="F534" s="235">
        <v>5109940533</v>
      </c>
      <c r="G534" s="51">
        <v>3936</v>
      </c>
      <c r="H534" s="50">
        <v>44334</v>
      </c>
      <c r="I534" s="50" t="s">
        <v>2578</v>
      </c>
      <c r="J534" s="50" t="s">
        <v>6326</v>
      </c>
      <c r="K534" s="21"/>
      <c r="M534" s="47"/>
    </row>
    <row r="535" spans="2:13" s="22" customFormat="1">
      <c r="B535" s="49">
        <v>10030738</v>
      </c>
      <c r="C535" s="235" t="s">
        <v>9889</v>
      </c>
      <c r="D535" s="49">
        <v>510705</v>
      </c>
      <c r="E535" s="52" t="s">
        <v>9783</v>
      </c>
      <c r="F535" s="235">
        <v>5109940536</v>
      </c>
      <c r="G535" s="51">
        <v>3936</v>
      </c>
      <c r="H535" s="50">
        <v>44334</v>
      </c>
      <c r="I535" s="50" t="s">
        <v>2578</v>
      </c>
      <c r="J535" s="50" t="s">
        <v>6326</v>
      </c>
      <c r="K535" s="21"/>
      <c r="M535" s="47"/>
    </row>
    <row r="536" spans="2:13" s="22" customFormat="1">
      <c r="B536" s="49">
        <v>10030738</v>
      </c>
      <c r="C536" s="235" t="s">
        <v>9889</v>
      </c>
      <c r="D536" s="49">
        <v>510705</v>
      </c>
      <c r="E536" s="52" t="s">
        <v>9783</v>
      </c>
      <c r="F536" s="235">
        <v>5109940537</v>
      </c>
      <c r="G536" s="51">
        <v>3936</v>
      </c>
      <c r="H536" s="50">
        <v>44334</v>
      </c>
      <c r="I536" s="50" t="s">
        <v>2578</v>
      </c>
      <c r="J536" s="50" t="s">
        <v>6326</v>
      </c>
      <c r="K536" s="21"/>
      <c r="M536" s="47"/>
    </row>
    <row r="537" spans="2:13" s="22" customFormat="1">
      <c r="B537" s="49">
        <v>10030738</v>
      </c>
      <c r="C537" s="235" t="s">
        <v>9889</v>
      </c>
      <c r="D537" s="49">
        <v>510705</v>
      </c>
      <c r="E537" s="52" t="s">
        <v>9783</v>
      </c>
      <c r="F537" s="235">
        <v>5109940538</v>
      </c>
      <c r="G537" s="51">
        <v>3936</v>
      </c>
      <c r="H537" s="50">
        <v>44334</v>
      </c>
      <c r="I537" s="50" t="s">
        <v>2578</v>
      </c>
      <c r="J537" s="50" t="s">
        <v>6326</v>
      </c>
      <c r="K537" s="21"/>
      <c r="M537" s="47"/>
    </row>
    <row r="538" spans="2:13" s="22" customFormat="1">
      <c r="B538" s="49">
        <v>18000399</v>
      </c>
      <c r="C538" s="235" t="s">
        <v>2594</v>
      </c>
      <c r="D538" s="49">
        <v>544075</v>
      </c>
      <c r="E538" s="52" t="s">
        <v>2459</v>
      </c>
      <c r="F538" s="235">
        <v>1900052428</v>
      </c>
      <c r="G538" s="51">
        <v>3909.33</v>
      </c>
      <c r="H538" s="50">
        <v>44322</v>
      </c>
      <c r="I538" s="50" t="s">
        <v>6315</v>
      </c>
      <c r="J538" s="50" t="s">
        <v>9709</v>
      </c>
      <c r="K538" s="21"/>
      <c r="M538" s="47"/>
    </row>
    <row r="539" spans="2:13" s="22" customFormat="1">
      <c r="B539" s="49">
        <v>10014118</v>
      </c>
      <c r="C539" s="235" t="s">
        <v>9982</v>
      </c>
      <c r="D539" s="49">
        <v>510011</v>
      </c>
      <c r="E539" s="52" t="s">
        <v>9902</v>
      </c>
      <c r="F539" s="235">
        <v>5109916404</v>
      </c>
      <c r="G539" s="51">
        <v>3896.75</v>
      </c>
      <c r="H539" s="50">
        <v>44342</v>
      </c>
      <c r="I539" s="50" t="s">
        <v>2578</v>
      </c>
      <c r="J539" s="50" t="s">
        <v>2579</v>
      </c>
      <c r="K539" s="21"/>
      <c r="M539" s="47"/>
    </row>
    <row r="540" spans="2:13" s="22" customFormat="1">
      <c r="B540" s="49">
        <v>18000311</v>
      </c>
      <c r="C540" s="235" t="s">
        <v>2587</v>
      </c>
      <c r="D540" s="49">
        <v>544075</v>
      </c>
      <c r="E540" s="52" t="s">
        <v>2459</v>
      </c>
      <c r="F540" s="235">
        <v>1900055004</v>
      </c>
      <c r="G540" s="51">
        <v>3884.2</v>
      </c>
      <c r="H540" s="50">
        <v>44326</v>
      </c>
      <c r="I540" s="50" t="s">
        <v>6315</v>
      </c>
      <c r="J540" s="50" t="s">
        <v>9709</v>
      </c>
      <c r="K540" s="21"/>
      <c r="M540" s="47"/>
    </row>
    <row r="541" spans="2:13" s="22" customFormat="1">
      <c r="B541" s="49">
        <v>18000311</v>
      </c>
      <c r="C541" s="235" t="s">
        <v>2587</v>
      </c>
      <c r="D541" s="49">
        <v>544075</v>
      </c>
      <c r="E541" s="52" t="s">
        <v>2459</v>
      </c>
      <c r="F541" s="235">
        <v>1900055003</v>
      </c>
      <c r="G541" s="51">
        <v>3855.32</v>
      </c>
      <c r="H541" s="50">
        <v>44326</v>
      </c>
      <c r="I541" s="50" t="s">
        <v>6315</v>
      </c>
      <c r="J541" s="50" t="s">
        <v>9709</v>
      </c>
      <c r="K541" s="21"/>
      <c r="M541" s="47"/>
    </row>
    <row r="542" spans="2:13" s="22" customFormat="1">
      <c r="B542" s="49">
        <v>10030739</v>
      </c>
      <c r="C542" s="235" t="s">
        <v>9977</v>
      </c>
      <c r="D542" s="49">
        <v>510705</v>
      </c>
      <c r="E542" s="52" t="s">
        <v>9783</v>
      </c>
      <c r="F542" s="235">
        <v>5109942152</v>
      </c>
      <c r="G542" s="51">
        <v>3851</v>
      </c>
      <c r="H542" s="50">
        <v>44340</v>
      </c>
      <c r="I542" s="50" t="s">
        <v>2578</v>
      </c>
      <c r="J542" s="50" t="s">
        <v>6326</v>
      </c>
      <c r="K542" s="21"/>
      <c r="M542" s="47"/>
    </row>
    <row r="543" spans="2:13" s="22" customFormat="1">
      <c r="B543" s="49">
        <v>13002176</v>
      </c>
      <c r="C543" s="235" t="s">
        <v>9782</v>
      </c>
      <c r="D543" s="49">
        <v>510700</v>
      </c>
      <c r="E543" s="52" t="s">
        <v>9734</v>
      </c>
      <c r="F543" s="235">
        <v>5109932998</v>
      </c>
      <c r="G543" s="51">
        <v>3837.48</v>
      </c>
      <c r="H543" s="50">
        <v>44335</v>
      </c>
      <c r="I543" s="50" t="s">
        <v>6317</v>
      </c>
      <c r="J543" s="50" t="s">
        <v>9701</v>
      </c>
      <c r="K543" s="21"/>
      <c r="M543" s="47"/>
    </row>
    <row r="544" spans="2:13" s="22" customFormat="1">
      <c r="B544" s="49">
        <v>10015889</v>
      </c>
      <c r="C544" s="235" t="s">
        <v>9933</v>
      </c>
      <c r="D544" s="49">
        <v>504702</v>
      </c>
      <c r="E544" s="52" t="s">
        <v>9934</v>
      </c>
      <c r="F544" s="235">
        <v>5109942797</v>
      </c>
      <c r="G544" s="51">
        <v>3819.6</v>
      </c>
      <c r="H544" s="50">
        <v>44337</v>
      </c>
      <c r="I544" s="50" t="s">
        <v>6317</v>
      </c>
      <c r="J544" s="50" t="s">
        <v>2532</v>
      </c>
      <c r="K544" s="21"/>
      <c r="M544" s="47"/>
    </row>
    <row r="545" spans="2:13" s="22" customFormat="1">
      <c r="B545" s="49">
        <v>10030739</v>
      </c>
      <c r="C545" s="235" t="s">
        <v>9977</v>
      </c>
      <c r="D545" s="49">
        <v>510705</v>
      </c>
      <c r="E545" s="52" t="s">
        <v>9783</v>
      </c>
      <c r="F545" s="235">
        <v>5109923259</v>
      </c>
      <c r="G545" s="51">
        <v>3815</v>
      </c>
      <c r="H545" s="50">
        <v>44330</v>
      </c>
      <c r="I545" s="50" t="s">
        <v>2578</v>
      </c>
      <c r="J545" s="50" t="s">
        <v>6326</v>
      </c>
      <c r="K545" s="21"/>
      <c r="M545" s="47"/>
    </row>
    <row r="546" spans="2:13" s="22" customFormat="1">
      <c r="B546" s="49">
        <v>10030739</v>
      </c>
      <c r="C546" s="235" t="s">
        <v>9977</v>
      </c>
      <c r="D546" s="49">
        <v>510705</v>
      </c>
      <c r="E546" s="52" t="s">
        <v>9783</v>
      </c>
      <c r="F546" s="235">
        <v>5109944257</v>
      </c>
      <c r="G546" s="51">
        <v>3815</v>
      </c>
      <c r="H546" s="50">
        <v>44340</v>
      </c>
      <c r="I546" s="50" t="s">
        <v>2578</v>
      </c>
      <c r="J546" s="50" t="s">
        <v>6326</v>
      </c>
      <c r="K546" s="21"/>
      <c r="M546" s="47"/>
    </row>
    <row r="547" spans="2:13" s="22" customFormat="1">
      <c r="B547" s="49">
        <v>10030739</v>
      </c>
      <c r="C547" s="235" t="s">
        <v>9977</v>
      </c>
      <c r="D547" s="49">
        <v>510705</v>
      </c>
      <c r="E547" s="52" t="s">
        <v>9783</v>
      </c>
      <c r="F547" s="235">
        <v>5109944425</v>
      </c>
      <c r="G547" s="51">
        <v>3815</v>
      </c>
      <c r="H547" s="50">
        <v>44341</v>
      </c>
      <c r="I547" s="50" t="s">
        <v>2578</v>
      </c>
      <c r="J547" s="50" t="s">
        <v>6326</v>
      </c>
      <c r="K547" s="21"/>
      <c r="M547" s="47"/>
    </row>
    <row r="548" spans="2:13" s="22" customFormat="1">
      <c r="B548" s="49">
        <v>13002176</v>
      </c>
      <c r="C548" s="235" t="s">
        <v>9782</v>
      </c>
      <c r="D548" s="49">
        <v>530000</v>
      </c>
      <c r="E548" s="52" t="s">
        <v>9690</v>
      </c>
      <c r="F548" s="235">
        <v>5109932996</v>
      </c>
      <c r="G548" s="51">
        <v>3668.44</v>
      </c>
      <c r="H548" s="50">
        <v>44328</v>
      </c>
      <c r="I548" s="50" t="s">
        <v>6317</v>
      </c>
      <c r="J548" s="50" t="s">
        <v>9701</v>
      </c>
      <c r="K548" s="21"/>
      <c r="M548" s="47"/>
    </row>
    <row r="549" spans="2:13" s="22" customFormat="1">
      <c r="B549" s="49">
        <v>14000000</v>
      </c>
      <c r="C549" s="235" t="s">
        <v>9735</v>
      </c>
      <c r="D549" s="49">
        <v>502000</v>
      </c>
      <c r="E549" s="52" t="s">
        <v>9720</v>
      </c>
      <c r="F549" s="235">
        <v>5109922630</v>
      </c>
      <c r="G549" s="51">
        <v>3588.1</v>
      </c>
      <c r="H549" s="50">
        <v>44321</v>
      </c>
      <c r="I549" s="50" t="s">
        <v>6808</v>
      </c>
      <c r="J549" s="50" t="s">
        <v>9688</v>
      </c>
      <c r="K549" s="21"/>
      <c r="M549" s="47"/>
    </row>
    <row r="550" spans="2:13" s="22" customFormat="1">
      <c r="B550" s="49">
        <v>14000000</v>
      </c>
      <c r="C550" s="235" t="s">
        <v>9735</v>
      </c>
      <c r="D550" s="49">
        <v>502000</v>
      </c>
      <c r="E550" s="52" t="s">
        <v>9720</v>
      </c>
      <c r="F550" s="235">
        <v>5109922750</v>
      </c>
      <c r="G550" s="51">
        <v>3588.1</v>
      </c>
      <c r="H550" s="50">
        <v>44321</v>
      </c>
      <c r="I550" s="50" t="s">
        <v>6808</v>
      </c>
      <c r="J550" s="50" t="s">
        <v>9688</v>
      </c>
      <c r="K550" s="21"/>
      <c r="M550" s="47"/>
    </row>
    <row r="551" spans="2:13" s="22" customFormat="1">
      <c r="B551" s="49">
        <v>10013288</v>
      </c>
      <c r="C551" s="235" t="s">
        <v>10017</v>
      </c>
      <c r="D551" s="49">
        <v>537100</v>
      </c>
      <c r="E551" s="52" t="s">
        <v>9919</v>
      </c>
      <c r="F551" s="235">
        <v>5109936640</v>
      </c>
      <c r="G551" s="51">
        <v>3500</v>
      </c>
      <c r="H551" s="50">
        <v>44323</v>
      </c>
      <c r="I551" s="50" t="s">
        <v>6317</v>
      </c>
      <c r="J551" s="50" t="s">
        <v>9701</v>
      </c>
      <c r="K551" s="21"/>
      <c r="M551" s="47"/>
    </row>
    <row r="552" spans="2:13" s="22" customFormat="1">
      <c r="B552" s="49">
        <v>10028815</v>
      </c>
      <c r="C552" s="235" t="s">
        <v>10100</v>
      </c>
      <c r="D552" s="49">
        <v>540012</v>
      </c>
      <c r="E552" s="52" t="s">
        <v>9837</v>
      </c>
      <c r="F552" s="235">
        <v>5109947045</v>
      </c>
      <c r="G552" s="51">
        <v>3500</v>
      </c>
      <c r="H552" s="50">
        <v>44343</v>
      </c>
      <c r="I552" s="50" t="s">
        <v>2578</v>
      </c>
      <c r="J552" s="50" t="s">
        <v>2579</v>
      </c>
      <c r="K552" s="21"/>
      <c r="M552" s="47"/>
    </row>
    <row r="553" spans="2:13" s="22" customFormat="1">
      <c r="B553" s="49">
        <v>10030739</v>
      </c>
      <c r="C553" s="235" t="s">
        <v>9977</v>
      </c>
      <c r="D553" s="49">
        <v>510705</v>
      </c>
      <c r="E553" s="52" t="s">
        <v>9783</v>
      </c>
      <c r="F553" s="235">
        <v>5109923257</v>
      </c>
      <c r="G553" s="51">
        <v>3470</v>
      </c>
      <c r="H553" s="50">
        <v>44330</v>
      </c>
      <c r="I553" s="50" t="s">
        <v>2578</v>
      </c>
      <c r="J553" s="50" t="s">
        <v>6326</v>
      </c>
      <c r="K553" s="21"/>
      <c r="M553" s="47"/>
    </row>
    <row r="554" spans="2:13" s="22" customFormat="1">
      <c r="B554" s="49">
        <v>10030739</v>
      </c>
      <c r="C554" s="235" t="s">
        <v>9977</v>
      </c>
      <c r="D554" s="49">
        <v>510705</v>
      </c>
      <c r="E554" s="52" t="s">
        <v>9783</v>
      </c>
      <c r="F554" s="235">
        <v>5109944314</v>
      </c>
      <c r="G554" s="51">
        <v>3470</v>
      </c>
      <c r="H554" s="50">
        <v>44340</v>
      </c>
      <c r="I554" s="50" t="s">
        <v>2578</v>
      </c>
      <c r="J554" s="50" t="s">
        <v>6326</v>
      </c>
      <c r="K554" s="21"/>
      <c r="M554" s="47"/>
    </row>
    <row r="555" spans="2:13" s="22" customFormat="1">
      <c r="B555" s="49">
        <v>10030739</v>
      </c>
      <c r="C555" s="235" t="s">
        <v>9977</v>
      </c>
      <c r="D555" s="49">
        <v>510705</v>
      </c>
      <c r="E555" s="52" t="s">
        <v>9783</v>
      </c>
      <c r="F555" s="235">
        <v>5109944319</v>
      </c>
      <c r="G555" s="51">
        <v>3470</v>
      </c>
      <c r="H555" s="50">
        <v>44340</v>
      </c>
      <c r="I555" s="50" t="s">
        <v>2578</v>
      </c>
      <c r="J555" s="50" t="s">
        <v>6326</v>
      </c>
      <c r="K555" s="21"/>
      <c r="M555" s="47"/>
    </row>
    <row r="556" spans="2:13" s="22" customFormat="1">
      <c r="B556" s="49">
        <v>10030739</v>
      </c>
      <c r="C556" s="235" t="s">
        <v>9977</v>
      </c>
      <c r="D556" s="49">
        <v>510705</v>
      </c>
      <c r="E556" s="52" t="s">
        <v>9783</v>
      </c>
      <c r="F556" s="235">
        <v>5109944340</v>
      </c>
      <c r="G556" s="51">
        <v>3470</v>
      </c>
      <c r="H556" s="50">
        <v>44340</v>
      </c>
      <c r="I556" s="50" t="s">
        <v>2578</v>
      </c>
      <c r="J556" s="50" t="s">
        <v>6326</v>
      </c>
      <c r="K556" s="21"/>
      <c r="M556" s="47"/>
    </row>
    <row r="557" spans="2:13" s="22" customFormat="1">
      <c r="B557" s="49">
        <v>10030739</v>
      </c>
      <c r="C557" s="235" t="s">
        <v>9977</v>
      </c>
      <c r="D557" s="49">
        <v>510705</v>
      </c>
      <c r="E557" s="52" t="s">
        <v>9783</v>
      </c>
      <c r="F557" s="235">
        <v>5109944356</v>
      </c>
      <c r="G557" s="51">
        <v>3470</v>
      </c>
      <c r="H557" s="50">
        <v>44340</v>
      </c>
      <c r="I557" s="50" t="s">
        <v>2578</v>
      </c>
      <c r="J557" s="50" t="s">
        <v>6326</v>
      </c>
      <c r="K557" s="21"/>
      <c r="M557" s="47"/>
    </row>
    <row r="558" spans="2:13" s="22" customFormat="1">
      <c r="B558" s="49">
        <v>10030739</v>
      </c>
      <c r="C558" s="235" t="s">
        <v>9977</v>
      </c>
      <c r="D558" s="49">
        <v>510705</v>
      </c>
      <c r="E558" s="52" t="s">
        <v>9783</v>
      </c>
      <c r="F558" s="235">
        <v>5109944422</v>
      </c>
      <c r="G558" s="51">
        <v>3470</v>
      </c>
      <c r="H558" s="50">
        <v>44341</v>
      </c>
      <c r="I558" s="50" t="s">
        <v>2578</v>
      </c>
      <c r="J558" s="50" t="s">
        <v>6326</v>
      </c>
      <c r="K558" s="21"/>
      <c r="M558" s="47"/>
    </row>
    <row r="559" spans="2:13" s="22" customFormat="1">
      <c r="B559" s="49">
        <v>10016853</v>
      </c>
      <c r="C559" s="235" t="s">
        <v>10122</v>
      </c>
      <c r="D559" s="49">
        <v>533100</v>
      </c>
      <c r="E559" s="52" t="s">
        <v>9693</v>
      </c>
      <c r="F559" s="235">
        <v>5109920728</v>
      </c>
      <c r="G559" s="51">
        <v>3462.6</v>
      </c>
      <c r="H559" s="50">
        <v>44323</v>
      </c>
      <c r="I559" s="50" t="s">
        <v>6371</v>
      </c>
      <c r="J559" s="50" t="s">
        <v>9694</v>
      </c>
      <c r="K559" s="21"/>
      <c r="M559" s="47"/>
    </row>
    <row r="560" spans="2:13" s="22" customFormat="1">
      <c r="B560" s="49">
        <v>18000419</v>
      </c>
      <c r="C560" s="235" t="s">
        <v>2608</v>
      </c>
      <c r="D560" s="49">
        <v>544075</v>
      </c>
      <c r="E560" s="52" t="s">
        <v>2459</v>
      </c>
      <c r="F560" s="235">
        <v>1900055111</v>
      </c>
      <c r="G560" s="51">
        <v>3456.29</v>
      </c>
      <c r="H560" s="50">
        <v>44333</v>
      </c>
      <c r="I560" s="50" t="s">
        <v>6315</v>
      </c>
      <c r="J560" s="50" t="s">
        <v>9709</v>
      </c>
      <c r="K560" s="21"/>
      <c r="M560" s="47"/>
    </row>
    <row r="561" spans="2:13" s="22" customFormat="1">
      <c r="B561" s="49">
        <v>10031211</v>
      </c>
      <c r="C561" s="235" t="s">
        <v>10123</v>
      </c>
      <c r="D561" s="49">
        <v>537000</v>
      </c>
      <c r="E561" s="52" t="s">
        <v>9732</v>
      </c>
      <c r="F561" s="235">
        <v>5109935262</v>
      </c>
      <c r="G561" s="51">
        <v>3416</v>
      </c>
      <c r="H561" s="50">
        <v>44323</v>
      </c>
      <c r="I561" s="50" t="s">
        <v>2578</v>
      </c>
      <c r="J561" s="50" t="s">
        <v>6326</v>
      </c>
      <c r="K561" s="21"/>
      <c r="M561" s="47"/>
    </row>
    <row r="562" spans="2:13" s="22" customFormat="1">
      <c r="B562" s="49">
        <v>10030438</v>
      </c>
      <c r="C562" s="235" t="s">
        <v>9932</v>
      </c>
      <c r="D562" s="49">
        <v>542051</v>
      </c>
      <c r="E562" s="52" t="s">
        <v>9703</v>
      </c>
      <c r="F562" s="235">
        <v>5109915973</v>
      </c>
      <c r="G562" s="51">
        <v>3308.33</v>
      </c>
      <c r="H562" s="50">
        <v>44320</v>
      </c>
      <c r="I562" s="50" t="s">
        <v>6808</v>
      </c>
      <c r="J562" s="50" t="s">
        <v>9688</v>
      </c>
      <c r="K562" s="21"/>
      <c r="M562" s="47"/>
    </row>
    <row r="563" spans="2:13" s="22" customFormat="1">
      <c r="B563" s="49">
        <v>10030438</v>
      </c>
      <c r="C563" s="235" t="s">
        <v>9932</v>
      </c>
      <c r="D563" s="49">
        <v>542051</v>
      </c>
      <c r="E563" s="52" t="s">
        <v>9703</v>
      </c>
      <c r="F563" s="235">
        <v>5109915900</v>
      </c>
      <c r="G563" s="51">
        <v>3306</v>
      </c>
      <c r="H563" s="50">
        <v>44320</v>
      </c>
      <c r="I563" s="50" t="s">
        <v>6808</v>
      </c>
      <c r="J563" s="50" t="s">
        <v>9688</v>
      </c>
      <c r="K563" s="21"/>
      <c r="M563" s="47"/>
    </row>
    <row r="564" spans="2:13" s="22" customFormat="1">
      <c r="B564" s="49">
        <v>10030790</v>
      </c>
      <c r="C564" s="235" t="s">
        <v>9775</v>
      </c>
      <c r="D564" s="49">
        <v>510705</v>
      </c>
      <c r="E564" s="52" t="s">
        <v>9783</v>
      </c>
      <c r="F564" s="235">
        <v>5109934896</v>
      </c>
      <c r="G564" s="51">
        <v>3300.23</v>
      </c>
      <c r="H564" s="50">
        <v>44333</v>
      </c>
      <c r="I564" s="50" t="s">
        <v>2578</v>
      </c>
      <c r="J564" s="50" t="s">
        <v>6326</v>
      </c>
      <c r="K564" s="21"/>
      <c r="M564" s="47"/>
    </row>
    <row r="565" spans="2:13" s="22" customFormat="1">
      <c r="B565" s="49">
        <v>12001023</v>
      </c>
      <c r="C565" s="235" t="s">
        <v>9924</v>
      </c>
      <c r="D565" s="49">
        <v>540018</v>
      </c>
      <c r="E565" s="52" t="s">
        <v>9726</v>
      </c>
      <c r="F565" s="235">
        <v>5109925495</v>
      </c>
      <c r="G565" s="51">
        <v>3284.14</v>
      </c>
      <c r="H565" s="50">
        <v>44343</v>
      </c>
      <c r="I565" s="50" t="s">
        <v>6317</v>
      </c>
      <c r="J565" s="50" t="s">
        <v>9701</v>
      </c>
      <c r="K565" s="21"/>
      <c r="M565" s="47"/>
    </row>
    <row r="566" spans="2:13" s="22" customFormat="1">
      <c r="B566" s="49">
        <v>10030739</v>
      </c>
      <c r="C566" s="235" t="s">
        <v>9977</v>
      </c>
      <c r="D566" s="49">
        <v>510705</v>
      </c>
      <c r="E566" s="52" t="s">
        <v>9783</v>
      </c>
      <c r="F566" s="235">
        <v>5109923261</v>
      </c>
      <c r="G566" s="51">
        <v>3260</v>
      </c>
      <c r="H566" s="50">
        <v>44333</v>
      </c>
      <c r="I566" s="50" t="s">
        <v>2578</v>
      </c>
      <c r="J566" s="50" t="s">
        <v>6326</v>
      </c>
      <c r="K566" s="21"/>
      <c r="M566" s="47"/>
    </row>
    <row r="567" spans="2:13" s="22" customFormat="1">
      <c r="B567" s="49">
        <v>10030739</v>
      </c>
      <c r="C567" s="235" t="s">
        <v>9977</v>
      </c>
      <c r="D567" s="49">
        <v>510705</v>
      </c>
      <c r="E567" s="52" t="s">
        <v>9783</v>
      </c>
      <c r="F567" s="235">
        <v>5109944423</v>
      </c>
      <c r="G567" s="51">
        <v>3260</v>
      </c>
      <c r="H567" s="50">
        <v>44341</v>
      </c>
      <c r="I567" s="50" t="s">
        <v>2578</v>
      </c>
      <c r="J567" s="50" t="s">
        <v>6326</v>
      </c>
      <c r="K567" s="21"/>
      <c r="M567" s="47"/>
    </row>
    <row r="568" spans="2:13" s="22" customFormat="1">
      <c r="B568" s="49">
        <v>10003560</v>
      </c>
      <c r="C568" s="235" t="s">
        <v>9712</v>
      </c>
      <c r="D568" s="49">
        <v>542300</v>
      </c>
      <c r="E568" s="52" t="s">
        <v>9698</v>
      </c>
      <c r="F568" s="235">
        <v>5109929243</v>
      </c>
      <c r="G568" s="51">
        <v>3250</v>
      </c>
      <c r="H568" s="50">
        <v>44337</v>
      </c>
      <c r="I568" s="50" t="s">
        <v>2578</v>
      </c>
      <c r="J568" s="50" t="s">
        <v>2579</v>
      </c>
      <c r="K568" s="21"/>
      <c r="M568" s="47"/>
    </row>
    <row r="569" spans="2:13" s="22" customFormat="1">
      <c r="B569" s="49">
        <v>10019572</v>
      </c>
      <c r="C569" s="235" t="s">
        <v>9790</v>
      </c>
      <c r="D569" s="49">
        <v>536510</v>
      </c>
      <c r="E569" s="52" t="s">
        <v>9822</v>
      </c>
      <c r="F569" s="235">
        <v>5109925393</v>
      </c>
      <c r="G569" s="51">
        <v>3240.09</v>
      </c>
      <c r="H569" s="50">
        <v>44328</v>
      </c>
      <c r="I569" s="50" t="s">
        <v>6317</v>
      </c>
      <c r="J569" s="50" t="s">
        <v>2532</v>
      </c>
      <c r="K569" s="21"/>
      <c r="M569" s="47"/>
    </row>
    <row r="570" spans="2:13" s="22" customFormat="1">
      <c r="B570" s="49">
        <v>13002265</v>
      </c>
      <c r="C570" s="235" t="s">
        <v>9784</v>
      </c>
      <c r="D570" s="49">
        <v>502010</v>
      </c>
      <c r="E570" s="52" t="s">
        <v>9686</v>
      </c>
      <c r="F570" s="235">
        <v>5109930355</v>
      </c>
      <c r="G570" s="51">
        <v>3205</v>
      </c>
      <c r="H570" s="50">
        <v>44335</v>
      </c>
      <c r="I570" s="50" t="s">
        <v>6808</v>
      </c>
      <c r="J570" s="50" t="s">
        <v>9688</v>
      </c>
      <c r="K570" s="21"/>
      <c r="M570" s="47"/>
    </row>
    <row r="571" spans="2:13" s="22" customFormat="1">
      <c r="B571" s="49">
        <v>10030739</v>
      </c>
      <c r="C571" s="235" t="s">
        <v>9977</v>
      </c>
      <c r="D571" s="49">
        <v>510705</v>
      </c>
      <c r="E571" s="52" t="s">
        <v>9783</v>
      </c>
      <c r="F571" s="235">
        <v>5109922715</v>
      </c>
      <c r="G571" s="51">
        <v>3200</v>
      </c>
      <c r="H571" s="50">
        <v>44330</v>
      </c>
      <c r="I571" s="50" t="s">
        <v>2578</v>
      </c>
      <c r="J571" s="50" t="s">
        <v>6326</v>
      </c>
      <c r="K571" s="21"/>
      <c r="M571" s="47"/>
    </row>
    <row r="572" spans="2:13" s="22" customFormat="1">
      <c r="B572" s="49">
        <v>10030789</v>
      </c>
      <c r="C572" s="235" t="s">
        <v>9939</v>
      </c>
      <c r="D572" s="49">
        <v>537000</v>
      </c>
      <c r="E572" s="52" t="s">
        <v>9732</v>
      </c>
      <c r="F572" s="235">
        <v>5109936438</v>
      </c>
      <c r="G572" s="51">
        <v>3199.79</v>
      </c>
      <c r="H572" s="50">
        <v>44344</v>
      </c>
      <c r="I572" s="50" t="s">
        <v>2578</v>
      </c>
      <c r="J572" s="50" t="s">
        <v>6326</v>
      </c>
      <c r="K572" s="21"/>
      <c r="M572" s="47"/>
    </row>
    <row r="573" spans="2:13" s="22" customFormat="1">
      <c r="B573" s="49">
        <v>18000399</v>
      </c>
      <c r="C573" s="235" t="s">
        <v>2594</v>
      </c>
      <c r="D573" s="49">
        <v>544075</v>
      </c>
      <c r="E573" s="52" t="s">
        <v>2459</v>
      </c>
      <c r="F573" s="235">
        <v>1900052427</v>
      </c>
      <c r="G573" s="51">
        <v>3139.65</v>
      </c>
      <c r="H573" s="50">
        <v>44322</v>
      </c>
      <c r="I573" s="50" t="s">
        <v>6315</v>
      </c>
      <c r="J573" s="50" t="s">
        <v>9709</v>
      </c>
      <c r="K573" s="21"/>
      <c r="M573" s="47"/>
    </row>
    <row r="574" spans="2:13" s="22" customFormat="1">
      <c r="B574" s="49">
        <v>18000538</v>
      </c>
      <c r="C574" s="235" t="s">
        <v>10023</v>
      </c>
      <c r="D574" s="49">
        <v>542500</v>
      </c>
      <c r="E574" s="52" t="s">
        <v>9738</v>
      </c>
      <c r="F574" s="235">
        <v>1900055249</v>
      </c>
      <c r="G574" s="51">
        <v>3136</v>
      </c>
      <c r="H574" s="50">
        <v>44343</v>
      </c>
      <c r="I574" s="50" t="s">
        <v>6383</v>
      </c>
      <c r="J574" s="50" t="s">
        <v>9688</v>
      </c>
      <c r="K574" s="21"/>
      <c r="M574" s="47"/>
    </row>
    <row r="575" spans="2:13" s="22" customFormat="1">
      <c r="B575" s="49">
        <v>18000538</v>
      </c>
      <c r="C575" s="235" t="s">
        <v>10023</v>
      </c>
      <c r="D575" s="49">
        <v>542500</v>
      </c>
      <c r="E575" s="52" t="s">
        <v>9738</v>
      </c>
      <c r="F575" s="235">
        <v>1900055250</v>
      </c>
      <c r="G575" s="51">
        <v>3136</v>
      </c>
      <c r="H575" s="50">
        <v>44343</v>
      </c>
      <c r="I575" s="50" t="s">
        <v>6383</v>
      </c>
      <c r="J575" s="50" t="s">
        <v>9688</v>
      </c>
      <c r="K575" s="21"/>
      <c r="M575" s="47"/>
    </row>
    <row r="576" spans="2:13" s="22" customFormat="1">
      <c r="B576" s="49">
        <v>10013288</v>
      </c>
      <c r="C576" s="235" t="s">
        <v>10017</v>
      </c>
      <c r="D576" s="49">
        <v>537100</v>
      </c>
      <c r="E576" s="52" t="s">
        <v>9919</v>
      </c>
      <c r="F576" s="235">
        <v>5109942980</v>
      </c>
      <c r="G576" s="51">
        <v>3125</v>
      </c>
      <c r="H576" s="50">
        <v>44337</v>
      </c>
      <c r="I576" s="50" t="s">
        <v>6317</v>
      </c>
      <c r="J576" s="50" t="s">
        <v>9701</v>
      </c>
      <c r="K576" s="21"/>
      <c r="M576" s="47"/>
    </row>
    <row r="577" spans="2:13" s="22" customFormat="1">
      <c r="B577" s="49">
        <v>10017736</v>
      </c>
      <c r="C577" s="235" t="s">
        <v>10124</v>
      </c>
      <c r="D577" s="49">
        <v>510642</v>
      </c>
      <c r="E577" s="52" t="s">
        <v>10125</v>
      </c>
      <c r="F577" s="235">
        <v>5109934846</v>
      </c>
      <c r="G577" s="51">
        <v>3125</v>
      </c>
      <c r="H577" s="50">
        <v>44342</v>
      </c>
      <c r="I577" s="50" t="s">
        <v>6317</v>
      </c>
      <c r="J577" s="50" t="s">
        <v>2532</v>
      </c>
      <c r="K577" s="21"/>
      <c r="M577" s="47"/>
    </row>
    <row r="578" spans="2:13" s="22" customFormat="1">
      <c r="B578" s="49">
        <v>10029662</v>
      </c>
      <c r="C578" s="235" t="s">
        <v>9942</v>
      </c>
      <c r="D578" s="49">
        <v>542100</v>
      </c>
      <c r="E578" s="52" t="s">
        <v>9705</v>
      </c>
      <c r="F578" s="235">
        <v>5109942549</v>
      </c>
      <c r="G578" s="51">
        <v>3120</v>
      </c>
      <c r="H578" s="50">
        <v>44337</v>
      </c>
      <c r="I578" s="50" t="s">
        <v>6317</v>
      </c>
      <c r="J578" s="50" t="s">
        <v>9701</v>
      </c>
      <c r="K578" s="21"/>
      <c r="M578" s="47"/>
    </row>
    <row r="579" spans="2:13" s="22" customFormat="1">
      <c r="B579" s="49">
        <v>10030790</v>
      </c>
      <c r="C579" s="235" t="s">
        <v>9775</v>
      </c>
      <c r="D579" s="49">
        <v>510705</v>
      </c>
      <c r="E579" s="52" t="s">
        <v>9783</v>
      </c>
      <c r="F579" s="235">
        <v>5109934916</v>
      </c>
      <c r="G579" s="51">
        <v>3117.1</v>
      </c>
      <c r="H579" s="50">
        <v>44340</v>
      </c>
      <c r="I579" s="50" t="s">
        <v>2578</v>
      </c>
      <c r="J579" s="50" t="s">
        <v>6326</v>
      </c>
      <c r="K579" s="21"/>
      <c r="M579" s="47"/>
    </row>
    <row r="580" spans="2:13" s="22" customFormat="1">
      <c r="B580" s="49">
        <v>10030790</v>
      </c>
      <c r="C580" s="235" t="s">
        <v>9775</v>
      </c>
      <c r="D580" s="49">
        <v>510705</v>
      </c>
      <c r="E580" s="52" t="s">
        <v>9783</v>
      </c>
      <c r="F580" s="235">
        <v>5109938477</v>
      </c>
      <c r="G580" s="51">
        <v>3104.46</v>
      </c>
      <c r="H580" s="50">
        <v>44344</v>
      </c>
      <c r="I580" s="50" t="s">
        <v>2578</v>
      </c>
      <c r="J580" s="50" t="s">
        <v>6326</v>
      </c>
      <c r="K580" s="21"/>
      <c r="M580" s="47"/>
    </row>
    <row r="581" spans="2:13" s="22" customFormat="1">
      <c r="B581" s="49">
        <v>10016590</v>
      </c>
      <c r="C581" s="235" t="s">
        <v>10126</v>
      </c>
      <c r="D581" s="49">
        <v>533010</v>
      </c>
      <c r="E581" s="52" t="s">
        <v>10127</v>
      </c>
      <c r="F581" s="235">
        <v>5109929019</v>
      </c>
      <c r="G581" s="51">
        <v>3043.2</v>
      </c>
      <c r="H581" s="50">
        <v>44335</v>
      </c>
      <c r="I581" s="50" t="s">
        <v>6317</v>
      </c>
      <c r="J581" s="50" t="s">
        <v>9701</v>
      </c>
      <c r="K581" s="21"/>
      <c r="M581" s="47"/>
    </row>
    <row r="582" spans="2:13" s="22" customFormat="1">
      <c r="B582" s="49">
        <v>10006036</v>
      </c>
      <c r="C582" s="235" t="s">
        <v>9951</v>
      </c>
      <c r="D582" s="49">
        <v>544075</v>
      </c>
      <c r="E582" s="52" t="s">
        <v>2459</v>
      </c>
      <c r="F582" s="235">
        <v>5109929247</v>
      </c>
      <c r="G582" s="51">
        <v>3000</v>
      </c>
      <c r="H582" s="50">
        <v>44328</v>
      </c>
      <c r="I582" s="50" t="s">
        <v>6808</v>
      </c>
      <c r="J582" s="50" t="s">
        <v>9688</v>
      </c>
      <c r="K582" s="21"/>
      <c r="M582" s="47"/>
    </row>
    <row r="583" spans="2:13" s="22" customFormat="1">
      <c r="B583" s="49">
        <v>10014170</v>
      </c>
      <c r="C583" s="235" t="s">
        <v>9921</v>
      </c>
      <c r="D583" s="49">
        <v>544075</v>
      </c>
      <c r="E583" s="52" t="s">
        <v>2459</v>
      </c>
      <c r="F583" s="235">
        <v>5109926502</v>
      </c>
      <c r="G583" s="51">
        <v>3000</v>
      </c>
      <c r="H583" s="50">
        <v>44328</v>
      </c>
      <c r="I583" s="50" t="s">
        <v>6808</v>
      </c>
      <c r="J583" s="50" t="s">
        <v>9688</v>
      </c>
      <c r="K583" s="21"/>
      <c r="M583" s="47"/>
    </row>
    <row r="584" spans="2:13" s="22" customFormat="1">
      <c r="B584" s="49">
        <v>10030551</v>
      </c>
      <c r="C584" s="235" t="s">
        <v>9972</v>
      </c>
      <c r="D584" s="49">
        <v>544075</v>
      </c>
      <c r="E584" s="52" t="s">
        <v>2459</v>
      </c>
      <c r="F584" s="235">
        <v>5109928106</v>
      </c>
      <c r="G584" s="51">
        <v>3000</v>
      </c>
      <c r="H584" s="50">
        <v>44321</v>
      </c>
      <c r="I584" s="50" t="s">
        <v>6383</v>
      </c>
      <c r="J584" s="50" t="s">
        <v>9688</v>
      </c>
      <c r="K584" s="21"/>
      <c r="M584" s="47"/>
    </row>
    <row r="585" spans="2:13" s="22" customFormat="1">
      <c r="B585" s="49">
        <v>10031347</v>
      </c>
      <c r="C585" s="235" t="s">
        <v>10128</v>
      </c>
      <c r="D585" s="49">
        <v>544075</v>
      </c>
      <c r="E585" s="52" t="s">
        <v>2459</v>
      </c>
      <c r="F585" s="235">
        <v>5109938827</v>
      </c>
      <c r="G585" s="51">
        <v>3000</v>
      </c>
      <c r="H585" s="50">
        <v>44328</v>
      </c>
      <c r="I585" s="50" t="s">
        <v>6808</v>
      </c>
      <c r="J585" s="50" t="s">
        <v>9688</v>
      </c>
      <c r="K585" s="21"/>
      <c r="M585" s="47"/>
    </row>
    <row r="586" spans="2:13" s="22" customFormat="1">
      <c r="B586" s="49">
        <v>15500315</v>
      </c>
      <c r="C586" s="235" t="s">
        <v>9915</v>
      </c>
      <c r="D586" s="49">
        <v>542355</v>
      </c>
      <c r="E586" s="52" t="s">
        <v>9687</v>
      </c>
      <c r="F586" s="235">
        <v>5109934386</v>
      </c>
      <c r="G586" s="51">
        <v>3000</v>
      </c>
      <c r="H586" s="50">
        <v>44320</v>
      </c>
      <c r="I586" s="50" t="s">
        <v>6808</v>
      </c>
      <c r="J586" s="50" t="s">
        <v>9688</v>
      </c>
      <c r="K586" s="21"/>
      <c r="M586" s="47"/>
    </row>
    <row r="587" spans="2:13" s="22" customFormat="1">
      <c r="B587" s="49">
        <v>10030532</v>
      </c>
      <c r="C587" s="235" t="s">
        <v>10129</v>
      </c>
      <c r="D587" s="49">
        <v>544075</v>
      </c>
      <c r="E587" s="52" t="s">
        <v>2459</v>
      </c>
      <c r="F587" s="235">
        <v>5109938409</v>
      </c>
      <c r="G587" s="51">
        <v>2985</v>
      </c>
      <c r="H587" s="50">
        <v>44341</v>
      </c>
      <c r="I587" s="50" t="s">
        <v>6383</v>
      </c>
      <c r="J587" s="50" t="s">
        <v>9688</v>
      </c>
      <c r="K587" s="21"/>
      <c r="M587" s="47"/>
    </row>
    <row r="588" spans="2:13" s="22" customFormat="1">
      <c r="B588" s="49">
        <v>10018400</v>
      </c>
      <c r="C588" s="235" t="s">
        <v>10130</v>
      </c>
      <c r="D588" s="49">
        <v>542002</v>
      </c>
      <c r="E588" s="52" t="s">
        <v>9692</v>
      </c>
      <c r="F588" s="235">
        <v>5109931930</v>
      </c>
      <c r="G588" s="51">
        <v>2950</v>
      </c>
      <c r="H588" s="50">
        <v>44326</v>
      </c>
      <c r="I588" s="50" t="s">
        <v>6808</v>
      </c>
      <c r="J588" s="50" t="s">
        <v>9689</v>
      </c>
      <c r="K588" s="21"/>
      <c r="M588" s="47"/>
    </row>
    <row r="589" spans="2:13" s="22" customFormat="1">
      <c r="B589" s="49">
        <v>10017232</v>
      </c>
      <c r="C589" s="235" t="s">
        <v>9723</v>
      </c>
      <c r="D589" s="49">
        <v>510000</v>
      </c>
      <c r="E589" s="52" t="s">
        <v>9721</v>
      </c>
      <c r="F589" s="235">
        <v>5109932281</v>
      </c>
      <c r="G589" s="51">
        <v>2901.25</v>
      </c>
      <c r="H589" s="50">
        <v>44340</v>
      </c>
      <c r="I589" s="50" t="s">
        <v>6317</v>
      </c>
      <c r="J589" s="50" t="s">
        <v>2532</v>
      </c>
      <c r="K589" s="21"/>
      <c r="M589" s="47"/>
    </row>
    <row r="590" spans="2:13" s="22" customFormat="1">
      <c r="B590" s="49">
        <v>14000000</v>
      </c>
      <c r="C590" s="235" t="s">
        <v>9735</v>
      </c>
      <c r="D590" s="49">
        <v>502000</v>
      </c>
      <c r="E590" s="52" t="s">
        <v>9720</v>
      </c>
      <c r="F590" s="235">
        <v>5109922610</v>
      </c>
      <c r="G590" s="51">
        <v>2870.48</v>
      </c>
      <c r="H590" s="50">
        <v>44321</v>
      </c>
      <c r="I590" s="50" t="s">
        <v>6808</v>
      </c>
      <c r="J590" s="50" t="s">
        <v>9688</v>
      </c>
      <c r="K590" s="21"/>
      <c r="M590" s="47"/>
    </row>
    <row r="591" spans="2:13" s="22" customFormat="1">
      <c r="B591" s="49">
        <v>14000000</v>
      </c>
      <c r="C591" s="235" t="s">
        <v>9735</v>
      </c>
      <c r="D591" s="49">
        <v>502000</v>
      </c>
      <c r="E591" s="52" t="s">
        <v>9720</v>
      </c>
      <c r="F591" s="235">
        <v>5109922616</v>
      </c>
      <c r="G591" s="51">
        <v>2870.48</v>
      </c>
      <c r="H591" s="50">
        <v>44321</v>
      </c>
      <c r="I591" s="50" t="s">
        <v>6808</v>
      </c>
      <c r="J591" s="50" t="s">
        <v>9688</v>
      </c>
      <c r="K591" s="21"/>
      <c r="M591" s="47"/>
    </row>
    <row r="592" spans="2:13" s="22" customFormat="1">
      <c r="B592" s="49">
        <v>14000000</v>
      </c>
      <c r="C592" s="235" t="s">
        <v>9735</v>
      </c>
      <c r="D592" s="49">
        <v>502000</v>
      </c>
      <c r="E592" s="52" t="s">
        <v>9720</v>
      </c>
      <c r="F592" s="235">
        <v>5109922747</v>
      </c>
      <c r="G592" s="51">
        <v>2870.48</v>
      </c>
      <c r="H592" s="50">
        <v>44321</v>
      </c>
      <c r="I592" s="50" t="s">
        <v>6808</v>
      </c>
      <c r="J592" s="50" t="s">
        <v>9688</v>
      </c>
      <c r="K592" s="21"/>
      <c r="M592" s="47"/>
    </row>
    <row r="593" spans="2:13" s="22" customFormat="1">
      <c r="B593" s="49">
        <v>14000000</v>
      </c>
      <c r="C593" s="235" t="s">
        <v>9735</v>
      </c>
      <c r="D593" s="49">
        <v>502000</v>
      </c>
      <c r="E593" s="52" t="s">
        <v>9720</v>
      </c>
      <c r="F593" s="235">
        <v>5109924564</v>
      </c>
      <c r="G593" s="51">
        <v>2870.48</v>
      </c>
      <c r="H593" s="50">
        <v>44321</v>
      </c>
      <c r="I593" s="50" t="s">
        <v>6808</v>
      </c>
      <c r="J593" s="50" t="s">
        <v>9688</v>
      </c>
      <c r="K593" s="21"/>
      <c r="M593" s="47"/>
    </row>
    <row r="594" spans="2:13" s="22" customFormat="1">
      <c r="B594" s="49">
        <v>10030454</v>
      </c>
      <c r="C594" s="235" t="s">
        <v>10131</v>
      </c>
      <c r="D594" s="49">
        <v>544075</v>
      </c>
      <c r="E594" s="52" t="s">
        <v>2459</v>
      </c>
      <c r="F594" s="235">
        <v>5109926425</v>
      </c>
      <c r="G594" s="51">
        <v>2854</v>
      </c>
      <c r="H594" s="50">
        <v>44321</v>
      </c>
      <c r="I594" s="50" t="s">
        <v>6383</v>
      </c>
      <c r="J594" s="50" t="s">
        <v>9688</v>
      </c>
      <c r="K594" s="21"/>
      <c r="M594" s="47"/>
    </row>
    <row r="595" spans="2:13" s="22" customFormat="1">
      <c r="B595" s="49">
        <v>10012310</v>
      </c>
      <c r="C595" s="235" t="s">
        <v>9931</v>
      </c>
      <c r="D595" s="49">
        <v>504500</v>
      </c>
      <c r="E595" s="52" t="s">
        <v>9834</v>
      </c>
      <c r="F595" s="235">
        <v>5109939967</v>
      </c>
      <c r="G595" s="51">
        <v>2820.83</v>
      </c>
      <c r="H595" s="50">
        <v>44335</v>
      </c>
      <c r="I595" s="50" t="s">
        <v>6317</v>
      </c>
      <c r="J595" s="50" t="s">
        <v>2532</v>
      </c>
      <c r="K595" s="21"/>
      <c r="M595" s="47"/>
    </row>
    <row r="596" spans="2:13" s="22" customFormat="1">
      <c r="B596" s="49">
        <v>10007004</v>
      </c>
      <c r="C596" s="235" t="s">
        <v>10132</v>
      </c>
      <c r="D596" s="49">
        <v>542355</v>
      </c>
      <c r="E596" s="52" t="s">
        <v>9687</v>
      </c>
      <c r="F596" s="235">
        <v>5109940689</v>
      </c>
      <c r="G596" s="51">
        <v>2750</v>
      </c>
      <c r="H596" s="50">
        <v>44341</v>
      </c>
      <c r="I596" s="50" t="s">
        <v>564</v>
      </c>
      <c r="J596" s="50" t="s">
        <v>2532</v>
      </c>
      <c r="K596" s="21"/>
      <c r="M596" s="47"/>
    </row>
    <row r="597" spans="2:13" s="22" customFormat="1">
      <c r="B597" s="49">
        <v>10022213</v>
      </c>
      <c r="C597" s="235" t="s">
        <v>9729</v>
      </c>
      <c r="D597" s="49">
        <v>542300</v>
      </c>
      <c r="E597" s="52" t="s">
        <v>9698</v>
      </c>
      <c r="F597" s="235">
        <v>5109932519</v>
      </c>
      <c r="G597" s="51">
        <v>2742.5</v>
      </c>
      <c r="H597" s="50">
        <v>44335</v>
      </c>
      <c r="I597" s="50" t="s">
        <v>2578</v>
      </c>
      <c r="J597" s="50" t="s">
        <v>2579</v>
      </c>
      <c r="K597" s="21"/>
      <c r="M597" s="47"/>
    </row>
    <row r="598" spans="2:13" s="22" customFormat="1">
      <c r="B598" s="49">
        <v>14000000</v>
      </c>
      <c r="C598" s="235" t="s">
        <v>9735</v>
      </c>
      <c r="D598" s="49">
        <v>502000</v>
      </c>
      <c r="E598" s="52" t="s">
        <v>9720</v>
      </c>
      <c r="F598" s="235">
        <v>5109928786</v>
      </c>
      <c r="G598" s="51">
        <v>2713</v>
      </c>
      <c r="H598" s="50">
        <v>44334</v>
      </c>
      <c r="I598" s="50" t="s">
        <v>564</v>
      </c>
      <c r="J598" s="50" t="s">
        <v>2532</v>
      </c>
      <c r="K598" s="21"/>
      <c r="M598" s="47"/>
    </row>
    <row r="599" spans="2:13" s="22" customFormat="1">
      <c r="B599" s="49">
        <v>14000000</v>
      </c>
      <c r="C599" s="235" t="s">
        <v>9735</v>
      </c>
      <c r="D599" s="49">
        <v>502000</v>
      </c>
      <c r="E599" s="52" t="s">
        <v>9720</v>
      </c>
      <c r="F599" s="235">
        <v>5109932413</v>
      </c>
      <c r="G599" s="51">
        <v>2713</v>
      </c>
      <c r="H599" s="50">
        <v>44341</v>
      </c>
      <c r="I599" s="50" t="s">
        <v>564</v>
      </c>
      <c r="J599" s="50" t="s">
        <v>2532</v>
      </c>
      <c r="K599" s="21"/>
      <c r="M599" s="47"/>
    </row>
    <row r="600" spans="2:13" s="22" customFormat="1">
      <c r="B600" s="49">
        <v>14000000</v>
      </c>
      <c r="C600" s="235" t="s">
        <v>9735</v>
      </c>
      <c r="D600" s="49">
        <v>502000</v>
      </c>
      <c r="E600" s="52" t="s">
        <v>9720</v>
      </c>
      <c r="F600" s="235">
        <v>5109935279</v>
      </c>
      <c r="G600" s="51">
        <v>2645.84</v>
      </c>
      <c r="H600" s="50">
        <v>44342</v>
      </c>
      <c r="I600" s="50" t="s">
        <v>6383</v>
      </c>
      <c r="J600" s="50" t="s">
        <v>6326</v>
      </c>
      <c r="K600" s="21"/>
      <c r="M600" s="47"/>
    </row>
    <row r="601" spans="2:13" s="22" customFormat="1">
      <c r="B601" s="49">
        <v>10030967</v>
      </c>
      <c r="C601" s="235" t="s">
        <v>9967</v>
      </c>
      <c r="D601" s="49">
        <v>504500</v>
      </c>
      <c r="E601" s="52" t="s">
        <v>9834</v>
      </c>
      <c r="F601" s="235">
        <v>5109938850</v>
      </c>
      <c r="G601" s="51">
        <v>2600</v>
      </c>
      <c r="H601" s="50">
        <v>44328</v>
      </c>
      <c r="I601" s="50" t="s">
        <v>6317</v>
      </c>
      <c r="J601" s="50" t="s">
        <v>2532</v>
      </c>
      <c r="K601" s="21"/>
      <c r="M601" s="47"/>
    </row>
    <row r="602" spans="2:13" s="22" customFormat="1">
      <c r="B602" s="49">
        <v>10017747</v>
      </c>
      <c r="C602" s="235" t="s">
        <v>9890</v>
      </c>
      <c r="D602" s="49">
        <v>542000</v>
      </c>
      <c r="E602" s="52" t="s">
        <v>9695</v>
      </c>
      <c r="F602" s="235">
        <v>5109932810</v>
      </c>
      <c r="G602" s="51">
        <v>2583.33</v>
      </c>
      <c r="H602" s="50">
        <v>44342</v>
      </c>
      <c r="I602" s="50" t="s">
        <v>6371</v>
      </c>
      <c r="J602" s="50" t="s">
        <v>9688</v>
      </c>
      <c r="K602" s="21"/>
      <c r="M602" s="47"/>
    </row>
    <row r="603" spans="2:13" s="22" customFormat="1">
      <c r="B603" s="49">
        <v>10019572</v>
      </c>
      <c r="C603" s="235" t="s">
        <v>9790</v>
      </c>
      <c r="D603" s="49">
        <v>536510</v>
      </c>
      <c r="E603" s="52" t="s">
        <v>9822</v>
      </c>
      <c r="F603" s="235">
        <v>5109935734</v>
      </c>
      <c r="G603" s="51">
        <v>2536.88</v>
      </c>
      <c r="H603" s="50">
        <v>44342</v>
      </c>
      <c r="I603" s="50" t="s">
        <v>6317</v>
      </c>
      <c r="J603" s="50" t="s">
        <v>2532</v>
      </c>
      <c r="K603" s="21"/>
      <c r="M603" s="47"/>
    </row>
    <row r="604" spans="2:13" s="22" customFormat="1">
      <c r="B604" s="49">
        <v>10019713</v>
      </c>
      <c r="C604" s="235" t="s">
        <v>10133</v>
      </c>
      <c r="D604" s="49">
        <v>504500</v>
      </c>
      <c r="E604" s="52" t="s">
        <v>9834</v>
      </c>
      <c r="F604" s="235">
        <v>5109934322</v>
      </c>
      <c r="G604" s="51">
        <v>2505</v>
      </c>
      <c r="H604" s="50">
        <v>44341</v>
      </c>
      <c r="I604" s="50" t="s">
        <v>6317</v>
      </c>
      <c r="J604" s="50" t="s">
        <v>2532</v>
      </c>
      <c r="K604" s="21"/>
      <c r="M604" s="47"/>
    </row>
    <row r="605" spans="2:13" s="22" customFormat="1">
      <c r="B605" s="49">
        <v>10030455</v>
      </c>
      <c r="C605" s="235" t="s">
        <v>9970</v>
      </c>
      <c r="D605" s="49">
        <v>544075</v>
      </c>
      <c r="E605" s="52" t="s">
        <v>2459</v>
      </c>
      <c r="F605" s="235">
        <v>5109940376</v>
      </c>
      <c r="G605" s="51">
        <v>2500</v>
      </c>
      <c r="H605" s="50">
        <v>44333</v>
      </c>
      <c r="I605" s="50" t="s">
        <v>6383</v>
      </c>
      <c r="J605" s="50" t="s">
        <v>9688</v>
      </c>
      <c r="K605" s="21"/>
      <c r="M605" s="47"/>
    </row>
    <row r="606" spans="2:13" s="22" customFormat="1">
      <c r="B606" s="49">
        <v>18000419</v>
      </c>
      <c r="C606" s="235" t="s">
        <v>2608</v>
      </c>
      <c r="D606" s="49">
        <v>544075</v>
      </c>
      <c r="E606" s="52" t="s">
        <v>2459</v>
      </c>
      <c r="F606" s="235">
        <v>1900052561</v>
      </c>
      <c r="G606" s="51">
        <v>2499.58</v>
      </c>
      <c r="H606" s="50">
        <v>44322</v>
      </c>
      <c r="I606" s="50" t="s">
        <v>6315</v>
      </c>
      <c r="J606" s="50" t="s">
        <v>9709</v>
      </c>
      <c r="K606" s="21"/>
      <c r="M606" s="47"/>
    </row>
    <row r="607" spans="2:13" s="22" customFormat="1">
      <c r="B607" s="49">
        <v>14000000</v>
      </c>
      <c r="C607" s="235" t="s">
        <v>9735</v>
      </c>
      <c r="D607" s="49">
        <v>502000</v>
      </c>
      <c r="E607" s="52" t="s">
        <v>9720</v>
      </c>
      <c r="F607" s="235">
        <v>5109935280</v>
      </c>
      <c r="G607" s="51">
        <v>2480.48</v>
      </c>
      <c r="H607" s="50">
        <v>44342</v>
      </c>
      <c r="I607" s="50" t="s">
        <v>6383</v>
      </c>
      <c r="J607" s="50" t="s">
        <v>6326</v>
      </c>
      <c r="K607" s="21"/>
      <c r="M607" s="47"/>
    </row>
    <row r="608" spans="2:13" s="22" customFormat="1">
      <c r="B608" s="49">
        <v>10029817</v>
      </c>
      <c r="C608" s="235" t="s">
        <v>10134</v>
      </c>
      <c r="D608" s="49">
        <v>530000</v>
      </c>
      <c r="E608" s="52" t="s">
        <v>9690</v>
      </c>
      <c r="F608" s="235">
        <v>5109931950</v>
      </c>
      <c r="G608" s="51">
        <v>2460.35</v>
      </c>
      <c r="H608" s="50">
        <v>44321</v>
      </c>
      <c r="I608" s="50" t="s">
        <v>6317</v>
      </c>
      <c r="J608" s="50" t="s">
        <v>9701</v>
      </c>
      <c r="K608" s="21"/>
      <c r="M608" s="47"/>
    </row>
    <row r="609" spans="2:13" s="22" customFormat="1">
      <c r="B609" s="49">
        <v>10030029</v>
      </c>
      <c r="C609" s="235" t="s">
        <v>9958</v>
      </c>
      <c r="D609" s="49">
        <v>542060</v>
      </c>
      <c r="E609" s="52" t="s">
        <v>9711</v>
      </c>
      <c r="F609" s="235">
        <v>5109916598</v>
      </c>
      <c r="G609" s="51">
        <v>2400</v>
      </c>
      <c r="H609" s="50">
        <v>44320</v>
      </c>
      <c r="I609" s="50" t="s">
        <v>6808</v>
      </c>
      <c r="J609" s="50" t="s">
        <v>9688</v>
      </c>
      <c r="K609" s="21"/>
      <c r="M609" s="47"/>
    </row>
    <row r="610" spans="2:13" s="22" customFormat="1">
      <c r="B610" s="49">
        <v>15050001</v>
      </c>
      <c r="C610" s="235" t="s">
        <v>10135</v>
      </c>
      <c r="D610" s="49">
        <v>540013</v>
      </c>
      <c r="E610" s="52" t="s">
        <v>9718</v>
      </c>
      <c r="F610" s="235">
        <v>1900055022</v>
      </c>
      <c r="G610" s="51">
        <v>2333.62</v>
      </c>
      <c r="H610" s="50">
        <v>44334</v>
      </c>
      <c r="I610" s="50" t="s">
        <v>6371</v>
      </c>
      <c r="J610" s="50" t="s">
        <v>9689</v>
      </c>
      <c r="K610" s="21"/>
      <c r="M610" s="47"/>
    </row>
    <row r="611" spans="2:13" s="22" customFormat="1">
      <c r="B611" s="49">
        <v>10030789</v>
      </c>
      <c r="C611" s="235" t="s">
        <v>9939</v>
      </c>
      <c r="D611" s="49">
        <v>537000</v>
      </c>
      <c r="E611" s="52" t="s">
        <v>9732</v>
      </c>
      <c r="F611" s="235">
        <v>5109936443</v>
      </c>
      <c r="G611" s="51">
        <v>2320.56</v>
      </c>
      <c r="H611" s="50">
        <v>44344</v>
      </c>
      <c r="I611" s="50" t="s">
        <v>2578</v>
      </c>
      <c r="J611" s="50" t="s">
        <v>6326</v>
      </c>
      <c r="K611" s="21"/>
      <c r="M611" s="47"/>
    </row>
    <row r="612" spans="2:13" s="22" customFormat="1">
      <c r="B612" s="49">
        <v>10024162</v>
      </c>
      <c r="C612" s="235" t="s">
        <v>10136</v>
      </c>
      <c r="D612" s="49">
        <v>540015</v>
      </c>
      <c r="E612" s="52" t="s">
        <v>9716</v>
      </c>
      <c r="F612" s="235">
        <v>5109915073</v>
      </c>
      <c r="G612" s="51">
        <v>2280</v>
      </c>
      <c r="H612" s="50">
        <v>44340</v>
      </c>
      <c r="I612" s="50" t="s">
        <v>2578</v>
      </c>
      <c r="J612" s="50" t="s">
        <v>2579</v>
      </c>
      <c r="K612" s="21"/>
      <c r="M612" s="47"/>
    </row>
    <row r="613" spans="2:13" s="22" customFormat="1">
      <c r="B613" s="49">
        <v>18000694</v>
      </c>
      <c r="C613" s="235" t="s">
        <v>10044</v>
      </c>
      <c r="D613" s="49">
        <v>542500</v>
      </c>
      <c r="E613" s="52" t="s">
        <v>9738</v>
      </c>
      <c r="F613" s="235">
        <v>1900055189</v>
      </c>
      <c r="G613" s="51">
        <v>2270.94</v>
      </c>
      <c r="H613" s="50">
        <v>44337</v>
      </c>
      <c r="I613" s="50" t="s">
        <v>6383</v>
      </c>
      <c r="J613" s="50" t="s">
        <v>9688</v>
      </c>
      <c r="K613" s="21"/>
      <c r="M613" s="47"/>
    </row>
    <row r="614" spans="2:13" s="22" customFormat="1">
      <c r="B614" s="49">
        <v>14000000</v>
      </c>
      <c r="C614" s="235" t="s">
        <v>9735</v>
      </c>
      <c r="D614" s="49">
        <v>502000</v>
      </c>
      <c r="E614" s="52" t="s">
        <v>9720</v>
      </c>
      <c r="F614" s="235">
        <v>5109928470</v>
      </c>
      <c r="G614" s="51">
        <v>2232.9499999999998</v>
      </c>
      <c r="H614" s="50">
        <v>44334</v>
      </c>
      <c r="I614" s="50" t="s">
        <v>6317</v>
      </c>
      <c r="J614" s="50" t="s">
        <v>2532</v>
      </c>
      <c r="K614" s="21"/>
      <c r="M614" s="47"/>
    </row>
    <row r="615" spans="2:13" s="22" customFormat="1">
      <c r="B615" s="49">
        <v>14000000</v>
      </c>
      <c r="C615" s="235" t="s">
        <v>9735</v>
      </c>
      <c r="D615" s="49">
        <v>502000</v>
      </c>
      <c r="E615" s="52" t="s">
        <v>9720</v>
      </c>
      <c r="F615" s="235">
        <v>5109935270</v>
      </c>
      <c r="G615" s="51">
        <v>2232.9499999999998</v>
      </c>
      <c r="H615" s="50">
        <v>44342</v>
      </c>
      <c r="I615" s="50" t="s">
        <v>6317</v>
      </c>
      <c r="J615" s="50" t="s">
        <v>2532</v>
      </c>
      <c r="K615" s="21"/>
      <c r="M615" s="47"/>
    </row>
    <row r="616" spans="2:13" s="22" customFormat="1">
      <c r="B616" s="49">
        <v>14000000</v>
      </c>
      <c r="C616" s="235" t="s">
        <v>9735</v>
      </c>
      <c r="D616" s="49">
        <v>502000</v>
      </c>
      <c r="E616" s="52" t="s">
        <v>9720</v>
      </c>
      <c r="F616" s="235">
        <v>5109935284</v>
      </c>
      <c r="G616" s="51">
        <v>2232.9499999999998</v>
      </c>
      <c r="H616" s="50">
        <v>44344</v>
      </c>
      <c r="I616" s="50" t="s">
        <v>6317</v>
      </c>
      <c r="J616" s="50" t="s">
        <v>2532</v>
      </c>
      <c r="K616" s="21"/>
      <c r="M616" s="47"/>
    </row>
    <row r="617" spans="2:13" s="22" customFormat="1">
      <c r="B617" s="49">
        <v>10016694</v>
      </c>
      <c r="C617" s="235" t="s">
        <v>9789</v>
      </c>
      <c r="D617" s="49">
        <v>502000</v>
      </c>
      <c r="E617" s="52" t="s">
        <v>9720</v>
      </c>
      <c r="F617" s="235">
        <v>5109938810</v>
      </c>
      <c r="G617" s="51">
        <v>2200</v>
      </c>
      <c r="H617" s="50">
        <v>44334</v>
      </c>
      <c r="I617" s="50" t="s">
        <v>8588</v>
      </c>
      <c r="J617" s="50" t="s">
        <v>9694</v>
      </c>
      <c r="K617" s="21"/>
      <c r="M617" s="47"/>
    </row>
    <row r="618" spans="2:13" s="22" customFormat="1">
      <c r="B618" s="49">
        <v>10024199</v>
      </c>
      <c r="C618" s="235" t="s">
        <v>10137</v>
      </c>
      <c r="D618" s="49">
        <v>542355</v>
      </c>
      <c r="E618" s="52" t="s">
        <v>9687</v>
      </c>
      <c r="F618" s="235">
        <v>5109947685</v>
      </c>
      <c r="G618" s="51">
        <v>2200</v>
      </c>
      <c r="H618" s="50">
        <v>44344</v>
      </c>
      <c r="I618" s="50" t="s">
        <v>6371</v>
      </c>
      <c r="J618" s="50" t="s">
        <v>9689</v>
      </c>
      <c r="K618" s="21"/>
      <c r="M618" s="47"/>
    </row>
    <row r="619" spans="2:13" s="22" customFormat="1">
      <c r="B619" s="49">
        <v>10028527</v>
      </c>
      <c r="C619" s="235" t="s">
        <v>10138</v>
      </c>
      <c r="D619" s="49">
        <v>544075</v>
      </c>
      <c r="E619" s="52" t="s">
        <v>2459</v>
      </c>
      <c r="F619" s="235">
        <v>5109935408</v>
      </c>
      <c r="G619" s="51">
        <v>2185</v>
      </c>
      <c r="H619" s="50">
        <v>44322</v>
      </c>
      <c r="I619" s="50" t="s">
        <v>6383</v>
      </c>
      <c r="J619" s="50" t="s">
        <v>9688</v>
      </c>
      <c r="K619" s="21"/>
      <c r="M619" s="47"/>
    </row>
    <row r="620" spans="2:13" s="22" customFormat="1">
      <c r="B620" s="49">
        <v>14000000</v>
      </c>
      <c r="C620" s="235" t="s">
        <v>9735</v>
      </c>
      <c r="D620" s="49">
        <v>502000</v>
      </c>
      <c r="E620" s="52" t="s">
        <v>9720</v>
      </c>
      <c r="F620" s="235">
        <v>5109922652</v>
      </c>
      <c r="G620" s="51">
        <v>2170.4</v>
      </c>
      <c r="H620" s="50">
        <v>44321</v>
      </c>
      <c r="I620" s="50" t="s">
        <v>564</v>
      </c>
      <c r="J620" s="50" t="s">
        <v>2532</v>
      </c>
      <c r="K620" s="21"/>
      <c r="M620" s="47"/>
    </row>
    <row r="621" spans="2:13" s="22" customFormat="1">
      <c r="B621" s="49">
        <v>18000399</v>
      </c>
      <c r="C621" s="235" t="s">
        <v>2594</v>
      </c>
      <c r="D621" s="49">
        <v>544075</v>
      </c>
      <c r="E621" s="52" t="s">
        <v>2459</v>
      </c>
      <c r="F621" s="235">
        <v>1900054564</v>
      </c>
      <c r="G621" s="51">
        <v>2160</v>
      </c>
      <c r="H621" s="50">
        <v>44322</v>
      </c>
      <c r="I621" s="50" t="s">
        <v>6315</v>
      </c>
      <c r="J621" s="50" t="s">
        <v>9709</v>
      </c>
      <c r="K621" s="21"/>
      <c r="M621" s="47"/>
    </row>
    <row r="622" spans="2:13" s="22" customFormat="1">
      <c r="B622" s="49">
        <v>15050001</v>
      </c>
      <c r="C622" s="235" t="s">
        <v>10139</v>
      </c>
      <c r="D622" s="49">
        <v>540013</v>
      </c>
      <c r="E622" s="52" t="s">
        <v>9718</v>
      </c>
      <c r="F622" s="235">
        <v>1900054972</v>
      </c>
      <c r="G622" s="51">
        <v>2115.13</v>
      </c>
      <c r="H622" s="50">
        <v>44328</v>
      </c>
      <c r="I622" s="50" t="s">
        <v>6371</v>
      </c>
      <c r="J622" s="50" t="s">
        <v>9689</v>
      </c>
      <c r="K622" s="21"/>
      <c r="M622" s="47"/>
    </row>
    <row r="623" spans="2:13" s="22" customFormat="1">
      <c r="B623" s="49">
        <v>14000000</v>
      </c>
      <c r="C623" s="235" t="s">
        <v>9735</v>
      </c>
      <c r="D623" s="49">
        <v>502000</v>
      </c>
      <c r="E623" s="52" t="s">
        <v>9720</v>
      </c>
      <c r="F623" s="235">
        <v>5109929674</v>
      </c>
      <c r="G623" s="51">
        <v>2105.75</v>
      </c>
      <c r="H623" s="50">
        <v>44335</v>
      </c>
      <c r="I623" s="50" t="s">
        <v>8588</v>
      </c>
      <c r="J623" s="50" t="s">
        <v>9694</v>
      </c>
      <c r="K623" s="21"/>
      <c r="M623" s="47"/>
    </row>
    <row r="624" spans="2:13" s="22" customFormat="1">
      <c r="B624" s="49">
        <v>10003509</v>
      </c>
      <c r="C624" s="235" t="s">
        <v>10140</v>
      </c>
      <c r="D624" s="49">
        <v>542300</v>
      </c>
      <c r="E624" s="52" t="s">
        <v>9698</v>
      </c>
      <c r="F624" s="235">
        <v>5109939374</v>
      </c>
      <c r="G624" s="51">
        <v>2077.5</v>
      </c>
      <c r="H624" s="50">
        <v>44329</v>
      </c>
      <c r="I624" s="50" t="s">
        <v>6808</v>
      </c>
      <c r="J624" s="50" t="s">
        <v>9688</v>
      </c>
      <c r="K624" s="21"/>
      <c r="M624" s="47"/>
    </row>
    <row r="625" spans="2:13" s="22" customFormat="1">
      <c r="B625" s="49">
        <v>14000000</v>
      </c>
      <c r="C625" s="235" t="s">
        <v>9735</v>
      </c>
      <c r="D625" s="49">
        <v>502000</v>
      </c>
      <c r="E625" s="52" t="s">
        <v>9720</v>
      </c>
      <c r="F625" s="235">
        <v>5109929644</v>
      </c>
      <c r="G625" s="51">
        <v>2077.48</v>
      </c>
      <c r="H625" s="50">
        <v>44335</v>
      </c>
      <c r="I625" s="50" t="s">
        <v>8588</v>
      </c>
      <c r="J625" s="50" t="s">
        <v>9694</v>
      </c>
      <c r="K625" s="21"/>
      <c r="M625" s="47"/>
    </row>
    <row r="626" spans="2:13" s="22" customFormat="1">
      <c r="B626" s="49">
        <v>14000000</v>
      </c>
      <c r="C626" s="235" t="s">
        <v>9735</v>
      </c>
      <c r="D626" s="49">
        <v>502000</v>
      </c>
      <c r="E626" s="52" t="s">
        <v>9720</v>
      </c>
      <c r="F626" s="235">
        <v>5109932503</v>
      </c>
      <c r="G626" s="51">
        <v>2011.39</v>
      </c>
      <c r="H626" s="50">
        <v>44341</v>
      </c>
      <c r="I626" s="50" t="s">
        <v>6808</v>
      </c>
      <c r="J626" s="50" t="s">
        <v>9688</v>
      </c>
      <c r="K626" s="21"/>
      <c r="M626" s="47"/>
    </row>
    <row r="627" spans="2:13" s="22" customFormat="1">
      <c r="B627" s="49">
        <v>10014118</v>
      </c>
      <c r="C627" s="235" t="s">
        <v>9982</v>
      </c>
      <c r="D627" s="49">
        <v>510011</v>
      </c>
      <c r="E627" s="52" t="s">
        <v>9902</v>
      </c>
      <c r="F627" s="235">
        <v>5109924697</v>
      </c>
      <c r="G627" s="51">
        <v>2001.52</v>
      </c>
      <c r="H627" s="50">
        <v>44342</v>
      </c>
      <c r="I627" s="50" t="s">
        <v>2578</v>
      </c>
      <c r="J627" s="50" t="s">
        <v>2579</v>
      </c>
      <c r="K627" s="21"/>
      <c r="M627" s="47"/>
    </row>
    <row r="628" spans="2:13" s="22" customFormat="1">
      <c r="B628" s="49">
        <v>10008919</v>
      </c>
      <c r="C628" s="235" t="s">
        <v>9985</v>
      </c>
      <c r="D628" s="49">
        <v>542100</v>
      </c>
      <c r="E628" s="52" t="s">
        <v>9705</v>
      </c>
      <c r="F628" s="235">
        <v>5109932864</v>
      </c>
      <c r="G628" s="51">
        <v>2000</v>
      </c>
      <c r="H628" s="50">
        <v>44341</v>
      </c>
      <c r="I628" s="50" t="s">
        <v>6808</v>
      </c>
      <c r="J628" s="50" t="s">
        <v>9688</v>
      </c>
      <c r="K628" s="21"/>
      <c r="M628" s="47"/>
    </row>
    <row r="629" spans="2:13" s="22" customFormat="1">
      <c r="B629" s="49">
        <v>10028815</v>
      </c>
      <c r="C629" s="235" t="s">
        <v>10100</v>
      </c>
      <c r="D629" s="49">
        <v>540012</v>
      </c>
      <c r="E629" s="52" t="s">
        <v>9837</v>
      </c>
      <c r="F629" s="235">
        <v>5109946954</v>
      </c>
      <c r="G629" s="51">
        <v>2000</v>
      </c>
      <c r="H629" s="50">
        <v>44343</v>
      </c>
      <c r="I629" s="50" t="s">
        <v>2578</v>
      </c>
      <c r="J629" s="50" t="s">
        <v>2579</v>
      </c>
      <c r="K629" s="21"/>
      <c r="M629" s="47"/>
    </row>
    <row r="630" spans="2:13" s="22" customFormat="1">
      <c r="B630" s="49">
        <v>15050001</v>
      </c>
      <c r="C630" s="235" t="s">
        <v>10141</v>
      </c>
      <c r="D630" s="49">
        <v>544075</v>
      </c>
      <c r="E630" s="52" t="s">
        <v>2459</v>
      </c>
      <c r="F630" s="235">
        <v>1900053615</v>
      </c>
      <c r="G630" s="51">
        <v>2000</v>
      </c>
      <c r="H630" s="50">
        <v>44320</v>
      </c>
      <c r="I630" s="50" t="s">
        <v>6383</v>
      </c>
      <c r="J630" s="50" t="s">
        <v>9688</v>
      </c>
      <c r="K630" s="21"/>
      <c r="M630" s="47"/>
    </row>
    <row r="631" spans="2:13" s="22" customFormat="1">
      <c r="B631" s="49">
        <v>15500315</v>
      </c>
      <c r="C631" s="235" t="s">
        <v>9915</v>
      </c>
      <c r="D631" s="49">
        <v>542355</v>
      </c>
      <c r="E631" s="52" t="s">
        <v>9687</v>
      </c>
      <c r="F631" s="235">
        <v>5109934387</v>
      </c>
      <c r="G631" s="51">
        <v>2000</v>
      </c>
      <c r="H631" s="50">
        <v>44335</v>
      </c>
      <c r="I631" s="50" t="s">
        <v>6808</v>
      </c>
      <c r="J631" s="50" t="s">
        <v>9688</v>
      </c>
      <c r="K631" s="21"/>
      <c r="M631" s="47"/>
    </row>
    <row r="632" spans="2:13" s="22" customFormat="1">
      <c r="B632" s="49">
        <v>14000000</v>
      </c>
      <c r="C632" s="235" t="s">
        <v>9735</v>
      </c>
      <c r="D632" s="49">
        <v>502000</v>
      </c>
      <c r="E632" s="52" t="s">
        <v>9720</v>
      </c>
      <c r="F632" s="235">
        <v>5109927670</v>
      </c>
      <c r="G632" s="51">
        <v>1984.38</v>
      </c>
      <c r="H632" s="50">
        <v>44328</v>
      </c>
      <c r="I632" s="50" t="s">
        <v>6383</v>
      </c>
      <c r="J632" s="50" t="s">
        <v>6326</v>
      </c>
      <c r="K632" s="21"/>
      <c r="M632" s="47"/>
    </row>
    <row r="633" spans="2:13" s="22" customFormat="1">
      <c r="B633" s="49">
        <v>10030458</v>
      </c>
      <c r="C633" s="235" t="s">
        <v>9971</v>
      </c>
      <c r="D633" s="49">
        <v>544075</v>
      </c>
      <c r="E633" s="52" t="s">
        <v>2459</v>
      </c>
      <c r="F633" s="235">
        <v>5109936463</v>
      </c>
      <c r="G633" s="51">
        <v>1977</v>
      </c>
      <c r="H633" s="50">
        <v>44341</v>
      </c>
      <c r="I633" s="50" t="s">
        <v>6383</v>
      </c>
      <c r="J633" s="50" t="s">
        <v>9688</v>
      </c>
      <c r="K633" s="21"/>
      <c r="M633" s="47"/>
    </row>
    <row r="634" spans="2:13" s="22" customFormat="1">
      <c r="B634" s="49">
        <v>10021271</v>
      </c>
      <c r="C634" s="235" t="s">
        <v>10142</v>
      </c>
      <c r="D634" s="49">
        <v>542355</v>
      </c>
      <c r="E634" s="52" t="s">
        <v>9687</v>
      </c>
      <c r="F634" s="235">
        <v>5109943231</v>
      </c>
      <c r="G634" s="51">
        <v>1950</v>
      </c>
      <c r="H634" s="50">
        <v>44336</v>
      </c>
      <c r="I634" s="50" t="s">
        <v>6808</v>
      </c>
      <c r="J634" s="50" t="s">
        <v>9689</v>
      </c>
      <c r="K634" s="21"/>
      <c r="M634" s="47"/>
    </row>
    <row r="635" spans="2:13" s="22" customFormat="1">
      <c r="B635" s="49">
        <v>10016694</v>
      </c>
      <c r="C635" s="235" t="s">
        <v>9789</v>
      </c>
      <c r="D635" s="49">
        <v>510000</v>
      </c>
      <c r="E635" s="52" t="s">
        <v>9721</v>
      </c>
      <c r="F635" s="235">
        <v>5109940154</v>
      </c>
      <c r="G635" s="51">
        <v>1909.25</v>
      </c>
      <c r="H635" s="50">
        <v>44333</v>
      </c>
      <c r="I635" s="50" t="s">
        <v>6317</v>
      </c>
      <c r="J635" s="50" t="s">
        <v>9701</v>
      </c>
      <c r="K635" s="21"/>
      <c r="M635" s="47"/>
    </row>
    <row r="636" spans="2:13" s="22" customFormat="1">
      <c r="B636" s="49">
        <v>14000000</v>
      </c>
      <c r="C636" s="235" t="s">
        <v>9735</v>
      </c>
      <c r="D636" s="49">
        <v>502000</v>
      </c>
      <c r="E636" s="52" t="s">
        <v>9720</v>
      </c>
      <c r="F636" s="235">
        <v>5109933160</v>
      </c>
      <c r="G636" s="51">
        <v>1907.89</v>
      </c>
      <c r="H636" s="50">
        <v>44342</v>
      </c>
      <c r="I636" s="50" t="s">
        <v>8588</v>
      </c>
      <c r="J636" s="50" t="s">
        <v>9694</v>
      </c>
      <c r="K636" s="21"/>
      <c r="M636" s="47"/>
    </row>
    <row r="637" spans="2:13" s="22" customFormat="1">
      <c r="B637" s="49">
        <v>10021088</v>
      </c>
      <c r="C637" s="235" t="s">
        <v>9904</v>
      </c>
      <c r="D637" s="49">
        <v>536000</v>
      </c>
      <c r="E637" s="52" t="s">
        <v>9704</v>
      </c>
      <c r="F637" s="235">
        <v>5109937288</v>
      </c>
      <c r="G637" s="51">
        <v>1900</v>
      </c>
      <c r="H637" s="50">
        <v>44336</v>
      </c>
      <c r="I637" s="50" t="s">
        <v>6317</v>
      </c>
      <c r="J637" s="50" t="s">
        <v>9701</v>
      </c>
      <c r="K637" s="21"/>
      <c r="M637" s="47"/>
    </row>
    <row r="638" spans="2:13" s="22" customFormat="1">
      <c r="B638" s="49">
        <v>10017232</v>
      </c>
      <c r="C638" s="235" t="s">
        <v>9723</v>
      </c>
      <c r="D638" s="49">
        <v>510000</v>
      </c>
      <c r="E638" s="52" t="s">
        <v>9721</v>
      </c>
      <c r="F638" s="235">
        <v>5109932280</v>
      </c>
      <c r="G638" s="51">
        <v>1895.57</v>
      </c>
      <c r="H638" s="50">
        <v>44340</v>
      </c>
      <c r="I638" s="50" t="s">
        <v>6317</v>
      </c>
      <c r="J638" s="50" t="s">
        <v>2532</v>
      </c>
      <c r="K638" s="21"/>
      <c r="M638" s="47"/>
    </row>
    <row r="639" spans="2:13" s="22" customFormat="1">
      <c r="B639" s="49">
        <v>10030777</v>
      </c>
      <c r="C639" s="235" t="s">
        <v>10024</v>
      </c>
      <c r="D639" s="49">
        <v>537000</v>
      </c>
      <c r="E639" s="52" t="s">
        <v>9732</v>
      </c>
      <c r="F639" s="235">
        <v>5109935264</v>
      </c>
      <c r="G639" s="51">
        <v>1842</v>
      </c>
      <c r="H639" s="50">
        <v>44328</v>
      </c>
      <c r="I639" s="50" t="s">
        <v>2578</v>
      </c>
      <c r="J639" s="50" t="s">
        <v>6326</v>
      </c>
      <c r="K639" s="21"/>
      <c r="M639" s="47"/>
    </row>
    <row r="640" spans="2:13" s="22" customFormat="1">
      <c r="B640" s="49">
        <v>10007901</v>
      </c>
      <c r="C640" s="235" t="s">
        <v>9823</v>
      </c>
      <c r="D640" s="49">
        <v>542051</v>
      </c>
      <c r="E640" s="52" t="s">
        <v>9703</v>
      </c>
      <c r="F640" s="235">
        <v>5109936193</v>
      </c>
      <c r="G640" s="51">
        <v>1827.13</v>
      </c>
      <c r="H640" s="50">
        <v>44328</v>
      </c>
      <c r="I640" s="50" t="s">
        <v>6317</v>
      </c>
      <c r="J640" s="50" t="s">
        <v>2532</v>
      </c>
      <c r="K640" s="21"/>
      <c r="M640" s="47"/>
    </row>
    <row r="641" spans="2:13" s="22" customFormat="1">
      <c r="B641" s="49">
        <v>18000419</v>
      </c>
      <c r="C641" s="235" t="s">
        <v>2608</v>
      </c>
      <c r="D641" s="49">
        <v>544075</v>
      </c>
      <c r="E641" s="52" t="s">
        <v>2459</v>
      </c>
      <c r="F641" s="235">
        <v>1900052928</v>
      </c>
      <c r="G641" s="51">
        <v>1812.36</v>
      </c>
      <c r="H641" s="50">
        <v>44322</v>
      </c>
      <c r="I641" s="50" t="s">
        <v>6315</v>
      </c>
      <c r="J641" s="50" t="s">
        <v>9709</v>
      </c>
      <c r="K641" s="21"/>
      <c r="M641" s="47"/>
    </row>
    <row r="642" spans="2:13" s="22" customFormat="1">
      <c r="B642" s="49">
        <v>10031216</v>
      </c>
      <c r="C642" s="235" t="s">
        <v>9963</v>
      </c>
      <c r="D642" s="49">
        <v>542002</v>
      </c>
      <c r="E642" s="52" t="s">
        <v>9692</v>
      </c>
      <c r="F642" s="235">
        <v>5109938858</v>
      </c>
      <c r="G642" s="51">
        <v>1800</v>
      </c>
      <c r="H642" s="50">
        <v>44342</v>
      </c>
      <c r="I642" s="50" t="s">
        <v>6808</v>
      </c>
      <c r="J642" s="50" t="s">
        <v>9689</v>
      </c>
      <c r="K642" s="21"/>
      <c r="M642" s="47"/>
    </row>
    <row r="643" spans="2:13" s="22" customFormat="1">
      <c r="B643" s="49">
        <v>18000419</v>
      </c>
      <c r="C643" s="235" t="s">
        <v>2608</v>
      </c>
      <c r="D643" s="49">
        <v>544075</v>
      </c>
      <c r="E643" s="52" t="s">
        <v>2459</v>
      </c>
      <c r="F643" s="235">
        <v>1900053387</v>
      </c>
      <c r="G643" s="51">
        <v>1798.89</v>
      </c>
      <c r="H643" s="50">
        <v>44322</v>
      </c>
      <c r="I643" s="50" t="s">
        <v>6315</v>
      </c>
      <c r="J643" s="50" t="s">
        <v>9709</v>
      </c>
      <c r="K643" s="21"/>
      <c r="M643" s="47"/>
    </row>
    <row r="644" spans="2:13" s="22" customFormat="1">
      <c r="B644" s="49">
        <v>14000000</v>
      </c>
      <c r="C644" s="235" t="s">
        <v>9735</v>
      </c>
      <c r="D644" s="49">
        <v>502000</v>
      </c>
      <c r="E644" s="52" t="s">
        <v>9720</v>
      </c>
      <c r="F644" s="235">
        <v>5109922709</v>
      </c>
      <c r="G644" s="51">
        <v>1786.36</v>
      </c>
      <c r="H644" s="50">
        <v>44321</v>
      </c>
      <c r="I644" s="50" t="s">
        <v>6317</v>
      </c>
      <c r="J644" s="50" t="s">
        <v>2532</v>
      </c>
      <c r="K644" s="21"/>
      <c r="M644" s="47"/>
    </row>
    <row r="645" spans="2:13" s="22" customFormat="1">
      <c r="B645" s="49">
        <v>14000000</v>
      </c>
      <c r="C645" s="235" t="s">
        <v>9735</v>
      </c>
      <c r="D645" s="49">
        <v>502000</v>
      </c>
      <c r="E645" s="52" t="s">
        <v>9720</v>
      </c>
      <c r="F645" s="235">
        <v>5109926052</v>
      </c>
      <c r="G645" s="51">
        <v>1786.36</v>
      </c>
      <c r="H645" s="50">
        <v>44328</v>
      </c>
      <c r="I645" s="50" t="s">
        <v>6317</v>
      </c>
      <c r="J645" s="50" t="s">
        <v>2532</v>
      </c>
      <c r="K645" s="21"/>
      <c r="M645" s="47"/>
    </row>
    <row r="646" spans="2:13" s="22" customFormat="1">
      <c r="B646" s="49">
        <v>14000000</v>
      </c>
      <c r="C646" s="235" t="s">
        <v>9735</v>
      </c>
      <c r="D646" s="49">
        <v>502000</v>
      </c>
      <c r="E646" s="52" t="s">
        <v>9720</v>
      </c>
      <c r="F646" s="235">
        <v>5109929295</v>
      </c>
      <c r="G646" s="51">
        <v>1761.17</v>
      </c>
      <c r="H646" s="50">
        <v>44335</v>
      </c>
      <c r="I646" s="50" t="s">
        <v>6383</v>
      </c>
      <c r="J646" s="50" t="s">
        <v>6326</v>
      </c>
      <c r="K646" s="21"/>
      <c r="M646" s="47"/>
    </row>
    <row r="647" spans="2:13" s="22" customFormat="1">
      <c r="B647" s="49">
        <v>18000761</v>
      </c>
      <c r="C647" s="235" t="s">
        <v>9950</v>
      </c>
      <c r="D647" s="49">
        <v>542500</v>
      </c>
      <c r="E647" s="52" t="s">
        <v>9738</v>
      </c>
      <c r="F647" s="235">
        <v>1900055256</v>
      </c>
      <c r="G647" s="51">
        <v>1755.95</v>
      </c>
      <c r="H647" s="50">
        <v>44343</v>
      </c>
      <c r="I647" s="50" t="s">
        <v>6383</v>
      </c>
      <c r="J647" s="50" t="s">
        <v>9688</v>
      </c>
      <c r="K647" s="21"/>
      <c r="M647" s="47"/>
    </row>
    <row r="648" spans="2:13" s="22" customFormat="1">
      <c r="B648" s="49">
        <v>14000000</v>
      </c>
      <c r="C648" s="235" t="s">
        <v>9735</v>
      </c>
      <c r="D648" s="49">
        <v>502000</v>
      </c>
      <c r="E648" s="52" t="s">
        <v>9720</v>
      </c>
      <c r="F648" s="235">
        <v>5109929298</v>
      </c>
      <c r="G648" s="51">
        <v>1751.52</v>
      </c>
      <c r="H648" s="50">
        <v>44335</v>
      </c>
      <c r="I648" s="50" t="s">
        <v>6371</v>
      </c>
      <c r="J648" s="50" t="s">
        <v>9701</v>
      </c>
      <c r="K648" s="21"/>
      <c r="M648" s="47"/>
    </row>
    <row r="649" spans="2:13" s="22" customFormat="1">
      <c r="B649" s="49">
        <v>14000000</v>
      </c>
      <c r="C649" s="235" t="s">
        <v>9735</v>
      </c>
      <c r="D649" s="49">
        <v>502000</v>
      </c>
      <c r="E649" s="52" t="s">
        <v>9720</v>
      </c>
      <c r="F649" s="235">
        <v>5109932506</v>
      </c>
      <c r="G649" s="51">
        <v>1726.02</v>
      </c>
      <c r="H649" s="50">
        <v>44341</v>
      </c>
      <c r="I649" s="50" t="s">
        <v>6808</v>
      </c>
      <c r="J649" s="50" t="s">
        <v>9688</v>
      </c>
      <c r="K649" s="21"/>
      <c r="M649" s="47"/>
    </row>
    <row r="650" spans="2:13" s="22" customFormat="1">
      <c r="B650" s="49">
        <v>14000000</v>
      </c>
      <c r="C650" s="235" t="s">
        <v>9735</v>
      </c>
      <c r="D650" s="49">
        <v>502000</v>
      </c>
      <c r="E650" s="52" t="s">
        <v>9720</v>
      </c>
      <c r="F650" s="235">
        <v>5109929628</v>
      </c>
      <c r="G650" s="51">
        <v>1716.55</v>
      </c>
      <c r="H650" s="50">
        <v>44333</v>
      </c>
      <c r="I650" s="50" t="s">
        <v>6315</v>
      </c>
      <c r="J650" s="50" t="s">
        <v>9709</v>
      </c>
      <c r="K650" s="21"/>
      <c r="M650" s="47"/>
    </row>
    <row r="651" spans="2:13" s="22" customFormat="1">
      <c r="B651" s="49">
        <v>14000000</v>
      </c>
      <c r="C651" s="235" t="s">
        <v>9735</v>
      </c>
      <c r="D651" s="49">
        <v>502000</v>
      </c>
      <c r="E651" s="52" t="s">
        <v>9720</v>
      </c>
      <c r="F651" s="235">
        <v>5109932440</v>
      </c>
      <c r="G651" s="51">
        <v>1716.55</v>
      </c>
      <c r="H651" s="50">
        <v>44340</v>
      </c>
      <c r="I651" s="50" t="s">
        <v>6315</v>
      </c>
      <c r="J651" s="50" t="s">
        <v>9709</v>
      </c>
      <c r="K651" s="21"/>
      <c r="M651" s="47"/>
    </row>
    <row r="652" spans="2:13" s="22" customFormat="1">
      <c r="B652" s="49">
        <v>14000000</v>
      </c>
      <c r="C652" s="235" t="s">
        <v>9735</v>
      </c>
      <c r="D652" s="49">
        <v>502000</v>
      </c>
      <c r="E652" s="52" t="s">
        <v>9720</v>
      </c>
      <c r="F652" s="235">
        <v>5109935287</v>
      </c>
      <c r="G652" s="51">
        <v>1716.55</v>
      </c>
      <c r="H652" s="50">
        <v>44344</v>
      </c>
      <c r="I652" s="50" t="s">
        <v>6315</v>
      </c>
      <c r="J652" s="50" t="s">
        <v>9709</v>
      </c>
      <c r="K652" s="21"/>
      <c r="M652" s="47"/>
    </row>
    <row r="653" spans="2:13" s="22" customFormat="1">
      <c r="B653" s="49">
        <v>14000293</v>
      </c>
      <c r="C653" s="235" t="s">
        <v>9922</v>
      </c>
      <c r="D653" s="49">
        <v>542002</v>
      </c>
      <c r="E653" s="52" t="s">
        <v>9692</v>
      </c>
      <c r="F653" s="235">
        <v>5109922726</v>
      </c>
      <c r="G653" s="51">
        <v>1712.5</v>
      </c>
      <c r="H653" s="50">
        <v>44321</v>
      </c>
      <c r="I653" s="50" t="s">
        <v>6317</v>
      </c>
      <c r="J653" s="50" t="s">
        <v>2532</v>
      </c>
      <c r="K653" s="21"/>
      <c r="M653" s="47"/>
    </row>
    <row r="654" spans="2:13" s="22" customFormat="1">
      <c r="B654" s="49">
        <v>14000293</v>
      </c>
      <c r="C654" s="235" t="s">
        <v>9922</v>
      </c>
      <c r="D654" s="49">
        <v>542002</v>
      </c>
      <c r="E654" s="52" t="s">
        <v>9692</v>
      </c>
      <c r="F654" s="235">
        <v>5109947116</v>
      </c>
      <c r="G654" s="51">
        <v>1712.5</v>
      </c>
      <c r="H654" s="50">
        <v>44343</v>
      </c>
      <c r="I654" s="50" t="s">
        <v>6317</v>
      </c>
      <c r="J654" s="50" t="s">
        <v>2532</v>
      </c>
      <c r="K654" s="21"/>
      <c r="M654" s="47"/>
    </row>
    <row r="655" spans="2:13" s="22" customFormat="1">
      <c r="B655" s="49">
        <v>10023679</v>
      </c>
      <c r="C655" s="235" t="s">
        <v>9926</v>
      </c>
      <c r="D655" s="49">
        <v>536000</v>
      </c>
      <c r="E655" s="52" t="s">
        <v>9704</v>
      </c>
      <c r="F655" s="235">
        <v>5109932300</v>
      </c>
      <c r="G655" s="51">
        <v>1700</v>
      </c>
      <c r="H655" s="50">
        <v>44334</v>
      </c>
      <c r="I655" s="50" t="s">
        <v>6317</v>
      </c>
      <c r="J655" s="50" t="s">
        <v>9701</v>
      </c>
      <c r="K655" s="21"/>
      <c r="M655" s="47"/>
    </row>
    <row r="656" spans="2:13" s="22" customFormat="1">
      <c r="B656" s="49">
        <v>14000000</v>
      </c>
      <c r="C656" s="235" t="s">
        <v>9735</v>
      </c>
      <c r="D656" s="49">
        <v>502000</v>
      </c>
      <c r="E656" s="52" t="s">
        <v>9720</v>
      </c>
      <c r="F656" s="235">
        <v>5109929207</v>
      </c>
      <c r="G656" s="51">
        <v>1690.01</v>
      </c>
      <c r="H656" s="50">
        <v>44335</v>
      </c>
      <c r="I656" s="50" t="s">
        <v>6808</v>
      </c>
      <c r="J656" s="50" t="s">
        <v>9688</v>
      </c>
      <c r="K656" s="21"/>
      <c r="M656" s="47"/>
    </row>
    <row r="657" spans="2:13" s="22" customFormat="1">
      <c r="B657" s="49">
        <v>14000000</v>
      </c>
      <c r="C657" s="235" t="s">
        <v>9735</v>
      </c>
      <c r="D657" s="49">
        <v>502000</v>
      </c>
      <c r="E657" s="52" t="s">
        <v>9720</v>
      </c>
      <c r="F657" s="235">
        <v>5109933158</v>
      </c>
      <c r="G657" s="51">
        <v>1686.75</v>
      </c>
      <c r="H657" s="50">
        <v>44342</v>
      </c>
      <c r="I657" s="50" t="s">
        <v>6383</v>
      </c>
      <c r="J657" s="50" t="s">
        <v>6326</v>
      </c>
      <c r="K657" s="21"/>
      <c r="M657" s="47"/>
    </row>
    <row r="658" spans="2:13" s="22" customFormat="1">
      <c r="B658" s="49">
        <v>14000000</v>
      </c>
      <c r="C658" s="235" t="s">
        <v>9735</v>
      </c>
      <c r="D658" s="49">
        <v>502000</v>
      </c>
      <c r="E658" s="52" t="s">
        <v>9720</v>
      </c>
      <c r="F658" s="235">
        <v>5109924997</v>
      </c>
      <c r="G658" s="51">
        <v>1627.8</v>
      </c>
      <c r="H658" s="50">
        <v>44327</v>
      </c>
      <c r="I658" s="50" t="s">
        <v>564</v>
      </c>
      <c r="J658" s="50" t="s">
        <v>2532</v>
      </c>
      <c r="K658" s="21"/>
      <c r="M658" s="47"/>
    </row>
    <row r="659" spans="2:13" s="22" customFormat="1">
      <c r="B659" s="49">
        <v>18000491</v>
      </c>
      <c r="C659" s="235" t="s">
        <v>10010</v>
      </c>
      <c r="D659" s="49">
        <v>542500</v>
      </c>
      <c r="E659" s="52" t="s">
        <v>9738</v>
      </c>
      <c r="F659" s="235">
        <v>1900055228</v>
      </c>
      <c r="G659" s="51">
        <v>1606.5</v>
      </c>
      <c r="H659" s="50">
        <v>44342</v>
      </c>
      <c r="I659" s="50" t="s">
        <v>6315</v>
      </c>
      <c r="J659" s="50" t="s">
        <v>9709</v>
      </c>
      <c r="K659" s="21"/>
      <c r="M659" s="47"/>
    </row>
    <row r="660" spans="2:13" s="22" customFormat="1">
      <c r="B660" s="49">
        <v>14000000</v>
      </c>
      <c r="C660" s="235" t="s">
        <v>9735</v>
      </c>
      <c r="D660" s="49">
        <v>502000</v>
      </c>
      <c r="E660" s="52" t="s">
        <v>9720</v>
      </c>
      <c r="F660" s="235">
        <v>5109932505</v>
      </c>
      <c r="G660" s="51">
        <v>1605.51</v>
      </c>
      <c r="H660" s="50">
        <v>44341</v>
      </c>
      <c r="I660" s="50" t="s">
        <v>6808</v>
      </c>
      <c r="J660" s="50" t="s">
        <v>9688</v>
      </c>
      <c r="K660" s="21"/>
      <c r="M660" s="47"/>
    </row>
    <row r="661" spans="2:13" s="22" customFormat="1">
      <c r="B661" s="49">
        <v>14000000</v>
      </c>
      <c r="C661" s="235" t="s">
        <v>9735</v>
      </c>
      <c r="D661" s="49">
        <v>502000</v>
      </c>
      <c r="E661" s="52" t="s">
        <v>9720</v>
      </c>
      <c r="F661" s="235">
        <v>5109927669</v>
      </c>
      <c r="G661" s="51">
        <v>1580.38</v>
      </c>
      <c r="H661" s="50">
        <v>44330</v>
      </c>
      <c r="I661" s="50" t="s">
        <v>6808</v>
      </c>
      <c r="J661" s="50" t="s">
        <v>9688</v>
      </c>
      <c r="K661" s="21"/>
      <c r="M661" s="47"/>
    </row>
    <row r="662" spans="2:13" s="22" customFormat="1">
      <c r="B662" s="49">
        <v>14000000</v>
      </c>
      <c r="C662" s="235" t="s">
        <v>9735</v>
      </c>
      <c r="D662" s="49">
        <v>502000</v>
      </c>
      <c r="E662" s="52" t="s">
        <v>9720</v>
      </c>
      <c r="F662" s="235">
        <v>5109916864</v>
      </c>
      <c r="G662" s="51">
        <v>1570.15</v>
      </c>
      <c r="H662" s="50">
        <v>44326</v>
      </c>
      <c r="I662" s="50" t="s">
        <v>8588</v>
      </c>
      <c r="J662" s="50" t="s">
        <v>9694</v>
      </c>
      <c r="K662" s="21"/>
      <c r="M662" s="47"/>
    </row>
    <row r="663" spans="2:13" s="22" customFormat="1">
      <c r="B663" s="49">
        <v>14000000</v>
      </c>
      <c r="C663" s="235" t="s">
        <v>9735</v>
      </c>
      <c r="D663" s="49">
        <v>502000</v>
      </c>
      <c r="E663" s="52" t="s">
        <v>9720</v>
      </c>
      <c r="F663" s="235">
        <v>5109928792</v>
      </c>
      <c r="G663" s="51">
        <v>1570.15</v>
      </c>
      <c r="H663" s="50">
        <v>44336</v>
      </c>
      <c r="I663" s="50" t="s">
        <v>8588</v>
      </c>
      <c r="J663" s="50" t="s">
        <v>9694</v>
      </c>
      <c r="K663" s="21"/>
      <c r="M663" s="47"/>
    </row>
    <row r="664" spans="2:13" s="22" customFormat="1">
      <c r="B664" s="49">
        <v>14000000</v>
      </c>
      <c r="C664" s="235" t="s">
        <v>9735</v>
      </c>
      <c r="D664" s="49">
        <v>502000</v>
      </c>
      <c r="E664" s="52" t="s">
        <v>9720</v>
      </c>
      <c r="F664" s="235">
        <v>5109929710</v>
      </c>
      <c r="G664" s="51">
        <v>1570.15</v>
      </c>
      <c r="H664" s="50">
        <v>44335</v>
      </c>
      <c r="I664" s="50" t="s">
        <v>8588</v>
      </c>
      <c r="J664" s="50" t="s">
        <v>9694</v>
      </c>
      <c r="K664" s="21"/>
      <c r="M664" s="47"/>
    </row>
    <row r="665" spans="2:13" s="22" customFormat="1">
      <c r="B665" s="49">
        <v>14000000</v>
      </c>
      <c r="C665" s="235" t="s">
        <v>9735</v>
      </c>
      <c r="D665" s="49">
        <v>502000</v>
      </c>
      <c r="E665" s="52" t="s">
        <v>9720</v>
      </c>
      <c r="F665" s="235">
        <v>5109934362</v>
      </c>
      <c r="G665" s="51">
        <v>1570.15</v>
      </c>
      <c r="H665" s="50">
        <v>44342</v>
      </c>
      <c r="I665" s="50" t="s">
        <v>8588</v>
      </c>
      <c r="J665" s="50" t="s">
        <v>9694</v>
      </c>
      <c r="K665" s="21"/>
      <c r="M665" s="47"/>
    </row>
    <row r="666" spans="2:13" s="22" customFormat="1">
      <c r="B666" s="49">
        <v>14000000</v>
      </c>
      <c r="C666" s="235" t="s">
        <v>9735</v>
      </c>
      <c r="D666" s="49">
        <v>502000</v>
      </c>
      <c r="E666" s="52" t="s">
        <v>9720</v>
      </c>
      <c r="F666" s="235">
        <v>5109922691</v>
      </c>
      <c r="G666" s="51">
        <v>1568.94</v>
      </c>
      <c r="H666" s="50">
        <v>44321</v>
      </c>
      <c r="I666" s="50" t="s">
        <v>6371</v>
      </c>
      <c r="J666" s="50" t="s">
        <v>9694</v>
      </c>
      <c r="K666" s="21"/>
      <c r="M666" s="47"/>
    </row>
    <row r="667" spans="2:13" s="22" customFormat="1">
      <c r="B667" s="49">
        <v>14000000</v>
      </c>
      <c r="C667" s="235" t="s">
        <v>9735</v>
      </c>
      <c r="D667" s="49">
        <v>502000</v>
      </c>
      <c r="E667" s="52" t="s">
        <v>9720</v>
      </c>
      <c r="F667" s="235">
        <v>5109922682</v>
      </c>
      <c r="G667" s="51">
        <v>1565.46</v>
      </c>
      <c r="H667" s="50">
        <v>44321</v>
      </c>
      <c r="I667" s="50" t="s">
        <v>6808</v>
      </c>
      <c r="J667" s="50" t="s">
        <v>9688</v>
      </c>
      <c r="K667" s="21"/>
      <c r="M667" s="47"/>
    </row>
    <row r="668" spans="2:13" s="22" customFormat="1">
      <c r="B668" s="49">
        <v>14000000</v>
      </c>
      <c r="C668" s="235" t="s">
        <v>9735</v>
      </c>
      <c r="D668" s="49">
        <v>502000</v>
      </c>
      <c r="E668" s="52" t="s">
        <v>9720</v>
      </c>
      <c r="F668" s="235">
        <v>5109929212</v>
      </c>
      <c r="G668" s="51">
        <v>1565.46</v>
      </c>
      <c r="H668" s="50">
        <v>44335</v>
      </c>
      <c r="I668" s="50" t="s">
        <v>6808</v>
      </c>
      <c r="J668" s="50" t="s">
        <v>9688</v>
      </c>
      <c r="K668" s="21"/>
      <c r="M668" s="47"/>
    </row>
    <row r="669" spans="2:13" s="22" customFormat="1">
      <c r="B669" s="49">
        <v>14000000</v>
      </c>
      <c r="C669" s="235" t="s">
        <v>9735</v>
      </c>
      <c r="D669" s="49">
        <v>502000</v>
      </c>
      <c r="E669" s="52" t="s">
        <v>9720</v>
      </c>
      <c r="F669" s="235">
        <v>5109922689</v>
      </c>
      <c r="G669" s="51">
        <v>1562.73</v>
      </c>
      <c r="H669" s="50">
        <v>44321</v>
      </c>
      <c r="I669" s="50" t="s">
        <v>6383</v>
      </c>
      <c r="J669" s="50" t="s">
        <v>6326</v>
      </c>
      <c r="K669" s="21"/>
      <c r="M669" s="47"/>
    </row>
    <row r="670" spans="2:13" s="22" customFormat="1">
      <c r="B670" s="49">
        <v>14000000</v>
      </c>
      <c r="C670" s="235" t="s">
        <v>9735</v>
      </c>
      <c r="D670" s="49">
        <v>502000</v>
      </c>
      <c r="E670" s="52" t="s">
        <v>9720</v>
      </c>
      <c r="F670" s="235">
        <v>5109925374</v>
      </c>
      <c r="G670" s="51">
        <v>1562.73</v>
      </c>
      <c r="H670" s="50">
        <v>44328</v>
      </c>
      <c r="I670" s="50" t="s">
        <v>6383</v>
      </c>
      <c r="J670" s="50" t="s">
        <v>6326</v>
      </c>
      <c r="K670" s="21"/>
      <c r="M670" s="47"/>
    </row>
    <row r="671" spans="2:13" s="22" customFormat="1">
      <c r="B671" s="49">
        <v>10030967</v>
      </c>
      <c r="C671" s="235" t="s">
        <v>9967</v>
      </c>
      <c r="D671" s="49">
        <v>504500</v>
      </c>
      <c r="E671" s="52" t="s">
        <v>9834</v>
      </c>
      <c r="F671" s="235">
        <v>5109939320</v>
      </c>
      <c r="G671" s="51">
        <v>1560</v>
      </c>
      <c r="H671" s="50">
        <v>44342</v>
      </c>
      <c r="I671" s="50" t="s">
        <v>6317</v>
      </c>
      <c r="J671" s="50" t="s">
        <v>2532</v>
      </c>
      <c r="K671" s="21"/>
      <c r="M671" s="47"/>
    </row>
    <row r="672" spans="2:13" s="22" customFormat="1">
      <c r="B672" s="49">
        <v>14000000</v>
      </c>
      <c r="C672" s="235" t="s">
        <v>9735</v>
      </c>
      <c r="D672" s="49">
        <v>502000</v>
      </c>
      <c r="E672" s="52" t="s">
        <v>9720</v>
      </c>
      <c r="F672" s="235">
        <v>5109923120</v>
      </c>
      <c r="G672" s="51">
        <v>1530.39</v>
      </c>
      <c r="H672" s="50">
        <v>44321</v>
      </c>
      <c r="I672" s="50" t="s">
        <v>6808</v>
      </c>
      <c r="J672" s="50" t="s">
        <v>9688</v>
      </c>
      <c r="K672" s="21"/>
      <c r="M672" s="47"/>
    </row>
    <row r="673" spans="2:13" s="22" customFormat="1">
      <c r="B673" s="49">
        <v>14000000</v>
      </c>
      <c r="C673" s="235" t="s">
        <v>9735</v>
      </c>
      <c r="D673" s="49">
        <v>502000</v>
      </c>
      <c r="E673" s="52" t="s">
        <v>9720</v>
      </c>
      <c r="F673" s="235">
        <v>5109929303</v>
      </c>
      <c r="G673" s="51">
        <v>1530.39</v>
      </c>
      <c r="H673" s="50">
        <v>44335</v>
      </c>
      <c r="I673" s="50" t="s">
        <v>6808</v>
      </c>
      <c r="J673" s="50" t="s">
        <v>9688</v>
      </c>
      <c r="K673" s="21"/>
      <c r="M673" s="47"/>
    </row>
    <row r="674" spans="2:13" s="22" customFormat="1">
      <c r="B674" s="49">
        <v>14000000</v>
      </c>
      <c r="C674" s="235" t="s">
        <v>9735</v>
      </c>
      <c r="D674" s="49">
        <v>502000</v>
      </c>
      <c r="E674" s="52" t="s">
        <v>9720</v>
      </c>
      <c r="F674" s="235">
        <v>5109925360</v>
      </c>
      <c r="G674" s="51">
        <v>1530.38</v>
      </c>
      <c r="H674" s="50">
        <v>44328</v>
      </c>
      <c r="I674" s="50" t="s">
        <v>6808</v>
      </c>
      <c r="J674" s="50" t="s">
        <v>9688</v>
      </c>
      <c r="K674" s="21"/>
      <c r="M674" s="47"/>
    </row>
    <row r="675" spans="2:13" s="22" customFormat="1">
      <c r="B675" s="49">
        <v>10030757</v>
      </c>
      <c r="C675" s="235" t="s">
        <v>9978</v>
      </c>
      <c r="D675" s="49">
        <v>537000</v>
      </c>
      <c r="E675" s="52" t="s">
        <v>9732</v>
      </c>
      <c r="F675" s="235">
        <v>5109936084</v>
      </c>
      <c r="G675" s="51">
        <v>1526</v>
      </c>
      <c r="H675" s="50">
        <v>44323</v>
      </c>
      <c r="I675" s="50" t="s">
        <v>2578</v>
      </c>
      <c r="J675" s="50" t="s">
        <v>6326</v>
      </c>
      <c r="K675" s="21"/>
      <c r="M675" s="47"/>
    </row>
    <row r="676" spans="2:13" s="22" customFormat="1">
      <c r="B676" s="49">
        <v>14000000</v>
      </c>
      <c r="C676" s="235" t="s">
        <v>9735</v>
      </c>
      <c r="D676" s="49">
        <v>502000</v>
      </c>
      <c r="E676" s="52" t="s">
        <v>9720</v>
      </c>
      <c r="F676" s="235">
        <v>5109918026</v>
      </c>
      <c r="G676" s="51">
        <v>1525.32</v>
      </c>
      <c r="H676" s="50">
        <v>44323</v>
      </c>
      <c r="I676" s="50" t="s">
        <v>6808</v>
      </c>
      <c r="J676" s="50" t="s">
        <v>9688</v>
      </c>
      <c r="K676" s="21"/>
      <c r="M676" s="47"/>
    </row>
    <row r="677" spans="2:13" s="22" customFormat="1">
      <c r="B677" s="49">
        <v>14000000</v>
      </c>
      <c r="C677" s="235" t="s">
        <v>9735</v>
      </c>
      <c r="D677" s="49">
        <v>502000</v>
      </c>
      <c r="E677" s="52" t="s">
        <v>9720</v>
      </c>
      <c r="F677" s="235">
        <v>5109922687</v>
      </c>
      <c r="G677" s="51">
        <v>1521</v>
      </c>
      <c r="H677" s="50">
        <v>44321</v>
      </c>
      <c r="I677" s="50" t="s">
        <v>6808</v>
      </c>
      <c r="J677" s="50" t="s">
        <v>9688</v>
      </c>
      <c r="K677" s="21"/>
      <c r="M677" s="47"/>
    </row>
    <row r="678" spans="2:13" s="22" customFormat="1">
      <c r="B678" s="49">
        <v>14000000</v>
      </c>
      <c r="C678" s="235" t="s">
        <v>9735</v>
      </c>
      <c r="D678" s="49">
        <v>502000</v>
      </c>
      <c r="E678" s="52" t="s">
        <v>9720</v>
      </c>
      <c r="F678" s="235">
        <v>5109926054</v>
      </c>
      <c r="G678" s="51">
        <v>1521</v>
      </c>
      <c r="H678" s="50">
        <v>44328</v>
      </c>
      <c r="I678" s="50" t="s">
        <v>6808</v>
      </c>
      <c r="J678" s="50" t="s">
        <v>9688</v>
      </c>
      <c r="K678" s="21"/>
      <c r="M678" s="47"/>
    </row>
    <row r="679" spans="2:13" s="22" customFormat="1">
      <c r="B679" s="49">
        <v>14000000</v>
      </c>
      <c r="C679" s="235" t="s">
        <v>9735</v>
      </c>
      <c r="D679" s="49">
        <v>502000</v>
      </c>
      <c r="E679" s="52" t="s">
        <v>9720</v>
      </c>
      <c r="F679" s="235">
        <v>5109929292</v>
      </c>
      <c r="G679" s="51">
        <v>1509.36</v>
      </c>
      <c r="H679" s="50">
        <v>44335</v>
      </c>
      <c r="I679" s="50" t="s">
        <v>6371</v>
      </c>
      <c r="J679" s="50" t="s">
        <v>9694</v>
      </c>
      <c r="K679" s="21"/>
      <c r="M679" s="47"/>
    </row>
    <row r="680" spans="2:13" s="22" customFormat="1">
      <c r="B680" s="49">
        <v>14000000</v>
      </c>
      <c r="C680" s="235" t="s">
        <v>9735</v>
      </c>
      <c r="D680" s="49">
        <v>502000</v>
      </c>
      <c r="E680" s="52" t="s">
        <v>9720</v>
      </c>
      <c r="F680" s="235">
        <v>5109916299</v>
      </c>
      <c r="G680" s="51">
        <v>1509.26</v>
      </c>
      <c r="H680" s="50">
        <v>44326</v>
      </c>
      <c r="I680" s="50" t="s">
        <v>6808</v>
      </c>
      <c r="J680" s="50" t="s">
        <v>9688</v>
      </c>
      <c r="K680" s="21"/>
      <c r="M680" s="47"/>
    </row>
    <row r="681" spans="2:13" s="22" customFormat="1">
      <c r="B681" s="49">
        <v>14000000</v>
      </c>
      <c r="C681" s="235" t="s">
        <v>9735</v>
      </c>
      <c r="D681" s="49">
        <v>502000</v>
      </c>
      <c r="E681" s="52" t="s">
        <v>9720</v>
      </c>
      <c r="F681" s="235">
        <v>5109918548</v>
      </c>
      <c r="G681" s="51">
        <v>1509.26</v>
      </c>
      <c r="H681" s="50">
        <v>44326</v>
      </c>
      <c r="I681" s="50" t="s">
        <v>6808</v>
      </c>
      <c r="J681" s="50" t="s">
        <v>9688</v>
      </c>
      <c r="K681" s="21"/>
      <c r="M681" s="47"/>
    </row>
    <row r="682" spans="2:13" s="22" customFormat="1">
      <c r="B682" s="49">
        <v>10029508</v>
      </c>
      <c r="C682" s="235" t="s">
        <v>9981</v>
      </c>
      <c r="D682" s="49">
        <v>544075</v>
      </c>
      <c r="E682" s="52" t="s">
        <v>2459</v>
      </c>
      <c r="F682" s="235">
        <v>5109936330</v>
      </c>
      <c r="G682" s="51">
        <v>1500</v>
      </c>
      <c r="H682" s="50">
        <v>44323</v>
      </c>
      <c r="I682" s="50" t="s">
        <v>6371</v>
      </c>
      <c r="J682" s="50" t="s">
        <v>9689</v>
      </c>
      <c r="K682" s="21"/>
      <c r="M682" s="47"/>
    </row>
    <row r="683" spans="2:13" s="22" customFormat="1">
      <c r="B683" s="49">
        <v>10031232</v>
      </c>
      <c r="C683" s="235" t="s">
        <v>10143</v>
      </c>
      <c r="D683" s="49">
        <v>544075</v>
      </c>
      <c r="E683" s="52" t="s">
        <v>2459</v>
      </c>
      <c r="F683" s="235">
        <v>5109939838</v>
      </c>
      <c r="G683" s="51">
        <v>1500</v>
      </c>
      <c r="H683" s="50">
        <v>44330</v>
      </c>
      <c r="I683" s="50" t="s">
        <v>6371</v>
      </c>
      <c r="J683" s="50" t="s">
        <v>9689</v>
      </c>
      <c r="K683" s="21"/>
      <c r="M683" s="47"/>
    </row>
    <row r="684" spans="2:13" s="22" customFormat="1">
      <c r="B684" s="49">
        <v>10030436</v>
      </c>
      <c r="C684" s="235" t="s">
        <v>10144</v>
      </c>
      <c r="D684" s="49">
        <v>544075</v>
      </c>
      <c r="E684" s="52" t="s">
        <v>2459</v>
      </c>
      <c r="F684" s="235">
        <v>5109934304</v>
      </c>
      <c r="G684" s="51">
        <v>1497</v>
      </c>
      <c r="H684" s="50">
        <v>44320</v>
      </c>
      <c r="I684" s="50" t="s">
        <v>6383</v>
      </c>
      <c r="J684" s="50" t="s">
        <v>9688</v>
      </c>
      <c r="K684" s="21"/>
      <c r="M684" s="47"/>
    </row>
    <row r="685" spans="2:13" s="22" customFormat="1">
      <c r="B685" s="49">
        <v>14000000</v>
      </c>
      <c r="C685" s="235" t="s">
        <v>9735</v>
      </c>
      <c r="D685" s="49">
        <v>502000</v>
      </c>
      <c r="E685" s="52" t="s">
        <v>9720</v>
      </c>
      <c r="F685" s="235">
        <v>5109918238</v>
      </c>
      <c r="G685" s="51">
        <v>1485.18</v>
      </c>
      <c r="H685" s="50">
        <v>44326</v>
      </c>
      <c r="I685" s="50" t="s">
        <v>6808</v>
      </c>
      <c r="J685" s="50" t="s">
        <v>9688</v>
      </c>
      <c r="K685" s="21"/>
      <c r="M685" s="47"/>
    </row>
    <row r="686" spans="2:13" s="22" customFormat="1">
      <c r="B686" s="49">
        <v>10031231</v>
      </c>
      <c r="C686" s="235" t="s">
        <v>10073</v>
      </c>
      <c r="D686" s="49">
        <v>537000</v>
      </c>
      <c r="E686" s="52" t="s">
        <v>9732</v>
      </c>
      <c r="F686" s="235">
        <v>5109923012</v>
      </c>
      <c r="G686" s="51">
        <v>1485</v>
      </c>
      <c r="H686" s="50">
        <v>44321</v>
      </c>
      <c r="I686" s="50" t="s">
        <v>2578</v>
      </c>
      <c r="J686" s="50" t="s">
        <v>6326</v>
      </c>
      <c r="K686" s="21"/>
      <c r="M686" s="47"/>
    </row>
    <row r="687" spans="2:13" s="22" customFormat="1">
      <c r="B687" s="49">
        <v>10030777</v>
      </c>
      <c r="C687" s="235" t="s">
        <v>10024</v>
      </c>
      <c r="D687" s="49">
        <v>537000</v>
      </c>
      <c r="E687" s="52" t="s">
        <v>9732</v>
      </c>
      <c r="F687" s="235">
        <v>5109935263</v>
      </c>
      <c r="G687" s="51">
        <v>1480.8</v>
      </c>
      <c r="H687" s="50">
        <v>44328</v>
      </c>
      <c r="I687" s="50" t="s">
        <v>2578</v>
      </c>
      <c r="J687" s="50" t="s">
        <v>6326</v>
      </c>
      <c r="K687" s="21"/>
      <c r="M687" s="47"/>
    </row>
    <row r="688" spans="2:13" s="22" customFormat="1">
      <c r="B688" s="49">
        <v>14000000</v>
      </c>
      <c r="C688" s="235" t="s">
        <v>9735</v>
      </c>
      <c r="D688" s="49">
        <v>502000</v>
      </c>
      <c r="E688" s="52" t="s">
        <v>9720</v>
      </c>
      <c r="F688" s="235">
        <v>5109939777</v>
      </c>
      <c r="G688" s="51">
        <v>1465.32</v>
      </c>
      <c r="H688" s="50">
        <v>44337</v>
      </c>
      <c r="I688" s="50" t="s">
        <v>8588</v>
      </c>
      <c r="J688" s="50" t="s">
        <v>9694</v>
      </c>
      <c r="K688" s="21"/>
      <c r="M688" s="47"/>
    </row>
    <row r="689" spans="2:13" s="22" customFormat="1">
      <c r="B689" s="49">
        <v>14000000</v>
      </c>
      <c r="C689" s="235" t="s">
        <v>9735</v>
      </c>
      <c r="D689" s="49">
        <v>502000</v>
      </c>
      <c r="E689" s="52" t="s">
        <v>9720</v>
      </c>
      <c r="F689" s="235">
        <v>5109929766</v>
      </c>
      <c r="G689" s="51">
        <v>1452.55</v>
      </c>
      <c r="H689" s="50">
        <v>44335</v>
      </c>
      <c r="I689" s="50" t="s">
        <v>6371</v>
      </c>
      <c r="J689" s="50" t="s">
        <v>9689</v>
      </c>
      <c r="K689" s="21"/>
      <c r="M689" s="47"/>
    </row>
    <row r="690" spans="2:13" s="22" customFormat="1">
      <c r="B690" s="49">
        <v>14000000</v>
      </c>
      <c r="C690" s="235" t="s">
        <v>9735</v>
      </c>
      <c r="D690" s="49">
        <v>502000</v>
      </c>
      <c r="E690" s="52" t="s">
        <v>9720</v>
      </c>
      <c r="F690" s="235">
        <v>5109917427</v>
      </c>
      <c r="G690" s="51">
        <v>1444.86</v>
      </c>
      <c r="H690" s="50">
        <v>44336</v>
      </c>
      <c r="I690" s="50" t="s">
        <v>8024</v>
      </c>
      <c r="J690" s="50" t="s">
        <v>9694</v>
      </c>
      <c r="K690" s="21"/>
      <c r="M690" s="47"/>
    </row>
    <row r="691" spans="2:13" s="22" customFormat="1">
      <c r="B691" s="49">
        <v>14000000</v>
      </c>
      <c r="C691" s="235" t="s">
        <v>9735</v>
      </c>
      <c r="D691" s="49">
        <v>502000</v>
      </c>
      <c r="E691" s="52" t="s">
        <v>9720</v>
      </c>
      <c r="F691" s="235">
        <v>5109922661</v>
      </c>
      <c r="G691" s="51">
        <v>1441.52</v>
      </c>
      <c r="H691" s="50">
        <v>44321</v>
      </c>
      <c r="I691" s="50" t="s">
        <v>8588</v>
      </c>
      <c r="J691" s="50" t="s">
        <v>9694</v>
      </c>
      <c r="K691" s="21"/>
      <c r="M691" s="47"/>
    </row>
    <row r="692" spans="2:13" s="22" customFormat="1">
      <c r="B692" s="49">
        <v>14000000</v>
      </c>
      <c r="C692" s="235" t="s">
        <v>9735</v>
      </c>
      <c r="D692" s="49">
        <v>502000</v>
      </c>
      <c r="E692" s="52" t="s">
        <v>9720</v>
      </c>
      <c r="F692" s="235">
        <v>5109928459</v>
      </c>
      <c r="G692" s="51">
        <v>1432.32</v>
      </c>
      <c r="H692" s="50">
        <v>44335</v>
      </c>
      <c r="I692" s="50" t="s">
        <v>8024</v>
      </c>
      <c r="J692" s="50" t="s">
        <v>9694</v>
      </c>
      <c r="K692" s="21"/>
      <c r="M692" s="47"/>
    </row>
    <row r="693" spans="2:13" s="22" customFormat="1">
      <c r="B693" s="49">
        <v>10025406</v>
      </c>
      <c r="C693" s="235" t="s">
        <v>10145</v>
      </c>
      <c r="D693" s="49">
        <v>542002</v>
      </c>
      <c r="E693" s="52" t="s">
        <v>9692</v>
      </c>
      <c r="F693" s="235">
        <v>5109922066</v>
      </c>
      <c r="G693" s="51">
        <v>1431</v>
      </c>
      <c r="H693" s="50">
        <v>44320</v>
      </c>
      <c r="I693" s="50" t="s">
        <v>6808</v>
      </c>
      <c r="J693" s="50" t="s">
        <v>9688</v>
      </c>
      <c r="K693" s="21"/>
      <c r="M693" s="47"/>
    </row>
    <row r="694" spans="2:13" s="22" customFormat="1">
      <c r="B694" s="49">
        <v>14000000</v>
      </c>
      <c r="C694" s="235" t="s">
        <v>9735</v>
      </c>
      <c r="D694" s="49">
        <v>502000</v>
      </c>
      <c r="E694" s="52" t="s">
        <v>9720</v>
      </c>
      <c r="F694" s="235">
        <v>5109933169</v>
      </c>
      <c r="G694" s="51">
        <v>1429.92</v>
      </c>
      <c r="H694" s="50">
        <v>44342</v>
      </c>
      <c r="I694" s="50" t="s">
        <v>6371</v>
      </c>
      <c r="J694" s="50" t="s">
        <v>9694</v>
      </c>
      <c r="K694" s="21"/>
      <c r="M694" s="47"/>
    </row>
    <row r="695" spans="2:13" s="22" customFormat="1">
      <c r="B695" s="49">
        <v>14000000</v>
      </c>
      <c r="C695" s="235" t="s">
        <v>9735</v>
      </c>
      <c r="D695" s="49">
        <v>502000</v>
      </c>
      <c r="E695" s="52" t="s">
        <v>9720</v>
      </c>
      <c r="F695" s="235">
        <v>5109917717</v>
      </c>
      <c r="G695" s="51">
        <v>1409.65</v>
      </c>
      <c r="H695" s="50">
        <v>44336</v>
      </c>
      <c r="I695" s="50" t="s">
        <v>6371</v>
      </c>
      <c r="J695" s="50" t="s">
        <v>9688</v>
      </c>
      <c r="K695" s="21"/>
      <c r="M695" s="47"/>
    </row>
    <row r="696" spans="2:13" s="22" customFormat="1">
      <c r="B696" s="49">
        <v>14000000</v>
      </c>
      <c r="C696" s="235" t="s">
        <v>9735</v>
      </c>
      <c r="D696" s="49">
        <v>502000</v>
      </c>
      <c r="E696" s="52" t="s">
        <v>9720</v>
      </c>
      <c r="F696" s="235">
        <v>5109918543</v>
      </c>
      <c r="G696" s="51">
        <v>1409.65</v>
      </c>
      <c r="H696" s="50">
        <v>44336</v>
      </c>
      <c r="I696" s="50" t="s">
        <v>6371</v>
      </c>
      <c r="J696" s="50" t="s">
        <v>9688</v>
      </c>
      <c r="K696" s="21"/>
      <c r="M696" s="47"/>
    </row>
    <row r="697" spans="2:13" s="22" customFormat="1">
      <c r="B697" s="49">
        <v>14000000</v>
      </c>
      <c r="C697" s="235" t="s">
        <v>9735</v>
      </c>
      <c r="D697" s="49">
        <v>502000</v>
      </c>
      <c r="E697" s="52" t="s">
        <v>9720</v>
      </c>
      <c r="F697" s="235">
        <v>5109924230</v>
      </c>
      <c r="G697" s="51">
        <v>1386.62</v>
      </c>
      <c r="H697" s="50">
        <v>44321</v>
      </c>
      <c r="I697" s="50" t="s">
        <v>6371</v>
      </c>
      <c r="J697" s="50" t="s">
        <v>9701</v>
      </c>
      <c r="K697" s="21"/>
      <c r="M697" s="47"/>
    </row>
    <row r="698" spans="2:13" s="22" customFormat="1">
      <c r="B698" s="49">
        <v>14000000</v>
      </c>
      <c r="C698" s="235" t="s">
        <v>9735</v>
      </c>
      <c r="D698" s="49">
        <v>502000</v>
      </c>
      <c r="E698" s="52" t="s">
        <v>9720</v>
      </c>
      <c r="F698" s="235">
        <v>5109932433</v>
      </c>
      <c r="G698" s="51">
        <v>1379.25</v>
      </c>
      <c r="H698" s="50">
        <v>44340</v>
      </c>
      <c r="I698" s="50" t="s">
        <v>6371</v>
      </c>
      <c r="J698" s="50" t="s">
        <v>9688</v>
      </c>
      <c r="K698" s="21"/>
      <c r="M698" s="47"/>
    </row>
    <row r="699" spans="2:13" s="22" customFormat="1">
      <c r="B699" s="49">
        <v>14000000</v>
      </c>
      <c r="C699" s="235" t="s">
        <v>9735</v>
      </c>
      <c r="D699" s="49">
        <v>502000</v>
      </c>
      <c r="E699" s="52" t="s">
        <v>9720</v>
      </c>
      <c r="F699" s="235">
        <v>5109921447</v>
      </c>
      <c r="G699" s="51">
        <v>1373.24</v>
      </c>
      <c r="H699" s="50">
        <v>44320</v>
      </c>
      <c r="I699" s="50" t="s">
        <v>6315</v>
      </c>
      <c r="J699" s="50" t="s">
        <v>9709</v>
      </c>
      <c r="K699" s="21"/>
      <c r="M699" s="47"/>
    </row>
    <row r="700" spans="2:13" s="22" customFormat="1">
      <c r="B700" s="49">
        <v>14000000</v>
      </c>
      <c r="C700" s="235" t="s">
        <v>9735</v>
      </c>
      <c r="D700" s="49">
        <v>502000</v>
      </c>
      <c r="E700" s="52" t="s">
        <v>9720</v>
      </c>
      <c r="F700" s="235">
        <v>5109925356</v>
      </c>
      <c r="G700" s="51">
        <v>1373.24</v>
      </c>
      <c r="H700" s="50">
        <v>44328</v>
      </c>
      <c r="I700" s="50" t="s">
        <v>6315</v>
      </c>
      <c r="J700" s="50" t="s">
        <v>9709</v>
      </c>
      <c r="K700" s="21"/>
      <c r="M700" s="47"/>
    </row>
    <row r="701" spans="2:13" s="22" customFormat="1">
      <c r="B701" s="49">
        <v>14000293</v>
      </c>
      <c r="C701" s="235" t="s">
        <v>9922</v>
      </c>
      <c r="D701" s="49">
        <v>542002</v>
      </c>
      <c r="E701" s="52" t="s">
        <v>9692</v>
      </c>
      <c r="F701" s="235">
        <v>5109947069</v>
      </c>
      <c r="G701" s="51">
        <v>1370</v>
      </c>
      <c r="H701" s="50">
        <v>44343</v>
      </c>
      <c r="I701" s="50" t="s">
        <v>6317</v>
      </c>
      <c r="J701" s="50" t="s">
        <v>2532</v>
      </c>
      <c r="K701" s="21"/>
      <c r="M701" s="47"/>
    </row>
    <row r="702" spans="2:13" s="22" customFormat="1">
      <c r="B702" s="49">
        <v>14000293</v>
      </c>
      <c r="C702" s="235" t="s">
        <v>9922</v>
      </c>
      <c r="D702" s="49">
        <v>542002</v>
      </c>
      <c r="E702" s="52" t="s">
        <v>9692</v>
      </c>
      <c r="F702" s="235">
        <v>5109947099</v>
      </c>
      <c r="G702" s="51">
        <v>1370</v>
      </c>
      <c r="H702" s="50">
        <v>44343</v>
      </c>
      <c r="I702" s="50" t="s">
        <v>6317</v>
      </c>
      <c r="J702" s="50" t="s">
        <v>2532</v>
      </c>
      <c r="K702" s="21"/>
      <c r="M702" s="47"/>
    </row>
    <row r="703" spans="2:13" s="22" customFormat="1">
      <c r="B703" s="49">
        <v>14000293</v>
      </c>
      <c r="C703" s="235" t="s">
        <v>9922</v>
      </c>
      <c r="D703" s="49">
        <v>542002</v>
      </c>
      <c r="E703" s="52" t="s">
        <v>9692</v>
      </c>
      <c r="F703" s="235">
        <v>5109947108</v>
      </c>
      <c r="G703" s="51">
        <v>1370</v>
      </c>
      <c r="H703" s="50">
        <v>44343</v>
      </c>
      <c r="I703" s="50" t="s">
        <v>6317</v>
      </c>
      <c r="J703" s="50" t="s">
        <v>2532</v>
      </c>
      <c r="K703" s="21"/>
      <c r="M703" s="47"/>
    </row>
    <row r="704" spans="2:13" s="22" customFormat="1">
      <c r="B704" s="49">
        <v>14000000</v>
      </c>
      <c r="C704" s="235" t="s">
        <v>9735</v>
      </c>
      <c r="D704" s="49">
        <v>502000</v>
      </c>
      <c r="E704" s="52" t="s">
        <v>9720</v>
      </c>
      <c r="F704" s="235">
        <v>5109915592</v>
      </c>
      <c r="G704" s="51">
        <v>1369.44</v>
      </c>
      <c r="H704" s="50">
        <v>44335</v>
      </c>
      <c r="I704" s="50" t="s">
        <v>8024</v>
      </c>
      <c r="J704" s="50" t="s">
        <v>9694</v>
      </c>
      <c r="K704" s="21"/>
      <c r="M704" s="47"/>
    </row>
    <row r="705" spans="2:13" s="22" customFormat="1">
      <c r="B705" s="49">
        <v>14000000</v>
      </c>
      <c r="C705" s="235" t="s">
        <v>9735</v>
      </c>
      <c r="D705" s="49">
        <v>502000</v>
      </c>
      <c r="E705" s="52" t="s">
        <v>9720</v>
      </c>
      <c r="F705" s="235">
        <v>5109916008</v>
      </c>
      <c r="G705" s="51">
        <v>1369.44</v>
      </c>
      <c r="H705" s="50">
        <v>44335</v>
      </c>
      <c r="I705" s="50" t="s">
        <v>8024</v>
      </c>
      <c r="J705" s="50" t="s">
        <v>9694</v>
      </c>
      <c r="K705" s="21"/>
      <c r="M705" s="47"/>
    </row>
    <row r="706" spans="2:13" s="22" customFormat="1">
      <c r="B706" s="49">
        <v>14000000</v>
      </c>
      <c r="C706" s="235" t="s">
        <v>9735</v>
      </c>
      <c r="D706" s="49">
        <v>502000</v>
      </c>
      <c r="E706" s="52" t="s">
        <v>9720</v>
      </c>
      <c r="F706" s="235">
        <v>5109916362</v>
      </c>
      <c r="G706" s="51">
        <v>1369.44</v>
      </c>
      <c r="H706" s="50">
        <v>44335</v>
      </c>
      <c r="I706" s="50" t="s">
        <v>8024</v>
      </c>
      <c r="J706" s="50" t="s">
        <v>9694</v>
      </c>
      <c r="K706" s="21"/>
      <c r="M706" s="47"/>
    </row>
    <row r="707" spans="2:13" s="22" customFormat="1">
      <c r="B707" s="49">
        <v>14000000</v>
      </c>
      <c r="C707" s="235" t="s">
        <v>9735</v>
      </c>
      <c r="D707" s="49">
        <v>502000</v>
      </c>
      <c r="E707" s="52" t="s">
        <v>9720</v>
      </c>
      <c r="F707" s="235">
        <v>5109918214</v>
      </c>
      <c r="G707" s="51">
        <v>1369.44</v>
      </c>
      <c r="H707" s="50">
        <v>44335</v>
      </c>
      <c r="I707" s="50" t="s">
        <v>8024</v>
      </c>
      <c r="J707" s="50" t="s">
        <v>9694</v>
      </c>
      <c r="K707" s="21"/>
      <c r="M707" s="47"/>
    </row>
    <row r="708" spans="2:13" s="22" customFormat="1">
      <c r="B708" s="49">
        <v>14000000</v>
      </c>
      <c r="C708" s="235" t="s">
        <v>9735</v>
      </c>
      <c r="D708" s="49">
        <v>502000</v>
      </c>
      <c r="E708" s="52" t="s">
        <v>9720</v>
      </c>
      <c r="F708" s="235">
        <v>5109933166</v>
      </c>
      <c r="G708" s="51">
        <v>1359.99</v>
      </c>
      <c r="H708" s="50">
        <v>44341</v>
      </c>
      <c r="I708" s="50" t="s">
        <v>2578</v>
      </c>
      <c r="J708" s="50" t="s">
        <v>2579</v>
      </c>
      <c r="K708" s="21"/>
      <c r="M708" s="47"/>
    </row>
    <row r="709" spans="2:13" s="22" customFormat="1">
      <c r="B709" s="49">
        <v>14000000</v>
      </c>
      <c r="C709" s="235" t="s">
        <v>9735</v>
      </c>
      <c r="D709" s="49">
        <v>502000</v>
      </c>
      <c r="E709" s="52" t="s">
        <v>9720</v>
      </c>
      <c r="F709" s="235">
        <v>5109932439</v>
      </c>
      <c r="G709" s="51">
        <v>1356.4</v>
      </c>
      <c r="H709" s="50">
        <v>44340</v>
      </c>
      <c r="I709" s="50" t="s">
        <v>6371</v>
      </c>
      <c r="J709" s="50" t="s">
        <v>2532</v>
      </c>
      <c r="K709" s="21"/>
      <c r="M709" s="47"/>
    </row>
    <row r="710" spans="2:13" s="22" customFormat="1">
      <c r="B710" s="49">
        <v>14000000</v>
      </c>
      <c r="C710" s="235" t="s">
        <v>9735</v>
      </c>
      <c r="D710" s="49">
        <v>502000</v>
      </c>
      <c r="E710" s="52" t="s">
        <v>9720</v>
      </c>
      <c r="F710" s="235">
        <v>5109934354</v>
      </c>
      <c r="G710" s="51">
        <v>1356.4</v>
      </c>
      <c r="H710" s="50">
        <v>44342</v>
      </c>
      <c r="I710" s="50" t="s">
        <v>6371</v>
      </c>
      <c r="J710" s="50" t="s">
        <v>2532</v>
      </c>
      <c r="K710" s="21"/>
      <c r="M710" s="47"/>
    </row>
    <row r="711" spans="2:13" s="22" customFormat="1">
      <c r="B711" s="49">
        <v>10028815</v>
      </c>
      <c r="C711" s="235" t="s">
        <v>10100</v>
      </c>
      <c r="D711" s="49">
        <v>540012</v>
      </c>
      <c r="E711" s="52" t="s">
        <v>9837</v>
      </c>
      <c r="F711" s="235">
        <v>5109947178</v>
      </c>
      <c r="G711" s="51">
        <v>1350</v>
      </c>
      <c r="H711" s="50">
        <v>44343</v>
      </c>
      <c r="I711" s="50" t="s">
        <v>2578</v>
      </c>
      <c r="J711" s="50" t="s">
        <v>2579</v>
      </c>
      <c r="K711" s="21"/>
      <c r="M711" s="47"/>
    </row>
    <row r="712" spans="2:13" s="22" customFormat="1">
      <c r="B712" s="49">
        <v>14000000</v>
      </c>
      <c r="C712" s="235" t="s">
        <v>9735</v>
      </c>
      <c r="D712" s="49">
        <v>502000</v>
      </c>
      <c r="E712" s="52" t="s">
        <v>9720</v>
      </c>
      <c r="F712" s="235">
        <v>5109924549</v>
      </c>
      <c r="G712" s="51">
        <v>1348.7</v>
      </c>
      <c r="H712" s="50">
        <v>44326</v>
      </c>
      <c r="I712" s="50" t="s">
        <v>6808</v>
      </c>
      <c r="J712" s="50" t="s">
        <v>9688</v>
      </c>
      <c r="K712" s="21"/>
      <c r="M712" s="47"/>
    </row>
    <row r="713" spans="2:13" s="22" customFormat="1">
      <c r="B713" s="49">
        <v>10011017</v>
      </c>
      <c r="C713" s="235" t="s">
        <v>9715</v>
      </c>
      <c r="D713" s="49">
        <v>540015</v>
      </c>
      <c r="E713" s="52" t="s">
        <v>9716</v>
      </c>
      <c r="F713" s="235">
        <v>5109940136</v>
      </c>
      <c r="G713" s="51">
        <v>1345.98</v>
      </c>
      <c r="H713" s="50">
        <v>44341</v>
      </c>
      <c r="I713" s="50" t="s">
        <v>6371</v>
      </c>
      <c r="J713" s="50" t="s">
        <v>2532</v>
      </c>
      <c r="K713" s="21"/>
      <c r="M713" s="47"/>
    </row>
    <row r="714" spans="2:13" s="22" customFormat="1">
      <c r="B714" s="49">
        <v>13002176</v>
      </c>
      <c r="C714" s="235" t="s">
        <v>9782</v>
      </c>
      <c r="D714" s="49">
        <v>510010</v>
      </c>
      <c r="E714" s="52" t="s">
        <v>9724</v>
      </c>
      <c r="F714" s="235">
        <v>5109940335</v>
      </c>
      <c r="G714" s="51">
        <v>1342.07</v>
      </c>
      <c r="H714" s="50">
        <v>44342</v>
      </c>
      <c r="I714" s="50" t="s">
        <v>6317</v>
      </c>
      <c r="J714" s="50" t="s">
        <v>2532</v>
      </c>
      <c r="K714" s="21"/>
      <c r="M714" s="47"/>
    </row>
    <row r="715" spans="2:13" s="22" customFormat="1">
      <c r="B715" s="49">
        <v>14000000</v>
      </c>
      <c r="C715" s="235" t="s">
        <v>9735</v>
      </c>
      <c r="D715" s="49">
        <v>502000</v>
      </c>
      <c r="E715" s="52" t="s">
        <v>9720</v>
      </c>
      <c r="F715" s="235">
        <v>5109929634</v>
      </c>
      <c r="G715" s="51">
        <v>1322.92</v>
      </c>
      <c r="H715" s="50">
        <v>44328</v>
      </c>
      <c r="I715" s="50" t="s">
        <v>6383</v>
      </c>
      <c r="J715" s="50" t="s">
        <v>6326</v>
      </c>
      <c r="K715" s="21"/>
      <c r="M715" s="47"/>
    </row>
    <row r="716" spans="2:13" s="22" customFormat="1">
      <c r="B716" s="49">
        <v>14000000</v>
      </c>
      <c r="C716" s="235" t="s">
        <v>9735</v>
      </c>
      <c r="D716" s="49">
        <v>502000</v>
      </c>
      <c r="E716" s="52" t="s">
        <v>9720</v>
      </c>
      <c r="F716" s="235">
        <v>5109927940</v>
      </c>
      <c r="G716" s="51">
        <v>1316.98</v>
      </c>
      <c r="H716" s="50">
        <v>44333</v>
      </c>
      <c r="I716" s="50" t="s">
        <v>6808</v>
      </c>
      <c r="J716" s="50" t="s">
        <v>9688</v>
      </c>
      <c r="K716" s="21"/>
      <c r="M716" s="47"/>
    </row>
    <row r="717" spans="2:13" s="22" customFormat="1">
      <c r="B717" s="49">
        <v>14000000</v>
      </c>
      <c r="C717" s="235" t="s">
        <v>9735</v>
      </c>
      <c r="D717" s="49">
        <v>502000</v>
      </c>
      <c r="E717" s="52" t="s">
        <v>9720</v>
      </c>
      <c r="F717" s="235">
        <v>5109922672</v>
      </c>
      <c r="G717" s="51">
        <v>1300</v>
      </c>
      <c r="H717" s="50">
        <v>44321</v>
      </c>
      <c r="I717" s="50" t="s">
        <v>6808</v>
      </c>
      <c r="J717" s="50" t="s">
        <v>9689</v>
      </c>
      <c r="K717" s="21"/>
      <c r="M717" s="47"/>
    </row>
    <row r="718" spans="2:13" s="22" customFormat="1">
      <c r="B718" s="49">
        <v>18000399</v>
      </c>
      <c r="C718" s="235" t="s">
        <v>2594</v>
      </c>
      <c r="D718" s="49">
        <v>544075</v>
      </c>
      <c r="E718" s="52" t="s">
        <v>2459</v>
      </c>
      <c r="F718" s="235">
        <v>1900054565</v>
      </c>
      <c r="G718" s="51">
        <v>1297.5</v>
      </c>
      <c r="H718" s="50">
        <v>44322</v>
      </c>
      <c r="I718" s="50" t="s">
        <v>6315</v>
      </c>
      <c r="J718" s="50" t="s">
        <v>9709</v>
      </c>
      <c r="K718" s="21"/>
      <c r="M718" s="47"/>
    </row>
    <row r="719" spans="2:13" s="22" customFormat="1">
      <c r="B719" s="49">
        <v>10030874</v>
      </c>
      <c r="C719" s="235" t="s">
        <v>9980</v>
      </c>
      <c r="D719" s="49">
        <v>542500</v>
      </c>
      <c r="E719" s="52" t="s">
        <v>9738</v>
      </c>
      <c r="F719" s="235">
        <v>5109933392</v>
      </c>
      <c r="G719" s="51">
        <v>1296</v>
      </c>
      <c r="H719" s="50">
        <v>44341</v>
      </c>
      <c r="I719" s="50" t="s">
        <v>2578</v>
      </c>
      <c r="J719" s="50" t="s">
        <v>6326</v>
      </c>
      <c r="K719" s="21"/>
      <c r="M719" s="47"/>
    </row>
    <row r="720" spans="2:13" s="22" customFormat="1">
      <c r="B720" s="49">
        <v>14000000</v>
      </c>
      <c r="C720" s="235" t="s">
        <v>9735</v>
      </c>
      <c r="D720" s="49">
        <v>502000</v>
      </c>
      <c r="E720" s="52" t="s">
        <v>9720</v>
      </c>
      <c r="F720" s="235">
        <v>5109925992</v>
      </c>
      <c r="G720" s="51">
        <v>1284.48</v>
      </c>
      <c r="H720" s="50">
        <v>44328</v>
      </c>
      <c r="I720" s="50" t="s">
        <v>6808</v>
      </c>
      <c r="J720" s="50" t="s">
        <v>9688</v>
      </c>
      <c r="K720" s="21"/>
      <c r="M720" s="47"/>
    </row>
    <row r="721" spans="2:13" s="22" customFormat="1">
      <c r="B721" s="49">
        <v>18000399</v>
      </c>
      <c r="C721" s="235" t="s">
        <v>2594</v>
      </c>
      <c r="D721" s="49">
        <v>544075</v>
      </c>
      <c r="E721" s="52" t="s">
        <v>2459</v>
      </c>
      <c r="F721" s="235">
        <v>1900054568</v>
      </c>
      <c r="G721" s="51">
        <v>1284</v>
      </c>
      <c r="H721" s="50">
        <v>44322</v>
      </c>
      <c r="I721" s="50" t="s">
        <v>6315</v>
      </c>
      <c r="J721" s="50" t="s">
        <v>9709</v>
      </c>
      <c r="K721" s="21"/>
      <c r="M721" s="47"/>
    </row>
    <row r="722" spans="2:13" s="22" customFormat="1">
      <c r="B722" s="49">
        <v>14000000</v>
      </c>
      <c r="C722" s="235" t="s">
        <v>9735</v>
      </c>
      <c r="D722" s="49">
        <v>502000</v>
      </c>
      <c r="E722" s="52" t="s">
        <v>9720</v>
      </c>
      <c r="F722" s="235">
        <v>5109915441</v>
      </c>
      <c r="G722" s="51">
        <v>1283.8800000000001</v>
      </c>
      <c r="H722" s="50">
        <v>44335</v>
      </c>
      <c r="I722" s="50" t="s">
        <v>8024</v>
      </c>
      <c r="J722" s="50" t="s">
        <v>9694</v>
      </c>
      <c r="K722" s="21"/>
      <c r="M722" s="47"/>
    </row>
    <row r="723" spans="2:13" s="22" customFormat="1">
      <c r="B723" s="49">
        <v>14000000</v>
      </c>
      <c r="C723" s="235" t="s">
        <v>9735</v>
      </c>
      <c r="D723" s="49">
        <v>502000</v>
      </c>
      <c r="E723" s="52" t="s">
        <v>9720</v>
      </c>
      <c r="F723" s="235">
        <v>5109916359</v>
      </c>
      <c r="G723" s="51">
        <v>1283.8800000000001</v>
      </c>
      <c r="H723" s="50">
        <v>44335</v>
      </c>
      <c r="I723" s="50" t="s">
        <v>8024</v>
      </c>
      <c r="J723" s="50" t="s">
        <v>9694</v>
      </c>
      <c r="K723" s="21"/>
      <c r="M723" s="47"/>
    </row>
    <row r="724" spans="2:13" s="22" customFormat="1">
      <c r="B724" s="49">
        <v>14000000</v>
      </c>
      <c r="C724" s="235" t="s">
        <v>9735</v>
      </c>
      <c r="D724" s="49">
        <v>502000</v>
      </c>
      <c r="E724" s="52" t="s">
        <v>9720</v>
      </c>
      <c r="F724" s="235">
        <v>5109917656</v>
      </c>
      <c r="G724" s="51">
        <v>1283.8800000000001</v>
      </c>
      <c r="H724" s="50">
        <v>44335</v>
      </c>
      <c r="I724" s="50" t="s">
        <v>8024</v>
      </c>
      <c r="J724" s="50" t="s">
        <v>9694</v>
      </c>
      <c r="K724" s="21"/>
      <c r="M724" s="47"/>
    </row>
    <row r="725" spans="2:13" s="22" customFormat="1">
      <c r="B725" s="49">
        <v>14000000</v>
      </c>
      <c r="C725" s="235" t="s">
        <v>9735</v>
      </c>
      <c r="D725" s="49">
        <v>502000</v>
      </c>
      <c r="E725" s="52" t="s">
        <v>9720</v>
      </c>
      <c r="F725" s="235">
        <v>5109917837</v>
      </c>
      <c r="G725" s="51">
        <v>1283.8800000000001</v>
      </c>
      <c r="H725" s="50">
        <v>44335</v>
      </c>
      <c r="I725" s="50" t="s">
        <v>8024</v>
      </c>
      <c r="J725" s="50" t="s">
        <v>9694</v>
      </c>
      <c r="K725" s="21"/>
      <c r="M725" s="47"/>
    </row>
    <row r="726" spans="2:13" s="22" customFormat="1">
      <c r="B726" s="49">
        <v>14000000</v>
      </c>
      <c r="C726" s="235" t="s">
        <v>9735</v>
      </c>
      <c r="D726" s="49">
        <v>502000</v>
      </c>
      <c r="E726" s="52" t="s">
        <v>9720</v>
      </c>
      <c r="F726" s="235">
        <v>5109929306</v>
      </c>
      <c r="G726" s="51">
        <v>1282.1300000000001</v>
      </c>
      <c r="H726" s="50">
        <v>44335</v>
      </c>
      <c r="I726" s="50" t="s">
        <v>6808</v>
      </c>
      <c r="J726" s="50" t="s">
        <v>9689</v>
      </c>
      <c r="K726" s="21"/>
      <c r="M726" s="47"/>
    </row>
    <row r="727" spans="2:13" s="22" customFormat="1">
      <c r="B727" s="49">
        <v>14000000</v>
      </c>
      <c r="C727" s="235" t="s">
        <v>9735</v>
      </c>
      <c r="D727" s="49">
        <v>502000</v>
      </c>
      <c r="E727" s="52" t="s">
        <v>9720</v>
      </c>
      <c r="F727" s="235">
        <v>5109935282</v>
      </c>
      <c r="G727" s="51">
        <v>1282.1300000000001</v>
      </c>
      <c r="H727" s="50">
        <v>44342</v>
      </c>
      <c r="I727" s="50" t="s">
        <v>6808</v>
      </c>
      <c r="J727" s="50" t="s">
        <v>9689</v>
      </c>
      <c r="K727" s="21"/>
      <c r="M727" s="47"/>
    </row>
    <row r="728" spans="2:13" s="22" customFormat="1">
      <c r="B728" s="49">
        <v>14000000</v>
      </c>
      <c r="C728" s="235" t="s">
        <v>9735</v>
      </c>
      <c r="D728" s="49">
        <v>502000</v>
      </c>
      <c r="E728" s="52" t="s">
        <v>9720</v>
      </c>
      <c r="F728" s="235">
        <v>5109915197</v>
      </c>
      <c r="G728" s="51">
        <v>1274.8800000000001</v>
      </c>
      <c r="H728" s="50">
        <v>44336</v>
      </c>
      <c r="I728" s="50" t="s">
        <v>8024</v>
      </c>
      <c r="J728" s="50" t="s">
        <v>9694</v>
      </c>
      <c r="K728" s="21"/>
      <c r="M728" s="47"/>
    </row>
    <row r="729" spans="2:13" s="22" customFormat="1">
      <c r="B729" s="49">
        <v>14000000</v>
      </c>
      <c r="C729" s="235" t="s">
        <v>9735</v>
      </c>
      <c r="D729" s="49">
        <v>502000</v>
      </c>
      <c r="E729" s="52" t="s">
        <v>9720</v>
      </c>
      <c r="F729" s="235">
        <v>5109916330</v>
      </c>
      <c r="G729" s="51">
        <v>1274.8800000000001</v>
      </c>
      <c r="H729" s="50">
        <v>44336</v>
      </c>
      <c r="I729" s="50" t="s">
        <v>8024</v>
      </c>
      <c r="J729" s="50" t="s">
        <v>9694</v>
      </c>
      <c r="K729" s="21"/>
      <c r="M729" s="47"/>
    </row>
    <row r="730" spans="2:13" s="22" customFormat="1">
      <c r="B730" s="49">
        <v>14000000</v>
      </c>
      <c r="C730" s="235" t="s">
        <v>9735</v>
      </c>
      <c r="D730" s="49">
        <v>502000</v>
      </c>
      <c r="E730" s="52" t="s">
        <v>9720</v>
      </c>
      <c r="F730" s="235">
        <v>5109917069</v>
      </c>
      <c r="G730" s="51">
        <v>1274.8800000000001</v>
      </c>
      <c r="H730" s="50">
        <v>44336</v>
      </c>
      <c r="I730" s="50" t="s">
        <v>8024</v>
      </c>
      <c r="J730" s="50" t="s">
        <v>9694</v>
      </c>
      <c r="K730" s="21"/>
      <c r="M730" s="47"/>
    </row>
    <row r="731" spans="2:13" s="22" customFormat="1">
      <c r="B731" s="49">
        <v>14000000</v>
      </c>
      <c r="C731" s="235" t="s">
        <v>9735</v>
      </c>
      <c r="D731" s="49">
        <v>502000</v>
      </c>
      <c r="E731" s="52" t="s">
        <v>9720</v>
      </c>
      <c r="F731" s="235">
        <v>5109917829</v>
      </c>
      <c r="G731" s="51">
        <v>1274.8800000000001</v>
      </c>
      <c r="H731" s="50">
        <v>44336</v>
      </c>
      <c r="I731" s="50" t="s">
        <v>8024</v>
      </c>
      <c r="J731" s="50" t="s">
        <v>9694</v>
      </c>
      <c r="K731" s="21"/>
      <c r="M731" s="47"/>
    </row>
    <row r="732" spans="2:13" s="22" customFormat="1">
      <c r="B732" s="49">
        <v>14000000</v>
      </c>
      <c r="C732" s="235" t="s">
        <v>9735</v>
      </c>
      <c r="D732" s="49">
        <v>502000</v>
      </c>
      <c r="E732" s="52" t="s">
        <v>9720</v>
      </c>
      <c r="F732" s="235">
        <v>5109920250</v>
      </c>
      <c r="G732" s="51">
        <v>1274.8800000000001</v>
      </c>
      <c r="H732" s="50">
        <v>44336</v>
      </c>
      <c r="I732" s="50" t="s">
        <v>8024</v>
      </c>
      <c r="J732" s="50" t="s">
        <v>9694</v>
      </c>
      <c r="K732" s="21"/>
      <c r="M732" s="47"/>
    </row>
    <row r="733" spans="2:13" s="22" customFormat="1">
      <c r="B733" s="49">
        <v>14000000</v>
      </c>
      <c r="C733" s="235" t="s">
        <v>9735</v>
      </c>
      <c r="D733" s="49">
        <v>502000</v>
      </c>
      <c r="E733" s="52" t="s">
        <v>9720</v>
      </c>
      <c r="F733" s="235">
        <v>5109929590</v>
      </c>
      <c r="G733" s="51">
        <v>1274.8800000000001</v>
      </c>
      <c r="H733" s="50">
        <v>44336</v>
      </c>
      <c r="I733" s="50" t="s">
        <v>8024</v>
      </c>
      <c r="J733" s="50" t="s">
        <v>9694</v>
      </c>
      <c r="K733" s="21"/>
      <c r="M733" s="47"/>
    </row>
    <row r="734" spans="2:13" s="22" customFormat="1">
      <c r="B734" s="49">
        <v>10013691</v>
      </c>
      <c r="C734" s="235" t="s">
        <v>10146</v>
      </c>
      <c r="D734" s="49">
        <v>542060</v>
      </c>
      <c r="E734" s="52" t="s">
        <v>9711</v>
      </c>
      <c r="F734" s="235">
        <v>5109932499</v>
      </c>
      <c r="G734" s="51">
        <v>1260</v>
      </c>
      <c r="H734" s="50">
        <v>44320</v>
      </c>
      <c r="I734" s="50" t="s">
        <v>6808</v>
      </c>
      <c r="J734" s="50" t="s">
        <v>9688</v>
      </c>
      <c r="K734" s="21"/>
      <c r="M734" s="47"/>
    </row>
    <row r="735" spans="2:13" s="22" customFormat="1">
      <c r="B735" s="49">
        <v>14000000</v>
      </c>
      <c r="C735" s="235" t="s">
        <v>9735</v>
      </c>
      <c r="D735" s="49">
        <v>502000</v>
      </c>
      <c r="E735" s="52" t="s">
        <v>9720</v>
      </c>
      <c r="F735" s="235">
        <v>5109928780</v>
      </c>
      <c r="G735" s="51">
        <v>1256.5</v>
      </c>
      <c r="H735" s="50">
        <v>44334</v>
      </c>
      <c r="I735" s="50" t="s">
        <v>6808</v>
      </c>
      <c r="J735" s="50" t="s">
        <v>9688</v>
      </c>
      <c r="K735" s="21"/>
      <c r="M735" s="47"/>
    </row>
    <row r="736" spans="2:13" s="22" customFormat="1">
      <c r="B736" s="49">
        <v>14000000</v>
      </c>
      <c r="C736" s="235" t="s">
        <v>9735</v>
      </c>
      <c r="D736" s="49">
        <v>502000</v>
      </c>
      <c r="E736" s="52" t="s">
        <v>9720</v>
      </c>
      <c r="F736" s="235">
        <v>5109929763</v>
      </c>
      <c r="G736" s="51">
        <v>1256.1199999999999</v>
      </c>
      <c r="H736" s="50">
        <v>44335</v>
      </c>
      <c r="I736" s="50" t="s">
        <v>8588</v>
      </c>
      <c r="J736" s="50" t="s">
        <v>9694</v>
      </c>
      <c r="K736" s="21"/>
      <c r="M736" s="47"/>
    </row>
    <row r="737" spans="2:13" s="22" customFormat="1">
      <c r="B737" s="49">
        <v>10030874</v>
      </c>
      <c r="C737" s="235" t="s">
        <v>9980</v>
      </c>
      <c r="D737" s="49">
        <v>542500</v>
      </c>
      <c r="E737" s="52" t="s">
        <v>9738</v>
      </c>
      <c r="F737" s="235">
        <v>5109933379</v>
      </c>
      <c r="G737" s="51">
        <v>1243.2</v>
      </c>
      <c r="H737" s="50">
        <v>44341</v>
      </c>
      <c r="I737" s="50" t="s">
        <v>2578</v>
      </c>
      <c r="J737" s="50" t="s">
        <v>6326</v>
      </c>
      <c r="K737" s="21"/>
      <c r="M737" s="47"/>
    </row>
    <row r="738" spans="2:13" s="22" customFormat="1">
      <c r="B738" s="49">
        <v>14000000</v>
      </c>
      <c r="C738" s="235" t="s">
        <v>9735</v>
      </c>
      <c r="D738" s="49">
        <v>502000</v>
      </c>
      <c r="E738" s="52" t="s">
        <v>9720</v>
      </c>
      <c r="F738" s="235">
        <v>5109925377</v>
      </c>
      <c r="G738" s="51">
        <v>1239.1600000000001</v>
      </c>
      <c r="H738" s="50">
        <v>44336</v>
      </c>
      <c r="I738" s="50" t="s">
        <v>8024</v>
      </c>
      <c r="J738" s="50" t="s">
        <v>9694</v>
      </c>
      <c r="K738" s="21"/>
      <c r="M738" s="47"/>
    </row>
    <row r="739" spans="2:13" s="22" customFormat="1">
      <c r="B739" s="49">
        <v>14000000</v>
      </c>
      <c r="C739" s="235" t="s">
        <v>9735</v>
      </c>
      <c r="D739" s="49">
        <v>502000</v>
      </c>
      <c r="E739" s="52" t="s">
        <v>9720</v>
      </c>
      <c r="F739" s="235">
        <v>5109925357</v>
      </c>
      <c r="G739" s="51">
        <v>1231.32</v>
      </c>
      <c r="H739" s="50">
        <v>44328</v>
      </c>
      <c r="I739" s="50" t="s">
        <v>6371</v>
      </c>
      <c r="J739" s="50" t="s">
        <v>9694</v>
      </c>
      <c r="K739" s="21"/>
      <c r="M739" s="47"/>
    </row>
    <row r="740" spans="2:13" s="22" customFormat="1">
      <c r="B740" s="49">
        <v>14000000</v>
      </c>
      <c r="C740" s="235" t="s">
        <v>9735</v>
      </c>
      <c r="D740" s="49">
        <v>502000</v>
      </c>
      <c r="E740" s="52" t="s">
        <v>9720</v>
      </c>
      <c r="F740" s="235">
        <v>5109932430</v>
      </c>
      <c r="G740" s="51">
        <v>1226</v>
      </c>
      <c r="H740" s="50">
        <v>44340</v>
      </c>
      <c r="I740" s="50" t="s">
        <v>6371</v>
      </c>
      <c r="J740" s="50" t="s">
        <v>2532</v>
      </c>
      <c r="K740" s="21"/>
      <c r="M740" s="47"/>
    </row>
    <row r="741" spans="2:13" s="22" customFormat="1">
      <c r="B741" s="49">
        <v>14000000</v>
      </c>
      <c r="C741" s="235" t="s">
        <v>9735</v>
      </c>
      <c r="D741" s="49">
        <v>502000</v>
      </c>
      <c r="E741" s="52" t="s">
        <v>9720</v>
      </c>
      <c r="F741" s="235">
        <v>5109932435</v>
      </c>
      <c r="G741" s="51">
        <v>1226</v>
      </c>
      <c r="H741" s="50">
        <v>44340</v>
      </c>
      <c r="I741" s="50" t="s">
        <v>6371</v>
      </c>
      <c r="J741" s="50" t="s">
        <v>2532</v>
      </c>
      <c r="K741" s="21"/>
      <c r="M741" s="47"/>
    </row>
    <row r="742" spans="2:13" s="22" customFormat="1">
      <c r="B742" s="49">
        <v>14000000</v>
      </c>
      <c r="C742" s="235" t="s">
        <v>9735</v>
      </c>
      <c r="D742" s="49">
        <v>502000</v>
      </c>
      <c r="E742" s="52" t="s">
        <v>9720</v>
      </c>
      <c r="F742" s="235">
        <v>5109934359</v>
      </c>
      <c r="G742" s="51">
        <v>1226</v>
      </c>
      <c r="H742" s="50">
        <v>44342</v>
      </c>
      <c r="I742" s="50" t="s">
        <v>6371</v>
      </c>
      <c r="J742" s="50" t="s">
        <v>2532</v>
      </c>
      <c r="K742" s="21"/>
      <c r="M742" s="47"/>
    </row>
    <row r="743" spans="2:13" s="22" customFormat="1">
      <c r="B743" s="49">
        <v>14000000</v>
      </c>
      <c r="C743" s="235" t="s">
        <v>9735</v>
      </c>
      <c r="D743" s="49">
        <v>502000</v>
      </c>
      <c r="E743" s="52" t="s">
        <v>9720</v>
      </c>
      <c r="F743" s="235">
        <v>5109924999</v>
      </c>
      <c r="G743" s="51">
        <v>1224.53</v>
      </c>
      <c r="H743" s="50">
        <v>44327</v>
      </c>
      <c r="I743" s="50" t="s">
        <v>6317</v>
      </c>
      <c r="J743" s="50" t="s">
        <v>2532</v>
      </c>
      <c r="K743" s="21"/>
      <c r="M743" s="47"/>
    </row>
    <row r="744" spans="2:13" s="22" customFormat="1">
      <c r="B744" s="49">
        <v>14000000</v>
      </c>
      <c r="C744" s="235" t="s">
        <v>9735</v>
      </c>
      <c r="D744" s="49">
        <v>502000</v>
      </c>
      <c r="E744" s="52" t="s">
        <v>9720</v>
      </c>
      <c r="F744" s="235">
        <v>5109919089</v>
      </c>
      <c r="G744" s="51">
        <v>1218.05</v>
      </c>
      <c r="H744" s="50">
        <v>44320</v>
      </c>
      <c r="I744" s="50" t="s">
        <v>6371</v>
      </c>
      <c r="J744" s="50" t="s">
        <v>2532</v>
      </c>
      <c r="K744" s="21"/>
      <c r="M744" s="47"/>
    </row>
    <row r="745" spans="2:13" s="22" customFormat="1">
      <c r="B745" s="49">
        <v>14000000</v>
      </c>
      <c r="C745" s="235" t="s">
        <v>9735</v>
      </c>
      <c r="D745" s="49">
        <v>502000</v>
      </c>
      <c r="E745" s="52" t="s">
        <v>9720</v>
      </c>
      <c r="F745" s="235">
        <v>5109929301</v>
      </c>
      <c r="G745" s="51">
        <v>1218.04</v>
      </c>
      <c r="H745" s="50">
        <v>44335</v>
      </c>
      <c r="I745" s="50" t="s">
        <v>6371</v>
      </c>
      <c r="J745" s="50" t="s">
        <v>2532</v>
      </c>
      <c r="K745" s="21"/>
      <c r="M745" s="47"/>
    </row>
    <row r="746" spans="2:13" s="22" customFormat="1">
      <c r="B746" s="49">
        <v>14000000</v>
      </c>
      <c r="C746" s="235" t="s">
        <v>9735</v>
      </c>
      <c r="D746" s="49">
        <v>502000</v>
      </c>
      <c r="E746" s="52" t="s">
        <v>9720</v>
      </c>
      <c r="F746" s="235">
        <v>5109934355</v>
      </c>
      <c r="G746" s="51">
        <v>1218.04</v>
      </c>
      <c r="H746" s="50">
        <v>44342</v>
      </c>
      <c r="I746" s="50" t="s">
        <v>6371</v>
      </c>
      <c r="J746" s="50" t="s">
        <v>2532</v>
      </c>
      <c r="K746" s="21"/>
      <c r="M746" s="47"/>
    </row>
    <row r="747" spans="2:13" s="22" customFormat="1">
      <c r="B747" s="49">
        <v>14000000</v>
      </c>
      <c r="C747" s="235" t="s">
        <v>9735</v>
      </c>
      <c r="D747" s="49">
        <v>502000</v>
      </c>
      <c r="E747" s="52" t="s">
        <v>9720</v>
      </c>
      <c r="F747" s="235">
        <v>5109934363</v>
      </c>
      <c r="G747" s="51">
        <v>1215.45</v>
      </c>
      <c r="H747" s="50">
        <v>44342</v>
      </c>
      <c r="I747" s="50" t="s">
        <v>6371</v>
      </c>
      <c r="J747" s="50" t="s">
        <v>9694</v>
      </c>
      <c r="K747" s="21"/>
      <c r="M747" s="47"/>
    </row>
    <row r="748" spans="2:13" s="22" customFormat="1">
      <c r="B748" s="49">
        <v>14000000</v>
      </c>
      <c r="C748" s="235" t="s">
        <v>9735</v>
      </c>
      <c r="D748" s="49">
        <v>502000</v>
      </c>
      <c r="E748" s="52" t="s">
        <v>9720</v>
      </c>
      <c r="F748" s="235">
        <v>5109922650</v>
      </c>
      <c r="G748" s="51">
        <v>1211.96</v>
      </c>
      <c r="H748" s="50">
        <v>44336</v>
      </c>
      <c r="I748" s="50" t="s">
        <v>8024</v>
      </c>
      <c r="J748" s="50" t="s">
        <v>9694</v>
      </c>
      <c r="K748" s="21"/>
      <c r="M748" s="47"/>
    </row>
    <row r="749" spans="2:13" s="22" customFormat="1">
      <c r="B749" s="49">
        <v>14000000</v>
      </c>
      <c r="C749" s="235" t="s">
        <v>9735</v>
      </c>
      <c r="D749" s="49">
        <v>502000</v>
      </c>
      <c r="E749" s="52" t="s">
        <v>9720</v>
      </c>
      <c r="F749" s="235">
        <v>5109929296</v>
      </c>
      <c r="G749" s="51">
        <v>1210.9000000000001</v>
      </c>
      <c r="H749" s="50">
        <v>44335</v>
      </c>
      <c r="I749" s="50" t="s">
        <v>6808</v>
      </c>
      <c r="J749" s="50" t="s">
        <v>9688</v>
      </c>
      <c r="K749" s="21"/>
      <c r="M749" s="47"/>
    </row>
    <row r="750" spans="2:13" s="22" customFormat="1">
      <c r="B750" s="49">
        <v>14000000</v>
      </c>
      <c r="C750" s="235" t="s">
        <v>9735</v>
      </c>
      <c r="D750" s="49">
        <v>502000</v>
      </c>
      <c r="E750" s="52" t="s">
        <v>9720</v>
      </c>
      <c r="F750" s="235">
        <v>5109922699</v>
      </c>
      <c r="G750" s="51">
        <v>1204.2</v>
      </c>
      <c r="H750" s="50">
        <v>44321</v>
      </c>
      <c r="I750" s="50" t="s">
        <v>6808</v>
      </c>
      <c r="J750" s="50" t="s">
        <v>9688</v>
      </c>
      <c r="K750" s="21"/>
      <c r="M750" s="47"/>
    </row>
    <row r="751" spans="2:13" s="22" customFormat="1">
      <c r="B751" s="49">
        <v>14000000</v>
      </c>
      <c r="C751" s="235" t="s">
        <v>9735</v>
      </c>
      <c r="D751" s="49">
        <v>502000</v>
      </c>
      <c r="E751" s="52" t="s">
        <v>9720</v>
      </c>
      <c r="F751" s="235">
        <v>5109917619</v>
      </c>
      <c r="G751" s="51">
        <v>1200</v>
      </c>
      <c r="H751" s="50">
        <v>44333</v>
      </c>
      <c r="I751" s="50" t="s">
        <v>6808</v>
      </c>
      <c r="J751" s="50" t="s">
        <v>9688</v>
      </c>
      <c r="K751" s="21"/>
      <c r="M751" s="47"/>
    </row>
    <row r="752" spans="2:13" s="22" customFormat="1">
      <c r="B752" s="49">
        <v>14000000</v>
      </c>
      <c r="C752" s="235" t="s">
        <v>9735</v>
      </c>
      <c r="D752" s="49">
        <v>502000</v>
      </c>
      <c r="E752" s="52" t="s">
        <v>9720</v>
      </c>
      <c r="F752" s="235">
        <v>5109947627</v>
      </c>
      <c r="G752" s="51">
        <v>1200</v>
      </c>
      <c r="H752" s="50">
        <v>44344</v>
      </c>
      <c r="I752" s="50" t="s">
        <v>6808</v>
      </c>
      <c r="J752" s="50" t="s">
        <v>9688</v>
      </c>
      <c r="K752" s="21"/>
      <c r="M752" s="47"/>
    </row>
    <row r="753" spans="2:13" s="22" customFormat="1">
      <c r="B753" s="49">
        <v>14000000</v>
      </c>
      <c r="C753" s="235" t="s">
        <v>9735</v>
      </c>
      <c r="D753" s="49">
        <v>502000</v>
      </c>
      <c r="E753" s="52" t="s">
        <v>9720</v>
      </c>
      <c r="F753" s="235">
        <v>5109933162</v>
      </c>
      <c r="G753" s="51">
        <v>1196.6500000000001</v>
      </c>
      <c r="H753" s="50">
        <v>44342</v>
      </c>
      <c r="I753" s="50" t="s">
        <v>2578</v>
      </c>
      <c r="J753" s="50" t="s">
        <v>2579</v>
      </c>
      <c r="K753" s="21"/>
      <c r="M753" s="47"/>
    </row>
    <row r="754" spans="2:13" s="22" customFormat="1">
      <c r="B754" s="49">
        <v>10011017</v>
      </c>
      <c r="C754" s="235" t="s">
        <v>9715</v>
      </c>
      <c r="D754" s="49">
        <v>533100</v>
      </c>
      <c r="E754" s="52" t="s">
        <v>9693</v>
      </c>
      <c r="F754" s="235">
        <v>5109940140</v>
      </c>
      <c r="G754" s="51">
        <v>1193.4000000000001</v>
      </c>
      <c r="H754" s="50">
        <v>44335</v>
      </c>
      <c r="I754" s="50" t="s">
        <v>6383</v>
      </c>
      <c r="J754" s="50" t="s">
        <v>9688</v>
      </c>
      <c r="K754" s="21"/>
      <c r="M754" s="47"/>
    </row>
    <row r="755" spans="2:13" s="22" customFormat="1">
      <c r="B755" s="49">
        <v>14000000</v>
      </c>
      <c r="C755" s="235" t="s">
        <v>9735</v>
      </c>
      <c r="D755" s="49">
        <v>502000</v>
      </c>
      <c r="E755" s="52" t="s">
        <v>9720</v>
      </c>
      <c r="F755" s="235">
        <v>5109915603</v>
      </c>
      <c r="G755" s="51">
        <v>1189.8599999999999</v>
      </c>
      <c r="H755" s="50">
        <v>44336</v>
      </c>
      <c r="I755" s="50" t="s">
        <v>8024</v>
      </c>
      <c r="J755" s="50" t="s">
        <v>9694</v>
      </c>
      <c r="K755" s="21"/>
      <c r="M755" s="47"/>
    </row>
    <row r="756" spans="2:13" s="22" customFormat="1">
      <c r="B756" s="49">
        <v>14000000</v>
      </c>
      <c r="C756" s="235" t="s">
        <v>9735</v>
      </c>
      <c r="D756" s="49">
        <v>502000</v>
      </c>
      <c r="E756" s="52" t="s">
        <v>9720</v>
      </c>
      <c r="F756" s="235">
        <v>5109918669</v>
      </c>
      <c r="G756" s="51">
        <v>1189.8599999999999</v>
      </c>
      <c r="H756" s="50">
        <v>44336</v>
      </c>
      <c r="I756" s="50" t="s">
        <v>8024</v>
      </c>
      <c r="J756" s="50" t="s">
        <v>9694</v>
      </c>
      <c r="K756" s="21"/>
      <c r="M756" s="47"/>
    </row>
    <row r="757" spans="2:13" s="22" customFormat="1">
      <c r="B757" s="49">
        <v>14000000</v>
      </c>
      <c r="C757" s="235" t="s">
        <v>9735</v>
      </c>
      <c r="D757" s="49">
        <v>502000</v>
      </c>
      <c r="E757" s="52" t="s">
        <v>9720</v>
      </c>
      <c r="F757" s="235">
        <v>5109929293</v>
      </c>
      <c r="G757" s="51">
        <v>1184</v>
      </c>
      <c r="H757" s="50">
        <v>44335</v>
      </c>
      <c r="I757" s="50" t="s">
        <v>6808</v>
      </c>
      <c r="J757" s="50" t="s">
        <v>9688</v>
      </c>
      <c r="K757" s="21"/>
      <c r="M757" s="47"/>
    </row>
    <row r="758" spans="2:13" s="22" customFormat="1">
      <c r="B758" s="49">
        <v>14000000</v>
      </c>
      <c r="C758" s="235" t="s">
        <v>9735</v>
      </c>
      <c r="D758" s="49">
        <v>502000</v>
      </c>
      <c r="E758" s="52" t="s">
        <v>9720</v>
      </c>
      <c r="F758" s="235">
        <v>5109935274</v>
      </c>
      <c r="G758" s="51">
        <v>1184</v>
      </c>
      <c r="H758" s="50">
        <v>44342</v>
      </c>
      <c r="I758" s="50" t="s">
        <v>6808</v>
      </c>
      <c r="J758" s="50" t="s">
        <v>9688</v>
      </c>
      <c r="K758" s="21"/>
      <c r="M758" s="47"/>
    </row>
    <row r="759" spans="2:13" s="22" customFormat="1">
      <c r="B759" s="49">
        <v>14000000</v>
      </c>
      <c r="C759" s="235" t="s">
        <v>9735</v>
      </c>
      <c r="D759" s="49">
        <v>502000</v>
      </c>
      <c r="E759" s="52" t="s">
        <v>9720</v>
      </c>
      <c r="F759" s="235">
        <v>5109929646</v>
      </c>
      <c r="G759" s="51">
        <v>1184</v>
      </c>
      <c r="H759" s="50">
        <v>44335</v>
      </c>
      <c r="I759" s="50" t="s">
        <v>6317</v>
      </c>
      <c r="J759" s="50" t="s">
        <v>2532</v>
      </c>
      <c r="K759" s="21"/>
      <c r="M759" s="47"/>
    </row>
    <row r="760" spans="2:13" s="22" customFormat="1">
      <c r="B760" s="49">
        <v>14000000</v>
      </c>
      <c r="C760" s="235" t="s">
        <v>9735</v>
      </c>
      <c r="D760" s="49">
        <v>502000</v>
      </c>
      <c r="E760" s="52" t="s">
        <v>9720</v>
      </c>
      <c r="F760" s="235">
        <v>5109932437</v>
      </c>
      <c r="G760" s="51">
        <v>1180.03</v>
      </c>
      <c r="H760" s="50">
        <v>44340</v>
      </c>
      <c r="I760" s="50" t="s">
        <v>6371</v>
      </c>
      <c r="J760" s="50" t="s">
        <v>2532</v>
      </c>
      <c r="K760" s="21"/>
      <c r="M760" s="47"/>
    </row>
    <row r="761" spans="2:13" s="22" customFormat="1">
      <c r="B761" s="49">
        <v>14000000</v>
      </c>
      <c r="C761" s="235" t="s">
        <v>9735</v>
      </c>
      <c r="D761" s="49">
        <v>502000</v>
      </c>
      <c r="E761" s="52" t="s">
        <v>9720</v>
      </c>
      <c r="F761" s="235">
        <v>5109924556</v>
      </c>
      <c r="G761" s="51">
        <v>1162.04</v>
      </c>
      <c r="H761" s="50">
        <v>44326</v>
      </c>
      <c r="I761" s="50" t="s">
        <v>6371</v>
      </c>
      <c r="J761" s="50" t="s">
        <v>9689</v>
      </c>
      <c r="K761" s="21"/>
      <c r="M761" s="47"/>
    </row>
    <row r="762" spans="2:13" s="22" customFormat="1">
      <c r="B762" s="49">
        <v>14000000</v>
      </c>
      <c r="C762" s="235" t="s">
        <v>9735</v>
      </c>
      <c r="D762" s="49">
        <v>502000</v>
      </c>
      <c r="E762" s="52" t="s">
        <v>9720</v>
      </c>
      <c r="F762" s="235">
        <v>5109925018</v>
      </c>
      <c r="G762" s="51">
        <v>1162.04</v>
      </c>
      <c r="H762" s="50">
        <v>44327</v>
      </c>
      <c r="I762" s="50" t="s">
        <v>6371</v>
      </c>
      <c r="J762" s="50" t="s">
        <v>9689</v>
      </c>
      <c r="K762" s="21"/>
      <c r="M762" s="47"/>
    </row>
    <row r="763" spans="2:13" s="22" customFormat="1">
      <c r="B763" s="49">
        <v>14000000</v>
      </c>
      <c r="C763" s="235" t="s">
        <v>9735</v>
      </c>
      <c r="D763" s="49">
        <v>502000</v>
      </c>
      <c r="E763" s="52" t="s">
        <v>9720</v>
      </c>
      <c r="F763" s="235">
        <v>5109932553</v>
      </c>
      <c r="G763" s="51">
        <v>1157.6500000000001</v>
      </c>
      <c r="H763" s="50">
        <v>44341</v>
      </c>
      <c r="I763" s="50" t="s">
        <v>6315</v>
      </c>
      <c r="J763" s="50" t="s">
        <v>9709</v>
      </c>
      <c r="K763" s="21"/>
      <c r="M763" s="47"/>
    </row>
    <row r="764" spans="2:13" s="22" customFormat="1">
      <c r="B764" s="49">
        <v>14000000</v>
      </c>
      <c r="C764" s="235" t="s">
        <v>9735</v>
      </c>
      <c r="D764" s="49">
        <v>502000</v>
      </c>
      <c r="E764" s="52" t="s">
        <v>9720</v>
      </c>
      <c r="F764" s="235">
        <v>5109915990</v>
      </c>
      <c r="G764" s="51">
        <v>1157.6500000000001</v>
      </c>
      <c r="H764" s="50">
        <v>44321</v>
      </c>
      <c r="I764" s="50" t="s">
        <v>6808</v>
      </c>
      <c r="J764" s="50" t="s">
        <v>9688</v>
      </c>
      <c r="K764" s="21"/>
      <c r="M764" s="47"/>
    </row>
    <row r="765" spans="2:13" s="22" customFormat="1">
      <c r="B765" s="49">
        <v>10024162</v>
      </c>
      <c r="C765" s="235" t="s">
        <v>10136</v>
      </c>
      <c r="D765" s="49">
        <v>542060</v>
      </c>
      <c r="E765" s="52" t="s">
        <v>9711</v>
      </c>
      <c r="F765" s="235">
        <v>5109911094</v>
      </c>
      <c r="G765" s="51">
        <v>1150</v>
      </c>
      <c r="H765" s="50">
        <v>44340</v>
      </c>
      <c r="I765" s="50" t="s">
        <v>6808</v>
      </c>
      <c r="J765" s="50" t="s">
        <v>9688</v>
      </c>
      <c r="K765" s="21"/>
      <c r="M765" s="47"/>
    </row>
    <row r="766" spans="2:13" s="22" customFormat="1">
      <c r="B766" s="49">
        <v>14000000</v>
      </c>
      <c r="C766" s="235" t="s">
        <v>9735</v>
      </c>
      <c r="D766" s="49">
        <v>502000</v>
      </c>
      <c r="E766" s="52" t="s">
        <v>9720</v>
      </c>
      <c r="F766" s="235">
        <v>5109928785</v>
      </c>
      <c r="G766" s="51">
        <v>1142.21</v>
      </c>
      <c r="H766" s="50">
        <v>44334</v>
      </c>
      <c r="I766" s="50" t="s">
        <v>6808</v>
      </c>
      <c r="J766" s="50" t="s">
        <v>9688</v>
      </c>
      <c r="K766" s="21"/>
      <c r="M766" s="47"/>
    </row>
    <row r="767" spans="2:13" s="22" customFormat="1">
      <c r="B767" s="49">
        <v>14000000</v>
      </c>
      <c r="C767" s="235" t="s">
        <v>9735</v>
      </c>
      <c r="D767" s="49">
        <v>502000</v>
      </c>
      <c r="E767" s="52" t="s">
        <v>9720</v>
      </c>
      <c r="F767" s="235">
        <v>5109932557</v>
      </c>
      <c r="G767" s="51">
        <v>1142.2</v>
      </c>
      <c r="H767" s="50">
        <v>44341</v>
      </c>
      <c r="I767" s="50" t="s">
        <v>6808</v>
      </c>
      <c r="J767" s="50" t="s">
        <v>9688</v>
      </c>
      <c r="K767" s="21"/>
      <c r="M767" s="47"/>
    </row>
    <row r="768" spans="2:13" s="22" customFormat="1">
      <c r="B768" s="49">
        <v>14000000</v>
      </c>
      <c r="C768" s="235" t="s">
        <v>9735</v>
      </c>
      <c r="D768" s="49">
        <v>544075</v>
      </c>
      <c r="E768" s="52" t="s">
        <v>2459</v>
      </c>
      <c r="F768" s="235">
        <v>5109918311</v>
      </c>
      <c r="G768" s="51">
        <v>1142.2</v>
      </c>
      <c r="H768" s="50">
        <v>44337</v>
      </c>
      <c r="I768" s="50" t="s">
        <v>6808</v>
      </c>
      <c r="J768" s="50" t="s">
        <v>9688</v>
      </c>
      <c r="K768" s="21"/>
      <c r="M768" s="47"/>
    </row>
    <row r="769" spans="2:13" s="22" customFormat="1">
      <c r="B769" s="49">
        <v>14000000</v>
      </c>
      <c r="C769" s="235" t="s">
        <v>9735</v>
      </c>
      <c r="D769" s="49">
        <v>544075</v>
      </c>
      <c r="E769" s="52" t="s">
        <v>2459</v>
      </c>
      <c r="F769" s="235">
        <v>5109918413</v>
      </c>
      <c r="G769" s="51">
        <v>1142.2</v>
      </c>
      <c r="H769" s="50">
        <v>44337</v>
      </c>
      <c r="I769" s="50" t="s">
        <v>6808</v>
      </c>
      <c r="J769" s="50" t="s">
        <v>9688</v>
      </c>
      <c r="K769" s="21"/>
      <c r="M769" s="47"/>
    </row>
    <row r="770" spans="2:13" s="22" customFormat="1">
      <c r="B770" s="49">
        <v>14000000</v>
      </c>
      <c r="C770" s="235" t="s">
        <v>9735</v>
      </c>
      <c r="D770" s="49">
        <v>544075</v>
      </c>
      <c r="E770" s="52" t="s">
        <v>2459</v>
      </c>
      <c r="F770" s="235">
        <v>5109932510</v>
      </c>
      <c r="G770" s="51">
        <v>1142.2</v>
      </c>
      <c r="H770" s="50">
        <v>44341</v>
      </c>
      <c r="I770" s="50" t="s">
        <v>6808</v>
      </c>
      <c r="J770" s="50" t="s">
        <v>9688</v>
      </c>
      <c r="K770" s="21"/>
      <c r="M770" s="47"/>
    </row>
    <row r="771" spans="2:13" s="22" customFormat="1">
      <c r="B771" s="49">
        <v>14000000</v>
      </c>
      <c r="C771" s="235" t="s">
        <v>9735</v>
      </c>
      <c r="D771" s="49">
        <v>544075</v>
      </c>
      <c r="E771" s="52" t="s">
        <v>2459</v>
      </c>
      <c r="F771" s="235">
        <v>5109937295</v>
      </c>
      <c r="G771" s="51">
        <v>1142.2</v>
      </c>
      <c r="H771" s="50">
        <v>44333</v>
      </c>
      <c r="I771" s="50" t="s">
        <v>6808</v>
      </c>
      <c r="J771" s="50" t="s">
        <v>9688</v>
      </c>
      <c r="K771" s="21"/>
      <c r="M771" s="47"/>
    </row>
    <row r="772" spans="2:13" s="22" customFormat="1">
      <c r="B772" s="49">
        <v>14000000</v>
      </c>
      <c r="C772" s="235" t="s">
        <v>9735</v>
      </c>
      <c r="D772" s="49">
        <v>502000</v>
      </c>
      <c r="E772" s="52" t="s">
        <v>9720</v>
      </c>
      <c r="F772" s="235">
        <v>5109932411</v>
      </c>
      <c r="G772" s="51">
        <v>1142.2</v>
      </c>
      <c r="H772" s="50">
        <v>44335</v>
      </c>
      <c r="I772" s="50" t="s">
        <v>6808</v>
      </c>
      <c r="J772" s="50" t="s">
        <v>9689</v>
      </c>
      <c r="K772" s="21"/>
      <c r="M772" s="47"/>
    </row>
    <row r="773" spans="2:13" s="22" customFormat="1">
      <c r="B773" s="49">
        <v>14000000</v>
      </c>
      <c r="C773" s="235" t="s">
        <v>9735</v>
      </c>
      <c r="D773" s="49">
        <v>544075</v>
      </c>
      <c r="E773" s="52" t="s">
        <v>2459</v>
      </c>
      <c r="F773" s="235">
        <v>5109929699</v>
      </c>
      <c r="G773" s="51">
        <v>1134.05</v>
      </c>
      <c r="H773" s="50">
        <v>44335</v>
      </c>
      <c r="I773" s="50" t="s">
        <v>6808</v>
      </c>
      <c r="J773" s="50" t="s">
        <v>9688</v>
      </c>
      <c r="K773" s="21"/>
      <c r="M773" s="47"/>
    </row>
    <row r="774" spans="2:13" s="22" customFormat="1">
      <c r="B774" s="49">
        <v>14000000</v>
      </c>
      <c r="C774" s="235" t="s">
        <v>9735</v>
      </c>
      <c r="D774" s="49">
        <v>502000</v>
      </c>
      <c r="E774" s="52" t="s">
        <v>9720</v>
      </c>
      <c r="F774" s="235">
        <v>5109929668</v>
      </c>
      <c r="G774" s="51">
        <v>1117.9000000000001</v>
      </c>
      <c r="H774" s="50">
        <v>44335</v>
      </c>
      <c r="I774" s="50" t="s">
        <v>6317</v>
      </c>
      <c r="J774" s="50" t="s">
        <v>2532</v>
      </c>
      <c r="K774" s="21"/>
      <c r="M774" s="47"/>
    </row>
    <row r="775" spans="2:13" s="22" customFormat="1">
      <c r="B775" s="49">
        <v>18000399</v>
      </c>
      <c r="C775" s="235" t="s">
        <v>2594</v>
      </c>
      <c r="D775" s="49">
        <v>544075</v>
      </c>
      <c r="E775" s="52" t="s">
        <v>2459</v>
      </c>
      <c r="F775" s="235">
        <v>1900054563</v>
      </c>
      <c r="G775" s="51">
        <v>1113</v>
      </c>
      <c r="H775" s="50">
        <v>44322</v>
      </c>
      <c r="I775" s="50" t="s">
        <v>6315</v>
      </c>
      <c r="J775" s="50" t="s">
        <v>9709</v>
      </c>
      <c r="K775" s="21"/>
      <c r="M775" s="47"/>
    </row>
    <row r="776" spans="2:13" s="22" customFormat="1">
      <c r="B776" s="49">
        <v>14000000</v>
      </c>
      <c r="C776" s="235" t="s">
        <v>9735</v>
      </c>
      <c r="D776" s="49">
        <v>502000</v>
      </c>
      <c r="E776" s="52" t="s">
        <v>9720</v>
      </c>
      <c r="F776" s="235">
        <v>5109926055</v>
      </c>
      <c r="G776" s="51">
        <v>1103.4000000000001</v>
      </c>
      <c r="H776" s="50">
        <v>44328</v>
      </c>
      <c r="I776" s="50" t="s">
        <v>6371</v>
      </c>
      <c r="J776" s="50" t="s">
        <v>9688</v>
      </c>
      <c r="K776" s="21"/>
      <c r="M776" s="47"/>
    </row>
    <row r="777" spans="2:13" s="22" customFormat="1">
      <c r="B777" s="49">
        <v>14000000</v>
      </c>
      <c r="C777" s="235" t="s">
        <v>9735</v>
      </c>
      <c r="D777" s="49">
        <v>502000</v>
      </c>
      <c r="E777" s="52" t="s">
        <v>9720</v>
      </c>
      <c r="F777" s="235">
        <v>5109922615</v>
      </c>
      <c r="G777" s="51">
        <v>1098.99</v>
      </c>
      <c r="H777" s="50">
        <v>44321</v>
      </c>
      <c r="I777" s="50" t="s">
        <v>8588</v>
      </c>
      <c r="J777" s="50" t="s">
        <v>9694</v>
      </c>
      <c r="K777" s="21"/>
      <c r="M777" s="47"/>
    </row>
    <row r="778" spans="2:13" s="22" customFormat="1">
      <c r="B778" s="49">
        <v>14000000</v>
      </c>
      <c r="C778" s="235" t="s">
        <v>9735</v>
      </c>
      <c r="D778" s="49">
        <v>502000</v>
      </c>
      <c r="E778" s="52" t="s">
        <v>9720</v>
      </c>
      <c r="F778" s="235">
        <v>5109929666</v>
      </c>
      <c r="G778" s="51">
        <v>1098.99</v>
      </c>
      <c r="H778" s="50">
        <v>44335</v>
      </c>
      <c r="I778" s="50" t="s">
        <v>8588</v>
      </c>
      <c r="J778" s="50" t="s">
        <v>9694</v>
      </c>
      <c r="K778" s="21"/>
      <c r="M778" s="47"/>
    </row>
    <row r="779" spans="2:13" s="22" customFormat="1">
      <c r="B779" s="49">
        <v>14000000</v>
      </c>
      <c r="C779" s="235" t="s">
        <v>9735</v>
      </c>
      <c r="D779" s="49">
        <v>502000</v>
      </c>
      <c r="E779" s="52" t="s">
        <v>9720</v>
      </c>
      <c r="F779" s="235">
        <v>5109934365</v>
      </c>
      <c r="G779" s="51">
        <v>1098.99</v>
      </c>
      <c r="H779" s="50">
        <v>44342</v>
      </c>
      <c r="I779" s="50" t="s">
        <v>8588</v>
      </c>
      <c r="J779" s="50" t="s">
        <v>9694</v>
      </c>
      <c r="K779" s="21"/>
      <c r="M779" s="47"/>
    </row>
    <row r="780" spans="2:13" s="22" customFormat="1">
      <c r="B780" s="49">
        <v>14000000</v>
      </c>
      <c r="C780" s="235" t="s">
        <v>9735</v>
      </c>
      <c r="D780" s="49">
        <v>502000</v>
      </c>
      <c r="E780" s="52" t="s">
        <v>9720</v>
      </c>
      <c r="F780" s="235">
        <v>5109924566</v>
      </c>
      <c r="G780" s="51">
        <v>1095.55</v>
      </c>
      <c r="H780" s="50">
        <v>44335</v>
      </c>
      <c r="I780" s="50" t="s">
        <v>8024</v>
      </c>
      <c r="J780" s="50" t="s">
        <v>9694</v>
      </c>
      <c r="K780" s="21"/>
      <c r="M780" s="47"/>
    </row>
    <row r="781" spans="2:13" s="22" customFormat="1">
      <c r="B781" s="49">
        <v>14000000</v>
      </c>
      <c r="C781" s="235" t="s">
        <v>9735</v>
      </c>
      <c r="D781" s="49">
        <v>502000</v>
      </c>
      <c r="E781" s="52" t="s">
        <v>9720</v>
      </c>
      <c r="F781" s="235">
        <v>5109916313</v>
      </c>
      <c r="G781" s="51">
        <v>1094.6500000000001</v>
      </c>
      <c r="H781" s="50">
        <v>44336</v>
      </c>
      <c r="I781" s="50" t="s">
        <v>6371</v>
      </c>
      <c r="J781" s="50" t="s">
        <v>9688</v>
      </c>
      <c r="K781" s="21"/>
      <c r="M781" s="47"/>
    </row>
    <row r="782" spans="2:13" s="22" customFormat="1">
      <c r="B782" s="49">
        <v>14000000</v>
      </c>
      <c r="C782" s="235" t="s">
        <v>9735</v>
      </c>
      <c r="D782" s="49">
        <v>502000</v>
      </c>
      <c r="E782" s="52" t="s">
        <v>9720</v>
      </c>
      <c r="F782" s="235">
        <v>5109916698</v>
      </c>
      <c r="G782" s="51">
        <v>1094.6500000000001</v>
      </c>
      <c r="H782" s="50">
        <v>44336</v>
      </c>
      <c r="I782" s="50" t="s">
        <v>6371</v>
      </c>
      <c r="J782" s="50" t="s">
        <v>9688</v>
      </c>
      <c r="K782" s="21"/>
      <c r="M782" s="47"/>
    </row>
    <row r="783" spans="2:13" s="22" customFormat="1">
      <c r="B783" s="49">
        <v>14000000</v>
      </c>
      <c r="C783" s="235" t="s">
        <v>9735</v>
      </c>
      <c r="D783" s="49">
        <v>502000</v>
      </c>
      <c r="E783" s="52" t="s">
        <v>9720</v>
      </c>
      <c r="F783" s="235">
        <v>5109916808</v>
      </c>
      <c r="G783" s="51">
        <v>1094.6500000000001</v>
      </c>
      <c r="H783" s="50">
        <v>44336</v>
      </c>
      <c r="I783" s="50" t="s">
        <v>6371</v>
      </c>
      <c r="J783" s="50" t="s">
        <v>9688</v>
      </c>
      <c r="K783" s="21"/>
      <c r="M783" s="47"/>
    </row>
    <row r="784" spans="2:13" s="22" customFormat="1">
      <c r="B784" s="49">
        <v>14000000</v>
      </c>
      <c r="C784" s="235" t="s">
        <v>9735</v>
      </c>
      <c r="D784" s="49">
        <v>502000</v>
      </c>
      <c r="E784" s="52" t="s">
        <v>9720</v>
      </c>
      <c r="F784" s="235">
        <v>5109917627</v>
      </c>
      <c r="G784" s="51">
        <v>1094.6500000000001</v>
      </c>
      <c r="H784" s="50">
        <v>44336</v>
      </c>
      <c r="I784" s="50" t="s">
        <v>6371</v>
      </c>
      <c r="J784" s="50" t="s">
        <v>9688</v>
      </c>
      <c r="K784" s="21"/>
      <c r="M784" s="47"/>
    </row>
    <row r="785" spans="2:13" s="22" customFormat="1">
      <c r="B785" s="49">
        <v>14000000</v>
      </c>
      <c r="C785" s="235" t="s">
        <v>9735</v>
      </c>
      <c r="D785" s="49">
        <v>502000</v>
      </c>
      <c r="E785" s="52" t="s">
        <v>9720</v>
      </c>
      <c r="F785" s="235">
        <v>5109918584</v>
      </c>
      <c r="G785" s="51">
        <v>1094.6500000000001</v>
      </c>
      <c r="H785" s="50">
        <v>44336</v>
      </c>
      <c r="I785" s="50" t="s">
        <v>6371</v>
      </c>
      <c r="J785" s="50" t="s">
        <v>9688</v>
      </c>
      <c r="K785" s="21"/>
      <c r="M785" s="47"/>
    </row>
    <row r="786" spans="2:13" s="22" customFormat="1">
      <c r="B786" s="49">
        <v>14000000</v>
      </c>
      <c r="C786" s="235" t="s">
        <v>9735</v>
      </c>
      <c r="D786" s="49">
        <v>502000</v>
      </c>
      <c r="E786" s="52" t="s">
        <v>9720</v>
      </c>
      <c r="F786" s="235">
        <v>5109920140</v>
      </c>
      <c r="G786" s="51">
        <v>1094.6500000000001</v>
      </c>
      <c r="H786" s="50">
        <v>44336</v>
      </c>
      <c r="I786" s="50" t="s">
        <v>6371</v>
      </c>
      <c r="J786" s="50" t="s">
        <v>9688</v>
      </c>
      <c r="K786" s="21"/>
      <c r="M786" s="47"/>
    </row>
    <row r="787" spans="2:13" s="22" customFormat="1">
      <c r="B787" s="49">
        <v>14000000</v>
      </c>
      <c r="C787" s="235" t="s">
        <v>9735</v>
      </c>
      <c r="D787" s="49">
        <v>502000</v>
      </c>
      <c r="E787" s="52" t="s">
        <v>9720</v>
      </c>
      <c r="F787" s="235">
        <v>5109924512</v>
      </c>
      <c r="G787" s="51">
        <v>1092.3</v>
      </c>
      <c r="H787" s="50">
        <v>44321</v>
      </c>
      <c r="I787" s="50" t="s">
        <v>6371</v>
      </c>
      <c r="J787" s="50" t="s">
        <v>9694</v>
      </c>
      <c r="K787" s="21"/>
      <c r="M787" s="47"/>
    </row>
    <row r="788" spans="2:13" s="22" customFormat="1">
      <c r="B788" s="49">
        <v>14000000</v>
      </c>
      <c r="C788" s="235" t="s">
        <v>9735</v>
      </c>
      <c r="D788" s="49">
        <v>502000</v>
      </c>
      <c r="E788" s="52" t="s">
        <v>9720</v>
      </c>
      <c r="F788" s="235">
        <v>5109922623</v>
      </c>
      <c r="G788" s="51">
        <v>1089.18</v>
      </c>
      <c r="H788" s="50">
        <v>44321</v>
      </c>
      <c r="I788" s="50" t="s">
        <v>6371</v>
      </c>
      <c r="J788" s="50" t="s">
        <v>9694</v>
      </c>
      <c r="K788" s="21"/>
      <c r="M788" s="47"/>
    </row>
    <row r="789" spans="2:13" s="22" customFormat="1">
      <c r="B789" s="49">
        <v>14000000</v>
      </c>
      <c r="C789" s="235" t="s">
        <v>9735</v>
      </c>
      <c r="D789" s="49">
        <v>502000</v>
      </c>
      <c r="E789" s="52" t="s">
        <v>9720</v>
      </c>
      <c r="F789" s="235">
        <v>5109925354</v>
      </c>
      <c r="G789" s="51">
        <v>1088.8699999999999</v>
      </c>
      <c r="H789" s="50">
        <v>44328</v>
      </c>
      <c r="I789" s="50" t="s">
        <v>6808</v>
      </c>
      <c r="J789" s="50" t="s">
        <v>9688</v>
      </c>
      <c r="K789" s="21"/>
      <c r="M789" s="47"/>
    </row>
    <row r="790" spans="2:13" s="22" customFormat="1">
      <c r="B790" s="49">
        <v>14000000</v>
      </c>
      <c r="C790" s="235" t="s">
        <v>9735</v>
      </c>
      <c r="D790" s="49">
        <v>502000</v>
      </c>
      <c r="E790" s="52" t="s">
        <v>9720</v>
      </c>
      <c r="F790" s="235">
        <v>5109922607</v>
      </c>
      <c r="G790" s="51">
        <v>1088.8499999999999</v>
      </c>
      <c r="H790" s="50">
        <v>44321</v>
      </c>
      <c r="I790" s="50" t="s">
        <v>6383</v>
      </c>
      <c r="J790" s="50" t="s">
        <v>6326</v>
      </c>
      <c r="K790" s="21"/>
      <c r="M790" s="47"/>
    </row>
    <row r="791" spans="2:13" s="22" customFormat="1">
      <c r="B791" s="49">
        <v>14000000</v>
      </c>
      <c r="C791" s="235" t="s">
        <v>9735</v>
      </c>
      <c r="D791" s="49">
        <v>502000</v>
      </c>
      <c r="E791" s="52" t="s">
        <v>9720</v>
      </c>
      <c r="F791" s="235">
        <v>5109922634</v>
      </c>
      <c r="G791" s="51">
        <v>1088.8499999999999</v>
      </c>
      <c r="H791" s="50">
        <v>44321</v>
      </c>
      <c r="I791" s="50" t="s">
        <v>6383</v>
      </c>
      <c r="J791" s="50" t="s">
        <v>6326</v>
      </c>
      <c r="K791" s="21"/>
      <c r="M791" s="47"/>
    </row>
    <row r="792" spans="2:13" s="22" customFormat="1">
      <c r="B792" s="49">
        <v>14001123</v>
      </c>
      <c r="C792" s="235" t="s">
        <v>9737</v>
      </c>
      <c r="D792" s="49">
        <v>502000</v>
      </c>
      <c r="E792" s="52" t="s">
        <v>9720</v>
      </c>
      <c r="F792" s="235">
        <v>5109936133</v>
      </c>
      <c r="G792" s="51">
        <v>1085.28</v>
      </c>
      <c r="H792" s="50">
        <v>44335</v>
      </c>
      <c r="I792" s="50" t="s">
        <v>8024</v>
      </c>
      <c r="J792" s="50" t="s">
        <v>9694</v>
      </c>
      <c r="K792" s="21"/>
      <c r="M792" s="47"/>
    </row>
    <row r="793" spans="2:13" s="22" customFormat="1">
      <c r="B793" s="49">
        <v>14000000</v>
      </c>
      <c r="C793" s="235" t="s">
        <v>9735</v>
      </c>
      <c r="D793" s="49">
        <v>502000</v>
      </c>
      <c r="E793" s="52" t="s">
        <v>9720</v>
      </c>
      <c r="F793" s="235">
        <v>5109923130</v>
      </c>
      <c r="G793" s="51">
        <v>1085.1199999999999</v>
      </c>
      <c r="H793" s="50">
        <v>44321</v>
      </c>
      <c r="I793" s="50" t="s">
        <v>6371</v>
      </c>
      <c r="J793" s="50" t="s">
        <v>2532</v>
      </c>
      <c r="K793" s="21"/>
      <c r="M793" s="47"/>
    </row>
    <row r="794" spans="2:13" s="22" customFormat="1">
      <c r="B794" s="49">
        <v>14000000</v>
      </c>
      <c r="C794" s="235" t="s">
        <v>9735</v>
      </c>
      <c r="D794" s="49">
        <v>502000</v>
      </c>
      <c r="E794" s="52" t="s">
        <v>9720</v>
      </c>
      <c r="F794" s="235">
        <v>5109926070</v>
      </c>
      <c r="G794" s="51">
        <v>1085.1199999999999</v>
      </c>
      <c r="H794" s="50">
        <v>44336</v>
      </c>
      <c r="I794" s="50" t="s">
        <v>6371</v>
      </c>
      <c r="J794" s="50" t="s">
        <v>2532</v>
      </c>
      <c r="K794" s="21"/>
      <c r="M794" s="47"/>
    </row>
    <row r="795" spans="2:13" s="22" customFormat="1">
      <c r="B795" s="49">
        <v>10025406</v>
      </c>
      <c r="C795" s="235" t="s">
        <v>10145</v>
      </c>
      <c r="D795" s="49">
        <v>542002</v>
      </c>
      <c r="E795" s="52" t="s">
        <v>9692</v>
      </c>
      <c r="F795" s="235">
        <v>5109936713</v>
      </c>
      <c r="G795" s="51">
        <v>1076</v>
      </c>
      <c r="H795" s="50">
        <v>44342</v>
      </c>
      <c r="I795" s="50" t="s">
        <v>6808</v>
      </c>
      <c r="J795" s="50" t="s">
        <v>9688</v>
      </c>
      <c r="K795" s="21"/>
      <c r="M795" s="47"/>
    </row>
    <row r="796" spans="2:13" s="22" customFormat="1">
      <c r="B796" s="49">
        <v>10000758</v>
      </c>
      <c r="C796" s="235" t="s">
        <v>10052</v>
      </c>
      <c r="D796" s="49">
        <v>542051</v>
      </c>
      <c r="E796" s="52" t="s">
        <v>9703</v>
      </c>
      <c r="F796" s="235">
        <v>5109936356</v>
      </c>
      <c r="G796" s="51">
        <v>1063</v>
      </c>
      <c r="H796" s="50">
        <v>44342</v>
      </c>
      <c r="I796" s="50" t="s">
        <v>2578</v>
      </c>
      <c r="J796" s="50" t="s">
        <v>2579</v>
      </c>
      <c r="K796" s="21"/>
      <c r="M796" s="47"/>
    </row>
    <row r="797" spans="2:13" s="22" customFormat="1">
      <c r="B797" s="49">
        <v>18000399</v>
      </c>
      <c r="C797" s="235" t="s">
        <v>2594</v>
      </c>
      <c r="D797" s="49">
        <v>544075</v>
      </c>
      <c r="E797" s="52" t="s">
        <v>2459</v>
      </c>
      <c r="F797" s="235">
        <v>1900054567</v>
      </c>
      <c r="G797" s="51">
        <v>1059</v>
      </c>
      <c r="H797" s="50">
        <v>44322</v>
      </c>
      <c r="I797" s="50" t="s">
        <v>6315</v>
      </c>
      <c r="J797" s="50" t="s">
        <v>9709</v>
      </c>
      <c r="K797" s="21"/>
      <c r="M797" s="47"/>
    </row>
    <row r="798" spans="2:13" s="22" customFormat="1">
      <c r="B798" s="49">
        <v>14000000</v>
      </c>
      <c r="C798" s="235" t="s">
        <v>9735</v>
      </c>
      <c r="D798" s="49">
        <v>502000</v>
      </c>
      <c r="E798" s="52" t="s">
        <v>9720</v>
      </c>
      <c r="F798" s="235">
        <v>5109923198</v>
      </c>
      <c r="G798" s="51">
        <v>1057.76</v>
      </c>
      <c r="H798" s="50">
        <v>44327</v>
      </c>
      <c r="I798" s="50" t="s">
        <v>6808</v>
      </c>
      <c r="J798" s="50" t="s">
        <v>9688</v>
      </c>
      <c r="K798" s="21"/>
      <c r="M798" s="47"/>
    </row>
    <row r="799" spans="2:13" s="22" customFormat="1">
      <c r="B799" s="49">
        <v>14000000</v>
      </c>
      <c r="C799" s="235" t="s">
        <v>9735</v>
      </c>
      <c r="D799" s="49">
        <v>502000</v>
      </c>
      <c r="E799" s="52" t="s">
        <v>9720</v>
      </c>
      <c r="F799" s="235">
        <v>5109931408</v>
      </c>
      <c r="G799" s="51">
        <v>1057.76</v>
      </c>
      <c r="H799" s="50">
        <v>44335</v>
      </c>
      <c r="I799" s="50" t="s">
        <v>6808</v>
      </c>
      <c r="J799" s="50" t="s">
        <v>9688</v>
      </c>
      <c r="K799" s="21"/>
      <c r="M799" s="47"/>
    </row>
    <row r="800" spans="2:13" s="22" customFormat="1">
      <c r="B800" s="49">
        <v>14000000</v>
      </c>
      <c r="C800" s="235" t="s">
        <v>9735</v>
      </c>
      <c r="D800" s="49">
        <v>502000</v>
      </c>
      <c r="E800" s="52" t="s">
        <v>9720</v>
      </c>
      <c r="F800" s="235">
        <v>5109933155</v>
      </c>
      <c r="G800" s="51">
        <v>1057.76</v>
      </c>
      <c r="H800" s="50">
        <v>44342</v>
      </c>
      <c r="I800" s="50" t="s">
        <v>6808</v>
      </c>
      <c r="J800" s="50" t="s">
        <v>9688</v>
      </c>
      <c r="K800" s="21"/>
      <c r="M800" s="47"/>
    </row>
    <row r="801" spans="2:13" s="22" customFormat="1">
      <c r="B801" s="49">
        <v>14001123</v>
      </c>
      <c r="C801" s="235" t="s">
        <v>9737</v>
      </c>
      <c r="D801" s="49">
        <v>502000</v>
      </c>
      <c r="E801" s="52" t="s">
        <v>9720</v>
      </c>
      <c r="F801" s="235">
        <v>5109930378</v>
      </c>
      <c r="G801" s="51">
        <v>1053.3599999999999</v>
      </c>
      <c r="H801" s="50">
        <v>44328</v>
      </c>
      <c r="I801" s="50" t="s">
        <v>8024</v>
      </c>
      <c r="J801" s="50" t="s">
        <v>9694</v>
      </c>
      <c r="K801" s="21"/>
      <c r="M801" s="47"/>
    </row>
    <row r="802" spans="2:13" s="22" customFormat="1">
      <c r="B802" s="49">
        <v>14000000</v>
      </c>
      <c r="C802" s="235" t="s">
        <v>9735</v>
      </c>
      <c r="D802" s="49">
        <v>502000</v>
      </c>
      <c r="E802" s="52" t="s">
        <v>9720</v>
      </c>
      <c r="F802" s="235">
        <v>5109931409</v>
      </c>
      <c r="G802" s="51">
        <v>1042.8</v>
      </c>
      <c r="H802" s="50">
        <v>44335</v>
      </c>
      <c r="I802" s="50" t="s">
        <v>6808</v>
      </c>
      <c r="J802" s="50" t="s">
        <v>9689</v>
      </c>
      <c r="K802" s="21"/>
      <c r="M802" s="47"/>
    </row>
    <row r="803" spans="2:13" s="22" customFormat="1">
      <c r="B803" s="49">
        <v>10030874</v>
      </c>
      <c r="C803" s="235" t="s">
        <v>9980</v>
      </c>
      <c r="D803" s="49">
        <v>542500</v>
      </c>
      <c r="E803" s="52" t="s">
        <v>9738</v>
      </c>
      <c r="F803" s="235">
        <v>5109933394</v>
      </c>
      <c r="G803" s="51">
        <v>1041.5999999999999</v>
      </c>
      <c r="H803" s="50">
        <v>44341</v>
      </c>
      <c r="I803" s="50" t="s">
        <v>2578</v>
      </c>
      <c r="J803" s="50" t="s">
        <v>6326</v>
      </c>
      <c r="K803" s="21"/>
      <c r="M803" s="47"/>
    </row>
    <row r="804" spans="2:13" s="22" customFormat="1">
      <c r="B804" s="49">
        <v>14000000</v>
      </c>
      <c r="C804" s="235" t="s">
        <v>9735</v>
      </c>
      <c r="D804" s="49">
        <v>502000</v>
      </c>
      <c r="E804" s="52" t="s">
        <v>9720</v>
      </c>
      <c r="F804" s="235">
        <v>5109922685</v>
      </c>
      <c r="G804" s="51">
        <v>1029.93</v>
      </c>
      <c r="H804" s="50">
        <v>44321</v>
      </c>
      <c r="I804" s="50" t="s">
        <v>6315</v>
      </c>
      <c r="J804" s="50" t="s">
        <v>9709</v>
      </c>
      <c r="K804" s="21"/>
      <c r="M804" s="47"/>
    </row>
    <row r="805" spans="2:13" s="22" customFormat="1">
      <c r="B805" s="49">
        <v>14000000</v>
      </c>
      <c r="C805" s="235" t="s">
        <v>9735</v>
      </c>
      <c r="D805" s="49">
        <v>502000</v>
      </c>
      <c r="E805" s="52" t="s">
        <v>9720</v>
      </c>
      <c r="F805" s="235">
        <v>5109926073</v>
      </c>
      <c r="G805" s="51">
        <v>1028.45</v>
      </c>
      <c r="H805" s="50">
        <v>44328</v>
      </c>
      <c r="I805" s="50" t="s">
        <v>6317</v>
      </c>
      <c r="J805" s="50" t="s">
        <v>2532</v>
      </c>
      <c r="K805" s="21"/>
      <c r="M805" s="47"/>
    </row>
    <row r="806" spans="2:13" s="22" customFormat="1">
      <c r="B806" s="49">
        <v>14000000</v>
      </c>
      <c r="C806" s="235" t="s">
        <v>9735</v>
      </c>
      <c r="D806" s="49">
        <v>502000</v>
      </c>
      <c r="E806" s="52" t="s">
        <v>9720</v>
      </c>
      <c r="F806" s="235">
        <v>5109934370</v>
      </c>
      <c r="G806" s="51">
        <v>1026.6300000000001</v>
      </c>
      <c r="H806" s="50">
        <v>44342</v>
      </c>
      <c r="I806" s="50" t="s">
        <v>6383</v>
      </c>
      <c r="J806" s="50" t="s">
        <v>6326</v>
      </c>
      <c r="K806" s="21"/>
      <c r="M806" s="47"/>
    </row>
    <row r="807" spans="2:13" s="22" customFormat="1">
      <c r="B807" s="49">
        <v>13003240</v>
      </c>
      <c r="C807" s="235" t="s">
        <v>10147</v>
      </c>
      <c r="D807" s="49">
        <v>510900</v>
      </c>
      <c r="E807" s="52" t="s">
        <v>10008</v>
      </c>
      <c r="F807" s="235">
        <v>5109944848</v>
      </c>
      <c r="G807" s="51">
        <v>1026.44</v>
      </c>
      <c r="H807" s="50">
        <v>44343</v>
      </c>
      <c r="I807" s="50" t="s">
        <v>6317</v>
      </c>
      <c r="J807" s="50" t="s">
        <v>2532</v>
      </c>
      <c r="K807" s="21"/>
      <c r="M807" s="47"/>
    </row>
    <row r="808" spans="2:13" s="22" customFormat="1">
      <c r="B808" s="49">
        <v>14000000</v>
      </c>
      <c r="C808" s="235" t="s">
        <v>9735</v>
      </c>
      <c r="D808" s="49">
        <v>502000</v>
      </c>
      <c r="E808" s="52" t="s">
        <v>9720</v>
      </c>
      <c r="F808" s="235">
        <v>5109932690</v>
      </c>
      <c r="G808" s="51">
        <v>1005.2</v>
      </c>
      <c r="H808" s="50">
        <v>44341</v>
      </c>
      <c r="I808" s="50" t="s">
        <v>6808</v>
      </c>
      <c r="J808" s="50" t="s">
        <v>9688</v>
      </c>
      <c r="K808" s="21"/>
      <c r="M808" s="47"/>
    </row>
    <row r="809" spans="2:13" s="22" customFormat="1">
      <c r="B809" s="49">
        <v>10013441</v>
      </c>
      <c r="C809" s="235" t="s">
        <v>9913</v>
      </c>
      <c r="D809" s="49">
        <v>542051</v>
      </c>
      <c r="E809" s="52" t="s">
        <v>9703</v>
      </c>
      <c r="F809" s="235">
        <v>5109938791</v>
      </c>
      <c r="G809" s="51">
        <v>1000</v>
      </c>
      <c r="H809" s="50">
        <v>44328</v>
      </c>
      <c r="I809" s="50" t="s">
        <v>2578</v>
      </c>
      <c r="J809" s="50" t="s">
        <v>2579</v>
      </c>
      <c r="K809" s="21"/>
      <c r="M809" s="47"/>
    </row>
    <row r="810" spans="2:13" s="22" customFormat="1">
      <c r="B810" s="49">
        <v>10017829</v>
      </c>
      <c r="C810" s="235" t="s">
        <v>9986</v>
      </c>
      <c r="D810" s="49">
        <v>504500</v>
      </c>
      <c r="E810" s="52" t="s">
        <v>9834</v>
      </c>
      <c r="F810" s="235">
        <v>5109928596</v>
      </c>
      <c r="G810" s="51">
        <v>1000</v>
      </c>
      <c r="H810" s="50">
        <v>44322</v>
      </c>
      <c r="I810" s="50" t="s">
        <v>6317</v>
      </c>
      <c r="J810" s="50" t="s">
        <v>2532</v>
      </c>
      <c r="K810" s="21"/>
      <c r="M810" s="47"/>
    </row>
    <row r="811" spans="2:13" s="22" customFormat="1">
      <c r="B811" s="49">
        <v>10028805</v>
      </c>
      <c r="C811" s="235" t="s">
        <v>9938</v>
      </c>
      <c r="D811" s="49">
        <v>542002</v>
      </c>
      <c r="E811" s="52" t="s">
        <v>9692</v>
      </c>
      <c r="F811" s="235">
        <v>5109938977</v>
      </c>
      <c r="G811" s="51">
        <v>1000</v>
      </c>
      <c r="H811" s="50">
        <v>44330</v>
      </c>
      <c r="I811" s="50" t="s">
        <v>6808</v>
      </c>
      <c r="J811" s="50" t="s">
        <v>9688</v>
      </c>
      <c r="K811" s="21"/>
      <c r="M811" s="47"/>
    </row>
    <row r="812" spans="2:13" s="22" customFormat="1">
      <c r="B812" s="49">
        <v>10029924</v>
      </c>
      <c r="C812" s="235" t="s">
        <v>9976</v>
      </c>
      <c r="D812" s="49">
        <v>544075</v>
      </c>
      <c r="E812" s="52" t="s">
        <v>2459</v>
      </c>
      <c r="F812" s="235">
        <v>5109933389</v>
      </c>
      <c r="G812" s="51">
        <v>1000</v>
      </c>
      <c r="H812" s="50">
        <v>44329</v>
      </c>
      <c r="I812" s="50" t="s">
        <v>2578</v>
      </c>
      <c r="J812" s="50" t="s">
        <v>2579</v>
      </c>
      <c r="K812" s="21"/>
      <c r="M812" s="47"/>
    </row>
    <row r="813" spans="2:13" s="22" customFormat="1">
      <c r="B813" s="49">
        <v>10030436</v>
      </c>
      <c r="C813" s="235" t="s">
        <v>10144</v>
      </c>
      <c r="D813" s="49">
        <v>544075</v>
      </c>
      <c r="E813" s="52" t="s">
        <v>2459</v>
      </c>
      <c r="F813" s="235">
        <v>5109934300</v>
      </c>
      <c r="G813" s="51">
        <v>1000</v>
      </c>
      <c r="H813" s="50">
        <v>44320</v>
      </c>
      <c r="I813" s="50" t="s">
        <v>6383</v>
      </c>
      <c r="J813" s="50" t="s">
        <v>9688</v>
      </c>
      <c r="K813" s="21"/>
      <c r="M813" s="47"/>
    </row>
    <row r="814" spans="2:13" s="22" customFormat="1">
      <c r="B814" s="49">
        <v>10030458</v>
      </c>
      <c r="C814" s="235" t="s">
        <v>9971</v>
      </c>
      <c r="D814" s="49">
        <v>544075</v>
      </c>
      <c r="E814" s="52" t="s">
        <v>2459</v>
      </c>
      <c r="F814" s="235">
        <v>5109936464</v>
      </c>
      <c r="G814" s="51">
        <v>1000</v>
      </c>
      <c r="H814" s="50">
        <v>44341</v>
      </c>
      <c r="I814" s="50" t="s">
        <v>6383</v>
      </c>
      <c r="J814" s="50" t="s">
        <v>9688</v>
      </c>
      <c r="K814" s="21"/>
      <c r="M814" s="47"/>
    </row>
    <row r="815" spans="2:13" s="22" customFormat="1">
      <c r="B815" s="49">
        <v>15050001</v>
      </c>
      <c r="C815" s="235" t="s">
        <v>10148</v>
      </c>
      <c r="D815" s="49">
        <v>544075</v>
      </c>
      <c r="E815" s="52" t="s">
        <v>2459</v>
      </c>
      <c r="F815" s="235">
        <v>1900054903</v>
      </c>
      <c r="G815" s="51">
        <v>1000</v>
      </c>
      <c r="H815" s="50">
        <v>44320</v>
      </c>
      <c r="I815" s="50" t="s">
        <v>6383</v>
      </c>
      <c r="J815" s="50" t="s">
        <v>9688</v>
      </c>
      <c r="K815" s="21"/>
      <c r="M815" s="47"/>
    </row>
    <row r="816" spans="2:13" s="22" customFormat="1">
      <c r="B816" s="49">
        <v>16000667</v>
      </c>
      <c r="C816" s="235" t="s">
        <v>10149</v>
      </c>
      <c r="D816" s="49">
        <v>542060</v>
      </c>
      <c r="E816" s="52" t="s">
        <v>9711</v>
      </c>
      <c r="F816" s="235">
        <v>5109915443</v>
      </c>
      <c r="G816" s="51">
        <v>1000</v>
      </c>
      <c r="H816" s="50">
        <v>44320</v>
      </c>
      <c r="I816" s="50" t="s">
        <v>6808</v>
      </c>
      <c r="J816" s="50" t="s">
        <v>9688</v>
      </c>
      <c r="K816" s="21"/>
      <c r="M816" s="47"/>
    </row>
    <row r="817" spans="2:13" s="22" customFormat="1">
      <c r="B817" s="49">
        <v>14001123</v>
      </c>
      <c r="C817" s="235" t="s">
        <v>9737</v>
      </c>
      <c r="D817" s="49">
        <v>502000</v>
      </c>
      <c r="E817" s="52" t="s">
        <v>9720</v>
      </c>
      <c r="F817" s="235">
        <v>5109939505</v>
      </c>
      <c r="G817" s="51">
        <v>999.36</v>
      </c>
      <c r="H817" s="50">
        <v>44342</v>
      </c>
      <c r="I817" s="50" t="s">
        <v>8024</v>
      </c>
      <c r="J817" s="50" t="s">
        <v>9694</v>
      </c>
      <c r="K817" s="21"/>
      <c r="M817" s="47"/>
    </row>
    <row r="818" spans="2:13" s="22" customFormat="1">
      <c r="B818" s="49">
        <v>14000000</v>
      </c>
      <c r="C818" s="235" t="s">
        <v>9735</v>
      </c>
      <c r="D818" s="49">
        <v>502000</v>
      </c>
      <c r="E818" s="52" t="s">
        <v>9720</v>
      </c>
      <c r="F818" s="235">
        <v>5109922614</v>
      </c>
      <c r="G818" s="51">
        <v>995.52</v>
      </c>
      <c r="H818" s="50">
        <v>44321</v>
      </c>
      <c r="I818" s="50" t="s">
        <v>6383</v>
      </c>
      <c r="J818" s="50" t="s">
        <v>6326</v>
      </c>
      <c r="K818" s="21"/>
      <c r="M818" s="47"/>
    </row>
    <row r="819" spans="2:13" s="22" customFormat="1">
      <c r="B819" s="49">
        <v>10013716</v>
      </c>
      <c r="C819" s="235" t="s">
        <v>9935</v>
      </c>
      <c r="D819" s="49">
        <v>540026</v>
      </c>
      <c r="E819" s="52" t="s">
        <v>10150</v>
      </c>
      <c r="F819" s="235">
        <v>5109931964</v>
      </c>
      <c r="G819" s="51">
        <v>995</v>
      </c>
      <c r="H819" s="50">
        <v>44335</v>
      </c>
      <c r="I819" s="50" t="s">
        <v>6371</v>
      </c>
      <c r="J819" s="50" t="s">
        <v>2532</v>
      </c>
      <c r="K819" s="21"/>
      <c r="M819" s="47"/>
    </row>
    <row r="820" spans="2:13" s="22" customFormat="1">
      <c r="B820" s="49">
        <v>14000000</v>
      </c>
      <c r="C820" s="235" t="s">
        <v>9735</v>
      </c>
      <c r="D820" s="49">
        <v>502000</v>
      </c>
      <c r="E820" s="52" t="s">
        <v>9720</v>
      </c>
      <c r="F820" s="235">
        <v>5109927671</v>
      </c>
      <c r="G820" s="51">
        <v>993.6</v>
      </c>
      <c r="H820" s="50">
        <v>44328</v>
      </c>
      <c r="I820" s="50" t="s">
        <v>6808</v>
      </c>
      <c r="J820" s="50" t="s">
        <v>9688</v>
      </c>
      <c r="K820" s="21"/>
      <c r="M820" s="47"/>
    </row>
    <row r="821" spans="2:13" s="22" customFormat="1">
      <c r="B821" s="49">
        <v>13000011</v>
      </c>
      <c r="C821" s="235" t="s">
        <v>9733</v>
      </c>
      <c r="D821" s="49">
        <v>536300</v>
      </c>
      <c r="E821" s="52" t="s">
        <v>9702</v>
      </c>
      <c r="F821" s="235">
        <v>5109933019</v>
      </c>
      <c r="G821" s="51">
        <v>991.02</v>
      </c>
      <c r="H821" s="50">
        <v>44342</v>
      </c>
      <c r="I821" s="50" t="s">
        <v>2578</v>
      </c>
      <c r="J821" s="50" t="s">
        <v>2579</v>
      </c>
      <c r="K821" s="21"/>
      <c r="M821" s="47"/>
    </row>
    <row r="822" spans="2:13" s="22" customFormat="1">
      <c r="B822" s="49">
        <v>14000000</v>
      </c>
      <c r="C822" s="235" t="s">
        <v>9735</v>
      </c>
      <c r="D822" s="49">
        <v>502000</v>
      </c>
      <c r="E822" s="52" t="s">
        <v>9720</v>
      </c>
      <c r="F822" s="235">
        <v>5109918329</v>
      </c>
      <c r="G822" s="51">
        <v>981.18</v>
      </c>
      <c r="H822" s="50">
        <v>44326</v>
      </c>
      <c r="I822" s="50" t="s">
        <v>6808</v>
      </c>
      <c r="J822" s="50" t="s">
        <v>9688</v>
      </c>
      <c r="K822" s="21"/>
      <c r="M822" s="47"/>
    </row>
    <row r="823" spans="2:13" s="22" customFormat="1">
      <c r="B823" s="49">
        <v>14000000</v>
      </c>
      <c r="C823" s="235" t="s">
        <v>9735</v>
      </c>
      <c r="D823" s="49">
        <v>502000</v>
      </c>
      <c r="E823" s="52" t="s">
        <v>9720</v>
      </c>
      <c r="F823" s="235">
        <v>5109933167</v>
      </c>
      <c r="G823" s="51">
        <v>980.8</v>
      </c>
      <c r="H823" s="50">
        <v>44340</v>
      </c>
      <c r="I823" s="50" t="s">
        <v>6371</v>
      </c>
      <c r="J823" s="50" t="s">
        <v>2532</v>
      </c>
      <c r="K823" s="21"/>
      <c r="M823" s="47"/>
    </row>
    <row r="824" spans="2:13" s="22" customFormat="1">
      <c r="B824" s="49">
        <v>14000000</v>
      </c>
      <c r="C824" s="235" t="s">
        <v>9735</v>
      </c>
      <c r="D824" s="49">
        <v>502000</v>
      </c>
      <c r="E824" s="52" t="s">
        <v>9720</v>
      </c>
      <c r="F824" s="235">
        <v>5109922712</v>
      </c>
      <c r="G824" s="51">
        <v>974.44</v>
      </c>
      <c r="H824" s="50">
        <v>44321</v>
      </c>
      <c r="I824" s="50" t="s">
        <v>6371</v>
      </c>
      <c r="J824" s="50" t="s">
        <v>2532</v>
      </c>
      <c r="K824" s="21"/>
      <c r="M824" s="47"/>
    </row>
    <row r="825" spans="2:13" s="22" customFormat="1">
      <c r="B825" s="49">
        <v>14000000</v>
      </c>
      <c r="C825" s="235" t="s">
        <v>9735</v>
      </c>
      <c r="D825" s="49">
        <v>502000</v>
      </c>
      <c r="E825" s="52" t="s">
        <v>9720</v>
      </c>
      <c r="F825" s="235">
        <v>5109925380</v>
      </c>
      <c r="G825" s="51">
        <v>974.44</v>
      </c>
      <c r="H825" s="50">
        <v>44328</v>
      </c>
      <c r="I825" s="50" t="s">
        <v>6371</v>
      </c>
      <c r="J825" s="50" t="s">
        <v>2532</v>
      </c>
      <c r="K825" s="21"/>
      <c r="M825" s="47"/>
    </row>
    <row r="826" spans="2:13" s="22" customFormat="1">
      <c r="B826" s="49">
        <v>10024162</v>
      </c>
      <c r="C826" s="235" t="s">
        <v>10136</v>
      </c>
      <c r="D826" s="49">
        <v>540015</v>
      </c>
      <c r="E826" s="52" t="s">
        <v>9716</v>
      </c>
      <c r="F826" s="235">
        <v>5109918782</v>
      </c>
      <c r="G826" s="51">
        <v>969</v>
      </c>
      <c r="H826" s="50">
        <v>44340</v>
      </c>
      <c r="I826" s="50" t="s">
        <v>2578</v>
      </c>
      <c r="J826" s="50" t="s">
        <v>2579</v>
      </c>
      <c r="K826" s="21"/>
      <c r="M826" s="47"/>
    </row>
    <row r="827" spans="2:13" s="22" customFormat="1">
      <c r="B827" s="49">
        <v>14000000</v>
      </c>
      <c r="C827" s="235" t="s">
        <v>9735</v>
      </c>
      <c r="D827" s="49">
        <v>502000</v>
      </c>
      <c r="E827" s="52" t="s">
        <v>9720</v>
      </c>
      <c r="F827" s="235">
        <v>5109927957</v>
      </c>
      <c r="G827" s="51">
        <v>968.72</v>
      </c>
      <c r="H827" s="50">
        <v>44333</v>
      </c>
      <c r="I827" s="50" t="s">
        <v>6808</v>
      </c>
      <c r="J827" s="50" t="s">
        <v>9688</v>
      </c>
      <c r="K827" s="21"/>
      <c r="M827" s="47"/>
    </row>
    <row r="828" spans="2:13" s="22" customFormat="1">
      <c r="B828" s="49">
        <v>10019572</v>
      </c>
      <c r="C828" s="235" t="s">
        <v>9790</v>
      </c>
      <c r="D828" s="49">
        <v>536510</v>
      </c>
      <c r="E828" s="52" t="s">
        <v>9822</v>
      </c>
      <c r="F828" s="235">
        <v>5109935504</v>
      </c>
      <c r="G828" s="51">
        <v>967.04</v>
      </c>
      <c r="H828" s="50">
        <v>44342</v>
      </c>
      <c r="I828" s="50" t="s">
        <v>6317</v>
      </c>
      <c r="J828" s="50" t="s">
        <v>2532</v>
      </c>
      <c r="K828" s="21"/>
      <c r="M828" s="47"/>
    </row>
    <row r="829" spans="2:13" s="22" customFormat="1">
      <c r="B829" s="49">
        <v>14000000</v>
      </c>
      <c r="C829" s="235" t="s">
        <v>9735</v>
      </c>
      <c r="D829" s="49">
        <v>502000</v>
      </c>
      <c r="E829" s="52" t="s">
        <v>9720</v>
      </c>
      <c r="F829" s="235">
        <v>5109922760</v>
      </c>
      <c r="G829" s="51">
        <v>955.59</v>
      </c>
      <c r="H829" s="50">
        <v>44321</v>
      </c>
      <c r="I829" s="50" t="s">
        <v>6808</v>
      </c>
      <c r="J829" s="50" t="s">
        <v>9688</v>
      </c>
      <c r="K829" s="21"/>
      <c r="M829" s="47"/>
    </row>
    <row r="830" spans="2:13" s="22" customFormat="1">
      <c r="B830" s="49">
        <v>14000000</v>
      </c>
      <c r="C830" s="235" t="s">
        <v>9735</v>
      </c>
      <c r="D830" s="49">
        <v>502000</v>
      </c>
      <c r="E830" s="52" t="s">
        <v>9720</v>
      </c>
      <c r="F830" s="235">
        <v>5109925353</v>
      </c>
      <c r="G830" s="51">
        <v>955.59</v>
      </c>
      <c r="H830" s="50">
        <v>44328</v>
      </c>
      <c r="I830" s="50" t="s">
        <v>6808</v>
      </c>
      <c r="J830" s="50" t="s">
        <v>9688</v>
      </c>
      <c r="K830" s="21"/>
      <c r="M830" s="47"/>
    </row>
    <row r="831" spans="2:13" s="22" customFormat="1">
      <c r="B831" s="49">
        <v>14000000</v>
      </c>
      <c r="C831" s="235" t="s">
        <v>9735</v>
      </c>
      <c r="D831" s="49">
        <v>502000</v>
      </c>
      <c r="E831" s="52" t="s">
        <v>9720</v>
      </c>
      <c r="F831" s="235">
        <v>5109929655</v>
      </c>
      <c r="G831" s="51">
        <v>955.59</v>
      </c>
      <c r="H831" s="50">
        <v>44335</v>
      </c>
      <c r="I831" s="50" t="s">
        <v>6808</v>
      </c>
      <c r="J831" s="50" t="s">
        <v>9688</v>
      </c>
      <c r="K831" s="21"/>
      <c r="M831" s="47"/>
    </row>
    <row r="832" spans="2:13" s="22" customFormat="1">
      <c r="B832" s="49">
        <v>14000000</v>
      </c>
      <c r="C832" s="235" t="s">
        <v>9735</v>
      </c>
      <c r="D832" s="49">
        <v>502000</v>
      </c>
      <c r="E832" s="52" t="s">
        <v>9720</v>
      </c>
      <c r="F832" s="235">
        <v>5109933163</v>
      </c>
      <c r="G832" s="51">
        <v>955.59</v>
      </c>
      <c r="H832" s="50">
        <v>44342</v>
      </c>
      <c r="I832" s="50" t="s">
        <v>6808</v>
      </c>
      <c r="J832" s="50" t="s">
        <v>9688</v>
      </c>
      <c r="K832" s="21"/>
      <c r="M832" s="47"/>
    </row>
    <row r="833" spans="2:13" s="22" customFormat="1">
      <c r="B833" s="49">
        <v>14000000</v>
      </c>
      <c r="C833" s="235" t="s">
        <v>9735</v>
      </c>
      <c r="D833" s="49">
        <v>502000</v>
      </c>
      <c r="E833" s="52" t="s">
        <v>9720</v>
      </c>
      <c r="F833" s="235">
        <v>5109926051</v>
      </c>
      <c r="G833" s="51">
        <v>947.2</v>
      </c>
      <c r="H833" s="50">
        <v>44328</v>
      </c>
      <c r="I833" s="50" t="s">
        <v>6808</v>
      </c>
      <c r="J833" s="50" t="s">
        <v>9688</v>
      </c>
      <c r="K833" s="21"/>
      <c r="M833" s="47"/>
    </row>
    <row r="834" spans="2:13" s="22" customFormat="1">
      <c r="B834" s="49">
        <v>14000000</v>
      </c>
      <c r="C834" s="235" t="s">
        <v>9735</v>
      </c>
      <c r="D834" s="49">
        <v>502000</v>
      </c>
      <c r="E834" s="52" t="s">
        <v>9720</v>
      </c>
      <c r="F834" s="235">
        <v>5109925987</v>
      </c>
      <c r="G834" s="51">
        <v>947.2</v>
      </c>
      <c r="H834" s="50">
        <v>44328</v>
      </c>
      <c r="I834" s="50" t="s">
        <v>6317</v>
      </c>
      <c r="J834" s="50" t="s">
        <v>2532</v>
      </c>
      <c r="K834" s="21"/>
      <c r="M834" s="47"/>
    </row>
    <row r="835" spans="2:13" s="22" customFormat="1">
      <c r="B835" s="49">
        <v>14000000</v>
      </c>
      <c r="C835" s="235" t="s">
        <v>9735</v>
      </c>
      <c r="D835" s="49">
        <v>502000</v>
      </c>
      <c r="E835" s="52" t="s">
        <v>9720</v>
      </c>
      <c r="F835" s="235">
        <v>5109925375</v>
      </c>
      <c r="G835" s="51">
        <v>947.11</v>
      </c>
      <c r="H835" s="50">
        <v>44328</v>
      </c>
      <c r="I835" s="50" t="s">
        <v>6371</v>
      </c>
      <c r="J835" s="50" t="s">
        <v>9694</v>
      </c>
      <c r="K835" s="21"/>
      <c r="M835" s="47"/>
    </row>
    <row r="836" spans="2:13" s="22" customFormat="1">
      <c r="B836" s="49">
        <v>14000000</v>
      </c>
      <c r="C836" s="235" t="s">
        <v>9735</v>
      </c>
      <c r="D836" s="49">
        <v>502000</v>
      </c>
      <c r="E836" s="52" t="s">
        <v>9720</v>
      </c>
      <c r="F836" s="235">
        <v>5109916028</v>
      </c>
      <c r="G836" s="51">
        <v>942.09</v>
      </c>
      <c r="H836" s="50">
        <v>44326</v>
      </c>
      <c r="I836" s="50" t="s">
        <v>8588</v>
      </c>
      <c r="J836" s="50" t="s">
        <v>9694</v>
      </c>
      <c r="K836" s="21"/>
      <c r="M836" s="47"/>
    </row>
    <row r="837" spans="2:13" s="22" customFormat="1">
      <c r="B837" s="49">
        <v>14000000</v>
      </c>
      <c r="C837" s="235" t="s">
        <v>9735</v>
      </c>
      <c r="D837" s="49">
        <v>502000</v>
      </c>
      <c r="E837" s="52" t="s">
        <v>9720</v>
      </c>
      <c r="F837" s="235">
        <v>5109922749</v>
      </c>
      <c r="G837" s="51">
        <v>942.09</v>
      </c>
      <c r="H837" s="50">
        <v>44321</v>
      </c>
      <c r="I837" s="50" t="s">
        <v>8588</v>
      </c>
      <c r="J837" s="50" t="s">
        <v>9694</v>
      </c>
      <c r="K837" s="21"/>
      <c r="M837" s="47"/>
    </row>
    <row r="838" spans="2:13" s="22" customFormat="1">
      <c r="B838" s="49">
        <v>14000000</v>
      </c>
      <c r="C838" s="235" t="s">
        <v>9735</v>
      </c>
      <c r="D838" s="49">
        <v>502000</v>
      </c>
      <c r="E838" s="52" t="s">
        <v>9720</v>
      </c>
      <c r="F838" s="235">
        <v>5109922770</v>
      </c>
      <c r="G838" s="51">
        <v>942.09</v>
      </c>
      <c r="H838" s="50">
        <v>44321</v>
      </c>
      <c r="I838" s="50" t="s">
        <v>8588</v>
      </c>
      <c r="J838" s="50" t="s">
        <v>9694</v>
      </c>
      <c r="K838" s="21"/>
      <c r="M838" s="47"/>
    </row>
    <row r="839" spans="2:13" s="22" customFormat="1">
      <c r="B839" s="49">
        <v>14000000</v>
      </c>
      <c r="C839" s="235" t="s">
        <v>9735</v>
      </c>
      <c r="D839" s="49">
        <v>502000</v>
      </c>
      <c r="E839" s="52" t="s">
        <v>9720</v>
      </c>
      <c r="F839" s="235">
        <v>5109925995</v>
      </c>
      <c r="G839" s="51">
        <v>942.09</v>
      </c>
      <c r="H839" s="50">
        <v>44328</v>
      </c>
      <c r="I839" s="50" t="s">
        <v>8588</v>
      </c>
      <c r="J839" s="50" t="s">
        <v>9694</v>
      </c>
      <c r="K839" s="21"/>
      <c r="M839" s="47"/>
    </row>
    <row r="840" spans="2:13" s="22" customFormat="1">
      <c r="B840" s="49">
        <v>14000000</v>
      </c>
      <c r="C840" s="235" t="s">
        <v>9735</v>
      </c>
      <c r="D840" s="49">
        <v>502000</v>
      </c>
      <c r="E840" s="52" t="s">
        <v>9720</v>
      </c>
      <c r="F840" s="235">
        <v>5109926072</v>
      </c>
      <c r="G840" s="51">
        <v>942.09</v>
      </c>
      <c r="H840" s="50">
        <v>44328</v>
      </c>
      <c r="I840" s="50" t="s">
        <v>8588</v>
      </c>
      <c r="J840" s="50" t="s">
        <v>9694</v>
      </c>
      <c r="K840" s="21"/>
      <c r="M840" s="47"/>
    </row>
    <row r="841" spans="2:13" s="22" customFormat="1">
      <c r="B841" s="49">
        <v>14000000</v>
      </c>
      <c r="C841" s="235" t="s">
        <v>9735</v>
      </c>
      <c r="D841" s="49">
        <v>502000</v>
      </c>
      <c r="E841" s="52" t="s">
        <v>9720</v>
      </c>
      <c r="F841" s="235">
        <v>5109925359</v>
      </c>
      <c r="G841" s="51">
        <v>930</v>
      </c>
      <c r="H841" s="50">
        <v>44328</v>
      </c>
      <c r="I841" s="50" t="s">
        <v>6808</v>
      </c>
      <c r="J841" s="50" t="s">
        <v>9689</v>
      </c>
      <c r="K841" s="21"/>
      <c r="M841" s="47"/>
    </row>
    <row r="842" spans="2:13" s="22" customFormat="1">
      <c r="B842" s="49">
        <v>14000000</v>
      </c>
      <c r="C842" s="235" t="s">
        <v>9735</v>
      </c>
      <c r="D842" s="49">
        <v>502000</v>
      </c>
      <c r="E842" s="52" t="s">
        <v>9720</v>
      </c>
      <c r="F842" s="235">
        <v>5109925363</v>
      </c>
      <c r="G842" s="51">
        <v>930</v>
      </c>
      <c r="H842" s="50">
        <v>44328</v>
      </c>
      <c r="I842" s="50" t="s">
        <v>6808</v>
      </c>
      <c r="J842" s="50" t="s">
        <v>9689</v>
      </c>
      <c r="K842" s="21"/>
      <c r="M842" s="47"/>
    </row>
    <row r="843" spans="2:13" s="22" customFormat="1">
      <c r="B843" s="49">
        <v>14000000</v>
      </c>
      <c r="C843" s="235" t="s">
        <v>9735</v>
      </c>
      <c r="D843" s="49">
        <v>502000</v>
      </c>
      <c r="E843" s="52" t="s">
        <v>9720</v>
      </c>
      <c r="F843" s="235">
        <v>5109922679</v>
      </c>
      <c r="G843" s="51">
        <v>926.12</v>
      </c>
      <c r="H843" s="50">
        <v>44321</v>
      </c>
      <c r="I843" s="50" t="s">
        <v>6315</v>
      </c>
      <c r="J843" s="50" t="s">
        <v>9709</v>
      </c>
      <c r="K843" s="21"/>
      <c r="M843" s="47"/>
    </row>
    <row r="844" spans="2:13" s="22" customFormat="1">
      <c r="B844" s="49">
        <v>14000000</v>
      </c>
      <c r="C844" s="235" t="s">
        <v>9735</v>
      </c>
      <c r="D844" s="49">
        <v>502000</v>
      </c>
      <c r="E844" s="52" t="s">
        <v>9720</v>
      </c>
      <c r="F844" s="235">
        <v>5109925008</v>
      </c>
      <c r="G844" s="51">
        <v>926.12</v>
      </c>
      <c r="H844" s="50">
        <v>44327</v>
      </c>
      <c r="I844" s="50" t="s">
        <v>6315</v>
      </c>
      <c r="J844" s="50" t="s">
        <v>9709</v>
      </c>
      <c r="K844" s="21"/>
      <c r="M844" s="47"/>
    </row>
    <row r="845" spans="2:13" s="22" customFormat="1">
      <c r="B845" s="49">
        <v>14000000</v>
      </c>
      <c r="C845" s="235" t="s">
        <v>9735</v>
      </c>
      <c r="D845" s="49">
        <v>502000</v>
      </c>
      <c r="E845" s="52" t="s">
        <v>9720</v>
      </c>
      <c r="F845" s="235">
        <v>5109928778</v>
      </c>
      <c r="G845" s="51">
        <v>926.12</v>
      </c>
      <c r="H845" s="50">
        <v>44334</v>
      </c>
      <c r="I845" s="50" t="s">
        <v>6315</v>
      </c>
      <c r="J845" s="50" t="s">
        <v>9709</v>
      </c>
      <c r="K845" s="21"/>
      <c r="M845" s="47"/>
    </row>
    <row r="846" spans="2:13" s="22" customFormat="1">
      <c r="B846" s="49">
        <v>14000000</v>
      </c>
      <c r="C846" s="235" t="s">
        <v>9735</v>
      </c>
      <c r="D846" s="49">
        <v>502000</v>
      </c>
      <c r="E846" s="52" t="s">
        <v>9720</v>
      </c>
      <c r="F846" s="235">
        <v>5109918741</v>
      </c>
      <c r="G846" s="51">
        <v>926.12</v>
      </c>
      <c r="H846" s="50">
        <v>44334</v>
      </c>
      <c r="I846" s="50" t="s">
        <v>6808</v>
      </c>
      <c r="J846" s="50" t="s">
        <v>9689</v>
      </c>
      <c r="K846" s="21"/>
      <c r="M846" s="47"/>
    </row>
    <row r="847" spans="2:13" s="22" customFormat="1">
      <c r="B847" s="49">
        <v>14000000</v>
      </c>
      <c r="C847" s="235" t="s">
        <v>9735</v>
      </c>
      <c r="D847" s="49">
        <v>502000</v>
      </c>
      <c r="E847" s="52" t="s">
        <v>9720</v>
      </c>
      <c r="F847" s="235">
        <v>5109929216</v>
      </c>
      <c r="G847" s="51">
        <v>919.08</v>
      </c>
      <c r="H847" s="50">
        <v>44335</v>
      </c>
      <c r="I847" s="50" t="s">
        <v>6371</v>
      </c>
      <c r="J847" s="50" t="s">
        <v>9689</v>
      </c>
      <c r="K847" s="21"/>
      <c r="M847" s="47"/>
    </row>
    <row r="848" spans="2:13" s="22" customFormat="1">
      <c r="B848" s="49">
        <v>14000000</v>
      </c>
      <c r="C848" s="235" t="s">
        <v>9735</v>
      </c>
      <c r="D848" s="49">
        <v>502000</v>
      </c>
      <c r="E848" s="52" t="s">
        <v>9720</v>
      </c>
      <c r="F848" s="235">
        <v>5109934897</v>
      </c>
      <c r="G848" s="51">
        <v>919.08</v>
      </c>
      <c r="H848" s="50">
        <v>44342</v>
      </c>
      <c r="I848" s="50" t="s">
        <v>6371</v>
      </c>
      <c r="J848" s="50" t="s">
        <v>9689</v>
      </c>
      <c r="K848" s="21"/>
      <c r="M848" s="47"/>
    </row>
    <row r="849" spans="2:13" s="22" customFormat="1">
      <c r="B849" s="49">
        <v>14000000</v>
      </c>
      <c r="C849" s="235" t="s">
        <v>9735</v>
      </c>
      <c r="D849" s="49">
        <v>502000</v>
      </c>
      <c r="E849" s="52" t="s">
        <v>9720</v>
      </c>
      <c r="F849" s="235">
        <v>5109929217</v>
      </c>
      <c r="G849" s="51">
        <v>919.08</v>
      </c>
      <c r="H849" s="50">
        <v>44335</v>
      </c>
      <c r="I849" s="50" t="s">
        <v>6808</v>
      </c>
      <c r="J849" s="50" t="s">
        <v>9688</v>
      </c>
      <c r="K849" s="21"/>
      <c r="M849" s="47"/>
    </row>
    <row r="850" spans="2:13" s="22" customFormat="1">
      <c r="B850" s="49">
        <v>14000000</v>
      </c>
      <c r="C850" s="235" t="s">
        <v>9735</v>
      </c>
      <c r="D850" s="49">
        <v>544075</v>
      </c>
      <c r="E850" s="52" t="s">
        <v>2459</v>
      </c>
      <c r="F850" s="235">
        <v>5109926005</v>
      </c>
      <c r="G850" s="51">
        <v>913.76</v>
      </c>
      <c r="H850" s="50">
        <v>44329</v>
      </c>
      <c r="I850" s="50" t="s">
        <v>6808</v>
      </c>
      <c r="J850" s="50" t="s">
        <v>9688</v>
      </c>
      <c r="K850" s="21"/>
      <c r="M850" s="47"/>
    </row>
    <row r="851" spans="2:13" s="22" customFormat="1">
      <c r="B851" s="49">
        <v>14000000</v>
      </c>
      <c r="C851" s="235" t="s">
        <v>9735</v>
      </c>
      <c r="D851" s="49">
        <v>544075</v>
      </c>
      <c r="E851" s="52" t="s">
        <v>2459</v>
      </c>
      <c r="F851" s="235">
        <v>5109937293</v>
      </c>
      <c r="G851" s="51">
        <v>913.76</v>
      </c>
      <c r="H851" s="50">
        <v>44327</v>
      </c>
      <c r="I851" s="50" t="s">
        <v>6808</v>
      </c>
      <c r="J851" s="50" t="s">
        <v>9688</v>
      </c>
      <c r="K851" s="21"/>
      <c r="M851" s="47"/>
    </row>
    <row r="852" spans="2:13" s="22" customFormat="1">
      <c r="B852" s="49">
        <v>10012154</v>
      </c>
      <c r="C852" s="235" t="s">
        <v>9717</v>
      </c>
      <c r="D852" s="49">
        <v>533040</v>
      </c>
      <c r="E852" s="52" t="s">
        <v>9984</v>
      </c>
      <c r="F852" s="235">
        <v>5109915561</v>
      </c>
      <c r="G852" s="51">
        <v>909.7</v>
      </c>
      <c r="H852" s="50">
        <v>44330</v>
      </c>
      <c r="I852" s="50" t="s">
        <v>6317</v>
      </c>
      <c r="J852" s="50" t="s">
        <v>2532</v>
      </c>
      <c r="K852" s="21"/>
      <c r="M852" s="47"/>
    </row>
    <row r="853" spans="2:13" s="22" customFormat="1">
      <c r="B853" s="49">
        <v>14000000</v>
      </c>
      <c r="C853" s="235" t="s">
        <v>9735</v>
      </c>
      <c r="D853" s="49">
        <v>502000</v>
      </c>
      <c r="E853" s="52" t="s">
        <v>9720</v>
      </c>
      <c r="F853" s="235">
        <v>5109922638</v>
      </c>
      <c r="G853" s="51">
        <v>907.24</v>
      </c>
      <c r="H853" s="50">
        <v>44321</v>
      </c>
      <c r="I853" s="50" t="s">
        <v>6317</v>
      </c>
      <c r="J853" s="50" t="s">
        <v>2532</v>
      </c>
      <c r="K853" s="21"/>
      <c r="M853" s="47"/>
    </row>
    <row r="854" spans="2:13" s="22" customFormat="1">
      <c r="B854" s="49">
        <v>14000000</v>
      </c>
      <c r="C854" s="235" t="s">
        <v>9735</v>
      </c>
      <c r="D854" s="49">
        <v>544075</v>
      </c>
      <c r="E854" s="52" t="s">
        <v>2459</v>
      </c>
      <c r="F854" s="235">
        <v>5109922608</v>
      </c>
      <c r="G854" s="51">
        <v>907.24</v>
      </c>
      <c r="H854" s="50">
        <v>44321</v>
      </c>
      <c r="I854" s="50" t="s">
        <v>6808</v>
      </c>
      <c r="J854" s="50" t="s">
        <v>9688</v>
      </c>
      <c r="K854" s="21"/>
      <c r="M854" s="47"/>
    </row>
    <row r="855" spans="2:13" s="22" customFormat="1">
      <c r="B855" s="49">
        <v>14000000</v>
      </c>
      <c r="C855" s="235" t="s">
        <v>9735</v>
      </c>
      <c r="D855" s="49">
        <v>544075</v>
      </c>
      <c r="E855" s="52" t="s">
        <v>2459</v>
      </c>
      <c r="F855" s="235">
        <v>5109934361</v>
      </c>
      <c r="G855" s="51">
        <v>907.24</v>
      </c>
      <c r="H855" s="50">
        <v>44342</v>
      </c>
      <c r="I855" s="50" t="s">
        <v>6808</v>
      </c>
      <c r="J855" s="50" t="s">
        <v>9688</v>
      </c>
      <c r="K855" s="21"/>
      <c r="M855" s="47"/>
    </row>
    <row r="856" spans="2:13" s="22" customFormat="1">
      <c r="B856" s="49">
        <v>14000000</v>
      </c>
      <c r="C856" s="235" t="s">
        <v>9735</v>
      </c>
      <c r="D856" s="49">
        <v>502000</v>
      </c>
      <c r="E856" s="52" t="s">
        <v>9720</v>
      </c>
      <c r="F856" s="235">
        <v>5109929195</v>
      </c>
      <c r="G856" s="51">
        <v>905.25</v>
      </c>
      <c r="H856" s="50">
        <v>44335</v>
      </c>
      <c r="I856" s="50" t="s">
        <v>6371</v>
      </c>
      <c r="J856" s="50" t="s">
        <v>9689</v>
      </c>
      <c r="K856" s="21"/>
      <c r="M856" s="47"/>
    </row>
    <row r="857" spans="2:13" s="22" customFormat="1">
      <c r="B857" s="49">
        <v>14000000</v>
      </c>
      <c r="C857" s="235" t="s">
        <v>9735</v>
      </c>
      <c r="D857" s="49">
        <v>502000</v>
      </c>
      <c r="E857" s="52" t="s">
        <v>9720</v>
      </c>
      <c r="F857" s="235">
        <v>5109922783</v>
      </c>
      <c r="G857" s="51">
        <v>894.32</v>
      </c>
      <c r="H857" s="50">
        <v>44321</v>
      </c>
      <c r="I857" s="50" t="s">
        <v>6317</v>
      </c>
      <c r="J857" s="50" t="s">
        <v>2532</v>
      </c>
      <c r="K857" s="21"/>
      <c r="M857" s="47"/>
    </row>
    <row r="858" spans="2:13" s="22" customFormat="1">
      <c r="B858" s="49">
        <v>14000000</v>
      </c>
      <c r="C858" s="235" t="s">
        <v>9735</v>
      </c>
      <c r="D858" s="49">
        <v>504020</v>
      </c>
      <c r="E858" s="52" t="s">
        <v>9736</v>
      </c>
      <c r="F858" s="235">
        <v>5109918050</v>
      </c>
      <c r="G858" s="51">
        <v>893.2</v>
      </c>
      <c r="H858" s="50">
        <v>44321</v>
      </c>
      <c r="I858" s="50" t="s">
        <v>6317</v>
      </c>
      <c r="J858" s="50" t="s">
        <v>2532</v>
      </c>
      <c r="K858" s="21"/>
      <c r="M858" s="47"/>
    </row>
    <row r="859" spans="2:13" s="22" customFormat="1">
      <c r="B859" s="49">
        <v>14000000</v>
      </c>
      <c r="C859" s="235" t="s">
        <v>9735</v>
      </c>
      <c r="D859" s="49">
        <v>504020</v>
      </c>
      <c r="E859" s="52" t="s">
        <v>9736</v>
      </c>
      <c r="F859" s="235">
        <v>5109932232</v>
      </c>
      <c r="G859" s="51">
        <v>893.2</v>
      </c>
      <c r="H859" s="50">
        <v>44330</v>
      </c>
      <c r="I859" s="50" t="s">
        <v>6317</v>
      </c>
      <c r="J859" s="50" t="s">
        <v>2532</v>
      </c>
      <c r="K859" s="21"/>
      <c r="M859" s="47"/>
    </row>
    <row r="860" spans="2:13" s="22" customFormat="1">
      <c r="B860" s="49">
        <v>14000000</v>
      </c>
      <c r="C860" s="235" t="s">
        <v>9735</v>
      </c>
      <c r="D860" s="49">
        <v>504020</v>
      </c>
      <c r="E860" s="52" t="s">
        <v>9736</v>
      </c>
      <c r="F860" s="235">
        <v>5109934356</v>
      </c>
      <c r="G860" s="51">
        <v>893.2</v>
      </c>
      <c r="H860" s="50">
        <v>44342</v>
      </c>
      <c r="I860" s="50" t="s">
        <v>6317</v>
      </c>
      <c r="J860" s="50" t="s">
        <v>2532</v>
      </c>
      <c r="K860" s="21"/>
      <c r="M860" s="47"/>
    </row>
    <row r="861" spans="2:13" s="22" customFormat="1">
      <c r="B861" s="49">
        <v>14000000</v>
      </c>
      <c r="C861" s="235" t="s">
        <v>9735</v>
      </c>
      <c r="D861" s="49">
        <v>502000</v>
      </c>
      <c r="E861" s="52" t="s">
        <v>9720</v>
      </c>
      <c r="F861" s="235">
        <v>5109932513</v>
      </c>
      <c r="G861" s="51">
        <v>888.85</v>
      </c>
      <c r="H861" s="50">
        <v>44340</v>
      </c>
      <c r="I861" s="50" t="s">
        <v>6371</v>
      </c>
      <c r="J861" s="50" t="s">
        <v>2532</v>
      </c>
      <c r="K861" s="21"/>
      <c r="M861" s="47"/>
    </row>
    <row r="862" spans="2:13" s="22" customFormat="1">
      <c r="B862" s="49">
        <v>14000000</v>
      </c>
      <c r="C862" s="235" t="s">
        <v>9735</v>
      </c>
      <c r="D862" s="49">
        <v>502000</v>
      </c>
      <c r="E862" s="52" t="s">
        <v>9720</v>
      </c>
      <c r="F862" s="235">
        <v>5109929308</v>
      </c>
      <c r="G862" s="51">
        <v>881.13</v>
      </c>
      <c r="H862" s="50">
        <v>44343</v>
      </c>
      <c r="I862" s="50" t="s">
        <v>564</v>
      </c>
      <c r="J862" s="50" t="s">
        <v>2532</v>
      </c>
      <c r="K862" s="21"/>
      <c r="M862" s="47"/>
    </row>
    <row r="863" spans="2:13" s="22" customFormat="1">
      <c r="B863" s="49">
        <v>14000000</v>
      </c>
      <c r="C863" s="235" t="s">
        <v>9735</v>
      </c>
      <c r="D863" s="49">
        <v>502000</v>
      </c>
      <c r="E863" s="52" t="s">
        <v>9720</v>
      </c>
      <c r="F863" s="235">
        <v>5109933156</v>
      </c>
      <c r="G863" s="51">
        <v>881.12</v>
      </c>
      <c r="H863" s="50">
        <v>44343</v>
      </c>
      <c r="I863" s="50" t="s">
        <v>564</v>
      </c>
      <c r="J863" s="50" t="s">
        <v>2532</v>
      </c>
      <c r="K863" s="21"/>
      <c r="M863" s="47"/>
    </row>
    <row r="864" spans="2:13" s="22" customFormat="1">
      <c r="B864" s="49">
        <v>14000000</v>
      </c>
      <c r="C864" s="235" t="s">
        <v>9735</v>
      </c>
      <c r="D864" s="49">
        <v>502000</v>
      </c>
      <c r="E864" s="52" t="s">
        <v>9720</v>
      </c>
      <c r="F864" s="235">
        <v>5109932874</v>
      </c>
      <c r="G864" s="51">
        <v>879.85</v>
      </c>
      <c r="H864" s="50">
        <v>44342</v>
      </c>
      <c r="I864" s="50" t="s">
        <v>8588</v>
      </c>
      <c r="J864" s="50" t="s">
        <v>9694</v>
      </c>
      <c r="K864" s="21"/>
      <c r="M864" s="47"/>
    </row>
    <row r="865" spans="2:13" s="22" customFormat="1">
      <c r="B865" s="49">
        <v>14000000</v>
      </c>
      <c r="C865" s="235" t="s">
        <v>9735</v>
      </c>
      <c r="D865" s="49">
        <v>502000</v>
      </c>
      <c r="E865" s="52" t="s">
        <v>9720</v>
      </c>
      <c r="F865" s="235">
        <v>5109929658</v>
      </c>
      <c r="G865" s="51">
        <v>879.85</v>
      </c>
      <c r="H865" s="50">
        <v>44335</v>
      </c>
      <c r="I865" s="50" t="s">
        <v>6383</v>
      </c>
      <c r="J865" s="50" t="s">
        <v>9709</v>
      </c>
      <c r="K865" s="21"/>
      <c r="M865" s="47"/>
    </row>
    <row r="866" spans="2:13" s="22" customFormat="1">
      <c r="B866" s="49">
        <v>14000000</v>
      </c>
      <c r="C866" s="235" t="s">
        <v>9735</v>
      </c>
      <c r="D866" s="49">
        <v>502000</v>
      </c>
      <c r="E866" s="52" t="s">
        <v>9720</v>
      </c>
      <c r="F866" s="235">
        <v>5109934371</v>
      </c>
      <c r="G866" s="51">
        <v>879.85</v>
      </c>
      <c r="H866" s="50">
        <v>44342</v>
      </c>
      <c r="I866" s="50" t="s">
        <v>6383</v>
      </c>
      <c r="J866" s="50" t="s">
        <v>9709</v>
      </c>
      <c r="K866" s="21"/>
      <c r="M866" s="47"/>
    </row>
    <row r="867" spans="2:13" s="22" customFormat="1">
      <c r="B867" s="49">
        <v>14000000</v>
      </c>
      <c r="C867" s="235" t="s">
        <v>9735</v>
      </c>
      <c r="D867" s="49">
        <v>502000</v>
      </c>
      <c r="E867" s="52" t="s">
        <v>9720</v>
      </c>
      <c r="F867" s="235">
        <v>5109922707</v>
      </c>
      <c r="G867" s="51">
        <v>875.72</v>
      </c>
      <c r="H867" s="50">
        <v>44336</v>
      </c>
      <c r="I867" s="50" t="s">
        <v>6371</v>
      </c>
      <c r="J867" s="50" t="s">
        <v>9688</v>
      </c>
      <c r="K867" s="21"/>
      <c r="M867" s="47"/>
    </row>
    <row r="868" spans="2:13" s="22" customFormat="1">
      <c r="B868" s="49">
        <v>14000000</v>
      </c>
      <c r="C868" s="235" t="s">
        <v>9735</v>
      </c>
      <c r="D868" s="49">
        <v>502000</v>
      </c>
      <c r="E868" s="52" t="s">
        <v>9720</v>
      </c>
      <c r="F868" s="235">
        <v>5109925367</v>
      </c>
      <c r="G868" s="51">
        <v>875.72</v>
      </c>
      <c r="H868" s="50">
        <v>44336</v>
      </c>
      <c r="I868" s="50" t="s">
        <v>6371</v>
      </c>
      <c r="J868" s="50" t="s">
        <v>9688</v>
      </c>
      <c r="K868" s="21"/>
      <c r="M868" s="47"/>
    </row>
    <row r="869" spans="2:13" s="22" customFormat="1">
      <c r="B869" s="49">
        <v>14000000</v>
      </c>
      <c r="C869" s="235" t="s">
        <v>9735</v>
      </c>
      <c r="D869" s="49">
        <v>502000</v>
      </c>
      <c r="E869" s="52" t="s">
        <v>9720</v>
      </c>
      <c r="F869" s="235">
        <v>5109922756</v>
      </c>
      <c r="G869" s="51">
        <v>871.08</v>
      </c>
      <c r="H869" s="50">
        <v>44321</v>
      </c>
      <c r="I869" s="50" t="s">
        <v>6383</v>
      </c>
      <c r="J869" s="50" t="s">
        <v>6326</v>
      </c>
      <c r="K869" s="21"/>
      <c r="M869" s="47"/>
    </row>
    <row r="870" spans="2:13" s="22" customFormat="1">
      <c r="B870" s="49">
        <v>10027427</v>
      </c>
      <c r="C870" s="235" t="s">
        <v>9918</v>
      </c>
      <c r="D870" s="49">
        <v>542300</v>
      </c>
      <c r="E870" s="52" t="s">
        <v>9698</v>
      </c>
      <c r="F870" s="235">
        <v>5109934927</v>
      </c>
      <c r="G870" s="51">
        <v>864</v>
      </c>
      <c r="H870" s="50">
        <v>44342</v>
      </c>
      <c r="I870" s="50" t="s">
        <v>6808</v>
      </c>
      <c r="J870" s="50" t="s">
        <v>9688</v>
      </c>
      <c r="K870" s="21"/>
      <c r="M870" s="47"/>
    </row>
    <row r="871" spans="2:13" s="22" customFormat="1">
      <c r="B871" s="49">
        <v>14000000</v>
      </c>
      <c r="C871" s="235" t="s">
        <v>9735</v>
      </c>
      <c r="D871" s="49">
        <v>502000</v>
      </c>
      <c r="E871" s="52" t="s">
        <v>9720</v>
      </c>
      <c r="F871" s="235">
        <v>5109932563</v>
      </c>
      <c r="G871" s="51">
        <v>862.68</v>
      </c>
      <c r="H871" s="50">
        <v>44340</v>
      </c>
      <c r="I871" s="50" t="s">
        <v>6808</v>
      </c>
      <c r="J871" s="50" t="s">
        <v>9688</v>
      </c>
      <c r="K871" s="21"/>
      <c r="M871" s="47"/>
    </row>
    <row r="872" spans="2:13" s="22" customFormat="1">
      <c r="B872" s="49">
        <v>14000000</v>
      </c>
      <c r="C872" s="235" t="s">
        <v>9735</v>
      </c>
      <c r="D872" s="49">
        <v>502000</v>
      </c>
      <c r="E872" s="52" t="s">
        <v>9720</v>
      </c>
      <c r="F872" s="235">
        <v>5109935286</v>
      </c>
      <c r="G872" s="51">
        <v>862.68</v>
      </c>
      <c r="H872" s="50">
        <v>44344</v>
      </c>
      <c r="I872" s="50" t="s">
        <v>6808</v>
      </c>
      <c r="J872" s="50" t="s">
        <v>9688</v>
      </c>
      <c r="K872" s="21"/>
      <c r="M872" s="47"/>
    </row>
    <row r="873" spans="2:13" s="22" customFormat="1">
      <c r="B873" s="49">
        <v>18000399</v>
      </c>
      <c r="C873" s="235" t="s">
        <v>2594</v>
      </c>
      <c r="D873" s="49">
        <v>544075</v>
      </c>
      <c r="E873" s="52" t="s">
        <v>2459</v>
      </c>
      <c r="F873" s="235">
        <v>1900054569</v>
      </c>
      <c r="G873" s="51">
        <v>850.5</v>
      </c>
      <c r="H873" s="50">
        <v>44322</v>
      </c>
      <c r="I873" s="50" t="s">
        <v>6315</v>
      </c>
      <c r="J873" s="50" t="s">
        <v>9709</v>
      </c>
      <c r="K873" s="21"/>
      <c r="M873" s="47"/>
    </row>
    <row r="874" spans="2:13" s="22" customFormat="1">
      <c r="B874" s="49">
        <v>14000000</v>
      </c>
      <c r="C874" s="235" t="s">
        <v>9735</v>
      </c>
      <c r="D874" s="49">
        <v>502000</v>
      </c>
      <c r="E874" s="52" t="s">
        <v>9720</v>
      </c>
      <c r="F874" s="235">
        <v>5109936445</v>
      </c>
      <c r="G874" s="51">
        <v>844.56</v>
      </c>
      <c r="H874" s="50">
        <v>44342</v>
      </c>
      <c r="I874" s="50" t="s">
        <v>6808</v>
      </c>
      <c r="J874" s="50" t="s">
        <v>9688</v>
      </c>
      <c r="K874" s="21"/>
      <c r="M874" s="47"/>
    </row>
    <row r="875" spans="2:13" s="22" customFormat="1">
      <c r="B875" s="49">
        <v>14000000</v>
      </c>
      <c r="C875" s="235" t="s">
        <v>9735</v>
      </c>
      <c r="D875" s="49">
        <v>502000</v>
      </c>
      <c r="E875" s="52" t="s">
        <v>9720</v>
      </c>
      <c r="F875" s="235">
        <v>5109925012</v>
      </c>
      <c r="G875" s="51">
        <v>833.49</v>
      </c>
      <c r="H875" s="50">
        <v>44327</v>
      </c>
      <c r="I875" s="50" t="s">
        <v>6808</v>
      </c>
      <c r="J875" s="50" t="s">
        <v>9688</v>
      </c>
      <c r="K875" s="21"/>
      <c r="M875" s="47"/>
    </row>
    <row r="876" spans="2:13" s="22" customFormat="1">
      <c r="B876" s="49">
        <v>10020781</v>
      </c>
      <c r="C876" s="235" t="s">
        <v>9983</v>
      </c>
      <c r="D876" s="49">
        <v>540100</v>
      </c>
      <c r="E876" s="52" t="s">
        <v>9722</v>
      </c>
      <c r="F876" s="235">
        <v>5109947714</v>
      </c>
      <c r="G876" s="51">
        <v>833.33</v>
      </c>
      <c r="H876" s="50">
        <v>44344</v>
      </c>
      <c r="I876" s="50" t="s">
        <v>6808</v>
      </c>
      <c r="J876" s="50" t="s">
        <v>9688</v>
      </c>
      <c r="K876" s="21"/>
      <c r="M876" s="47"/>
    </row>
    <row r="877" spans="2:13" s="22" customFormat="1">
      <c r="B877" s="49">
        <v>14000000</v>
      </c>
      <c r="C877" s="235" t="s">
        <v>9735</v>
      </c>
      <c r="D877" s="49">
        <v>502000</v>
      </c>
      <c r="E877" s="52" t="s">
        <v>9720</v>
      </c>
      <c r="F877" s="235">
        <v>5109929193</v>
      </c>
      <c r="G877" s="51">
        <v>832.3</v>
      </c>
      <c r="H877" s="50">
        <v>44335</v>
      </c>
      <c r="I877" s="50" t="s">
        <v>8588</v>
      </c>
      <c r="J877" s="50" t="s">
        <v>9694</v>
      </c>
      <c r="K877" s="21"/>
      <c r="M877" s="47"/>
    </row>
    <row r="878" spans="2:13" s="22" customFormat="1">
      <c r="B878" s="49">
        <v>14000000</v>
      </c>
      <c r="C878" s="235" t="s">
        <v>9735</v>
      </c>
      <c r="D878" s="49">
        <v>502000</v>
      </c>
      <c r="E878" s="52" t="s">
        <v>9720</v>
      </c>
      <c r="F878" s="235">
        <v>5109927927</v>
      </c>
      <c r="G878" s="51">
        <v>832.3</v>
      </c>
      <c r="H878" s="50">
        <v>44333</v>
      </c>
      <c r="I878" s="50" t="s">
        <v>6315</v>
      </c>
      <c r="J878" s="50" t="s">
        <v>9709</v>
      </c>
      <c r="K878" s="21"/>
      <c r="M878" s="47"/>
    </row>
    <row r="879" spans="2:13" s="22" customFormat="1">
      <c r="B879" s="49">
        <v>14000000</v>
      </c>
      <c r="C879" s="235" t="s">
        <v>9735</v>
      </c>
      <c r="D879" s="49">
        <v>502000</v>
      </c>
      <c r="E879" s="52" t="s">
        <v>9720</v>
      </c>
      <c r="F879" s="235">
        <v>5109927932</v>
      </c>
      <c r="G879" s="51">
        <v>832.3</v>
      </c>
      <c r="H879" s="50">
        <v>44333</v>
      </c>
      <c r="I879" s="50" t="s">
        <v>6315</v>
      </c>
      <c r="J879" s="50" t="s">
        <v>9709</v>
      </c>
      <c r="K879" s="21"/>
      <c r="M879" s="47"/>
    </row>
    <row r="880" spans="2:13" s="22" customFormat="1">
      <c r="B880" s="49">
        <v>14000000</v>
      </c>
      <c r="C880" s="235" t="s">
        <v>9735</v>
      </c>
      <c r="D880" s="49">
        <v>502000</v>
      </c>
      <c r="E880" s="52" t="s">
        <v>9720</v>
      </c>
      <c r="F880" s="235">
        <v>5109927947</v>
      </c>
      <c r="G880" s="51">
        <v>832.3</v>
      </c>
      <c r="H880" s="50">
        <v>44333</v>
      </c>
      <c r="I880" s="50" t="s">
        <v>6315</v>
      </c>
      <c r="J880" s="50" t="s">
        <v>9709</v>
      </c>
      <c r="K880" s="21"/>
      <c r="M880" s="47"/>
    </row>
    <row r="881" spans="2:13" s="22" customFormat="1">
      <c r="B881" s="49">
        <v>14000000</v>
      </c>
      <c r="C881" s="235" t="s">
        <v>9735</v>
      </c>
      <c r="D881" s="49">
        <v>502000</v>
      </c>
      <c r="E881" s="52" t="s">
        <v>9720</v>
      </c>
      <c r="F881" s="235">
        <v>5109925991</v>
      </c>
      <c r="G881" s="51">
        <v>827.55</v>
      </c>
      <c r="H881" s="50">
        <v>44328</v>
      </c>
      <c r="I881" s="50" t="s">
        <v>6371</v>
      </c>
      <c r="J881" s="50" t="s">
        <v>9688</v>
      </c>
      <c r="K881" s="21"/>
      <c r="M881" s="47"/>
    </row>
    <row r="882" spans="2:13" s="22" customFormat="1">
      <c r="B882" s="49">
        <v>14000000</v>
      </c>
      <c r="C882" s="235" t="s">
        <v>9735</v>
      </c>
      <c r="D882" s="49">
        <v>502000</v>
      </c>
      <c r="E882" s="52" t="s">
        <v>9720</v>
      </c>
      <c r="F882" s="235">
        <v>5109920693</v>
      </c>
      <c r="G882" s="51">
        <v>821.66</v>
      </c>
      <c r="H882" s="50">
        <v>44335</v>
      </c>
      <c r="I882" s="50" t="s">
        <v>8024</v>
      </c>
      <c r="J882" s="50" t="s">
        <v>9694</v>
      </c>
      <c r="K882" s="21"/>
      <c r="M882" s="47"/>
    </row>
    <row r="883" spans="2:13" s="22" customFormat="1">
      <c r="B883" s="49">
        <v>14000000</v>
      </c>
      <c r="C883" s="235" t="s">
        <v>9735</v>
      </c>
      <c r="D883" s="49">
        <v>502000</v>
      </c>
      <c r="E883" s="52" t="s">
        <v>9720</v>
      </c>
      <c r="F883" s="235">
        <v>5109933063</v>
      </c>
      <c r="G883" s="51">
        <v>819.2</v>
      </c>
      <c r="H883" s="50">
        <v>44342</v>
      </c>
      <c r="I883" s="50" t="s">
        <v>6317</v>
      </c>
      <c r="J883" s="50" t="s">
        <v>9701</v>
      </c>
      <c r="K883" s="21"/>
      <c r="M883" s="47"/>
    </row>
    <row r="884" spans="2:13" s="22" customFormat="1">
      <c r="B884" s="49">
        <v>14000000</v>
      </c>
      <c r="C884" s="235" t="s">
        <v>9735</v>
      </c>
      <c r="D884" s="49">
        <v>502000</v>
      </c>
      <c r="E884" s="52" t="s">
        <v>9720</v>
      </c>
      <c r="F884" s="235">
        <v>5109935266</v>
      </c>
      <c r="G884" s="51">
        <v>817.9</v>
      </c>
      <c r="H884" s="50">
        <v>44342</v>
      </c>
      <c r="I884" s="50" t="s">
        <v>6371</v>
      </c>
      <c r="J884" s="50" t="s">
        <v>9688</v>
      </c>
      <c r="K884" s="21"/>
      <c r="M884" s="47"/>
    </row>
    <row r="885" spans="2:13" s="22" customFormat="1">
      <c r="B885" s="49">
        <v>14000000</v>
      </c>
      <c r="C885" s="235" t="s">
        <v>9735</v>
      </c>
      <c r="D885" s="49">
        <v>502000</v>
      </c>
      <c r="E885" s="52" t="s">
        <v>9720</v>
      </c>
      <c r="F885" s="235">
        <v>5109935277</v>
      </c>
      <c r="G885" s="51">
        <v>817.9</v>
      </c>
      <c r="H885" s="50">
        <v>44342</v>
      </c>
      <c r="I885" s="50" t="s">
        <v>6371</v>
      </c>
      <c r="J885" s="50" t="s">
        <v>9688</v>
      </c>
      <c r="K885" s="21"/>
      <c r="M885" s="47"/>
    </row>
    <row r="886" spans="2:13" s="22" customFormat="1">
      <c r="B886" s="49">
        <v>14000000</v>
      </c>
      <c r="C886" s="52" t="s">
        <v>9735</v>
      </c>
      <c r="D886" s="49">
        <v>502000</v>
      </c>
      <c r="E886" s="52" t="s">
        <v>9720</v>
      </c>
      <c r="F886" s="49">
        <v>5109927944</v>
      </c>
      <c r="G886" s="51">
        <v>812.5</v>
      </c>
      <c r="H886" s="50">
        <v>44333</v>
      </c>
      <c r="I886" s="53" t="s">
        <v>6317</v>
      </c>
      <c r="J886" s="53" t="s">
        <v>2532</v>
      </c>
      <c r="K886" s="21"/>
      <c r="M886" s="47"/>
    </row>
    <row r="887" spans="2:13" s="22" customFormat="1">
      <c r="B887" s="49">
        <v>14000000</v>
      </c>
      <c r="C887" s="52" t="s">
        <v>9735</v>
      </c>
      <c r="D887" s="49">
        <v>502000</v>
      </c>
      <c r="E887" s="52" t="s">
        <v>9720</v>
      </c>
      <c r="F887" s="49">
        <v>5109933161</v>
      </c>
      <c r="G887" s="51">
        <v>811.28</v>
      </c>
      <c r="H887" s="50">
        <v>44342</v>
      </c>
      <c r="I887" s="53" t="s">
        <v>8024</v>
      </c>
      <c r="J887" s="53" t="s">
        <v>9694</v>
      </c>
      <c r="K887" s="21"/>
      <c r="M887" s="47"/>
    </row>
    <row r="888" spans="2:13" s="22" customFormat="1">
      <c r="B888" s="49">
        <v>14000000</v>
      </c>
      <c r="C888" s="52" t="s">
        <v>9735</v>
      </c>
      <c r="D888" s="49">
        <v>502000</v>
      </c>
      <c r="E888" s="52" t="s">
        <v>9720</v>
      </c>
      <c r="F888" s="49">
        <v>5109925373</v>
      </c>
      <c r="G888" s="51">
        <v>808.69</v>
      </c>
      <c r="H888" s="50">
        <v>44328</v>
      </c>
      <c r="I888" s="53" t="s">
        <v>6371</v>
      </c>
      <c r="J888" s="53" t="s">
        <v>9689</v>
      </c>
      <c r="K888" s="21"/>
      <c r="M888" s="47"/>
    </row>
    <row r="889" spans="2:13" s="22" customFormat="1">
      <c r="B889" s="49">
        <v>18000399</v>
      </c>
      <c r="C889" s="52" t="s">
        <v>2594</v>
      </c>
      <c r="D889" s="49">
        <v>544075</v>
      </c>
      <c r="E889" s="52" t="s">
        <v>2459</v>
      </c>
      <c r="F889" s="49">
        <v>1900054562</v>
      </c>
      <c r="G889" s="51">
        <v>807</v>
      </c>
      <c r="H889" s="50">
        <v>44322</v>
      </c>
      <c r="I889" s="53" t="s">
        <v>6315</v>
      </c>
      <c r="J889" s="53" t="s">
        <v>9709</v>
      </c>
      <c r="K889" s="21"/>
      <c r="M889" s="47"/>
    </row>
    <row r="890" spans="2:13" s="22" customFormat="1">
      <c r="B890" s="49">
        <v>14000000</v>
      </c>
      <c r="C890" s="52" t="s">
        <v>9735</v>
      </c>
      <c r="D890" s="49">
        <v>502000</v>
      </c>
      <c r="E890" s="52" t="s">
        <v>9720</v>
      </c>
      <c r="F890" s="49">
        <v>5109922670</v>
      </c>
      <c r="G890" s="51">
        <v>802.62</v>
      </c>
      <c r="H890" s="50">
        <v>44321</v>
      </c>
      <c r="I890" s="53" t="s">
        <v>6808</v>
      </c>
      <c r="J890" s="53" t="s">
        <v>9688</v>
      </c>
      <c r="K890" s="21"/>
      <c r="M890" s="47"/>
    </row>
    <row r="891" spans="2:13" s="22" customFormat="1">
      <c r="B891" s="49">
        <v>10002915</v>
      </c>
      <c r="C891" s="52" t="s">
        <v>10151</v>
      </c>
      <c r="D891" s="49">
        <v>533010</v>
      </c>
      <c r="E891" s="52" t="s">
        <v>10127</v>
      </c>
      <c r="F891" s="49">
        <v>5109940640</v>
      </c>
      <c r="G891" s="51">
        <v>802.11</v>
      </c>
      <c r="H891" s="50">
        <v>44333</v>
      </c>
      <c r="I891" s="53" t="s">
        <v>8588</v>
      </c>
      <c r="J891" s="53" t="s">
        <v>9694</v>
      </c>
      <c r="K891" s="21"/>
      <c r="M891" s="47"/>
    </row>
    <row r="892" spans="2:13" s="22" customFormat="1">
      <c r="B892" s="49">
        <v>18000399</v>
      </c>
      <c r="C892" s="52" t="s">
        <v>2594</v>
      </c>
      <c r="D892" s="49">
        <v>544075</v>
      </c>
      <c r="E892" s="52" t="s">
        <v>2459</v>
      </c>
      <c r="F892" s="49">
        <v>1900054566</v>
      </c>
      <c r="G892" s="51">
        <v>801</v>
      </c>
      <c r="H892" s="50">
        <v>44322</v>
      </c>
      <c r="I892" s="53" t="s">
        <v>6315</v>
      </c>
      <c r="J892" s="53" t="s">
        <v>9709</v>
      </c>
      <c r="K892" s="21"/>
      <c r="M892" s="47"/>
    </row>
    <row r="893" spans="2:13" s="22" customFormat="1">
      <c r="B893" s="49">
        <v>10029662</v>
      </c>
      <c r="C893" s="52" t="s">
        <v>9942</v>
      </c>
      <c r="D893" s="49">
        <v>542100</v>
      </c>
      <c r="E893" s="52" t="s">
        <v>9705</v>
      </c>
      <c r="F893" s="49">
        <v>5109939881</v>
      </c>
      <c r="G893" s="51">
        <v>795</v>
      </c>
      <c r="H893" s="50">
        <v>44335</v>
      </c>
      <c r="I893" s="53" t="s">
        <v>6317</v>
      </c>
      <c r="J893" s="53" t="s">
        <v>9701</v>
      </c>
      <c r="K893" s="21"/>
      <c r="M893" s="47"/>
    </row>
    <row r="894" spans="2:13" s="22" customFormat="1">
      <c r="B894" s="49">
        <v>10031215</v>
      </c>
      <c r="C894" s="52" t="s">
        <v>9941</v>
      </c>
      <c r="D894" s="49">
        <v>504200</v>
      </c>
      <c r="E894" s="52" t="s">
        <v>9699</v>
      </c>
      <c r="F894" s="49">
        <v>5109933385</v>
      </c>
      <c r="G894" s="51">
        <v>795</v>
      </c>
      <c r="H894" s="50">
        <v>44343</v>
      </c>
      <c r="I894" s="53" t="s">
        <v>6371</v>
      </c>
      <c r="J894" s="53" t="s">
        <v>9688</v>
      </c>
      <c r="K894" s="21"/>
      <c r="M894" s="47"/>
    </row>
    <row r="895" spans="2:13" s="22" customFormat="1">
      <c r="B895" s="49">
        <v>14000000</v>
      </c>
      <c r="C895" s="52" t="s">
        <v>9735</v>
      </c>
      <c r="D895" s="49">
        <v>502000</v>
      </c>
      <c r="E895" s="52" t="s">
        <v>9720</v>
      </c>
      <c r="F895" s="49">
        <v>5109919139</v>
      </c>
      <c r="G895" s="51">
        <v>793.32</v>
      </c>
      <c r="H895" s="50">
        <v>44329</v>
      </c>
      <c r="I895" s="53" t="s">
        <v>6808</v>
      </c>
      <c r="J895" s="53" t="s">
        <v>9688</v>
      </c>
      <c r="K895" s="21"/>
      <c r="M895" s="47"/>
    </row>
    <row r="896" spans="2:13" s="22" customFormat="1">
      <c r="B896" s="49">
        <v>10027803</v>
      </c>
      <c r="C896" s="52" t="s">
        <v>10152</v>
      </c>
      <c r="D896" s="49">
        <v>542355</v>
      </c>
      <c r="E896" s="52" t="s">
        <v>9687</v>
      </c>
      <c r="F896" s="49">
        <v>5109932916</v>
      </c>
      <c r="G896" s="51">
        <v>790</v>
      </c>
      <c r="H896" s="50">
        <v>44322</v>
      </c>
      <c r="I896" s="53" t="s">
        <v>564</v>
      </c>
      <c r="J896" s="53" t="s">
        <v>2532</v>
      </c>
      <c r="K896" s="21"/>
      <c r="M896" s="47"/>
    </row>
    <row r="897" spans="2:13" s="22" customFormat="1">
      <c r="B897" s="49">
        <v>14000000</v>
      </c>
      <c r="C897" s="52" t="s">
        <v>9735</v>
      </c>
      <c r="D897" s="49">
        <v>502000</v>
      </c>
      <c r="E897" s="52" t="s">
        <v>9720</v>
      </c>
      <c r="F897" s="49">
        <v>5109925378</v>
      </c>
      <c r="G897" s="51">
        <v>785.12</v>
      </c>
      <c r="H897" s="50">
        <v>44328</v>
      </c>
      <c r="I897" s="53" t="s">
        <v>8024</v>
      </c>
      <c r="J897" s="53" t="s">
        <v>9694</v>
      </c>
      <c r="K897" s="21"/>
      <c r="M897" s="47"/>
    </row>
    <row r="898" spans="2:13" s="22" customFormat="1">
      <c r="B898" s="49">
        <v>10030777</v>
      </c>
      <c r="C898" s="52" t="s">
        <v>10024</v>
      </c>
      <c r="D898" s="49">
        <v>537000</v>
      </c>
      <c r="E898" s="52" t="s">
        <v>9732</v>
      </c>
      <c r="F898" s="49">
        <v>5109935260</v>
      </c>
      <c r="G898" s="51">
        <v>780</v>
      </c>
      <c r="H898" s="50">
        <v>44322</v>
      </c>
      <c r="I898" s="53" t="s">
        <v>2578</v>
      </c>
      <c r="J898" s="53" t="s">
        <v>6326</v>
      </c>
      <c r="K898" s="21"/>
      <c r="M898" s="47"/>
    </row>
    <row r="899" spans="2:13" s="22" customFormat="1">
      <c r="B899" s="49">
        <v>18000538</v>
      </c>
      <c r="C899" s="52" t="s">
        <v>10023</v>
      </c>
      <c r="D899" s="49">
        <v>542500</v>
      </c>
      <c r="E899" s="52" t="s">
        <v>9738</v>
      </c>
      <c r="F899" s="49">
        <v>1900055251</v>
      </c>
      <c r="G899" s="51">
        <v>780</v>
      </c>
      <c r="H899" s="50">
        <v>44343</v>
      </c>
      <c r="I899" s="53" t="s">
        <v>6383</v>
      </c>
      <c r="J899" s="53" t="s">
        <v>9688</v>
      </c>
      <c r="K899" s="21"/>
      <c r="M899" s="47"/>
    </row>
    <row r="900" spans="2:13" s="22" customFormat="1">
      <c r="B900" s="49">
        <v>10004619</v>
      </c>
      <c r="C900" s="52" t="s">
        <v>9713</v>
      </c>
      <c r="D900" s="49">
        <v>535000</v>
      </c>
      <c r="E900" s="52" t="s">
        <v>9697</v>
      </c>
      <c r="F900" s="49">
        <v>1900054820</v>
      </c>
      <c r="G900" s="51">
        <v>777.35</v>
      </c>
      <c r="H900" s="50">
        <v>44326</v>
      </c>
      <c r="I900" s="53" t="s">
        <v>6317</v>
      </c>
      <c r="J900" s="53" t="s">
        <v>2532</v>
      </c>
      <c r="K900" s="21"/>
      <c r="M900" s="47"/>
    </row>
    <row r="901" spans="2:13" s="22" customFormat="1">
      <c r="B901" s="49">
        <v>12001023</v>
      </c>
      <c r="C901" s="52" t="s">
        <v>9924</v>
      </c>
      <c r="D901" s="49">
        <v>540018</v>
      </c>
      <c r="E901" s="52" t="s">
        <v>9726</v>
      </c>
      <c r="F901" s="49">
        <v>5109934310</v>
      </c>
      <c r="G901" s="51">
        <v>776.43</v>
      </c>
      <c r="H901" s="50">
        <v>44343</v>
      </c>
      <c r="I901" s="53" t="s">
        <v>6317</v>
      </c>
      <c r="J901" s="53" t="s">
        <v>9701</v>
      </c>
      <c r="K901" s="21"/>
      <c r="M901" s="47"/>
    </row>
    <row r="902" spans="2:13" s="22" customFormat="1">
      <c r="B902" s="49">
        <v>14000000</v>
      </c>
      <c r="C902" s="52" t="s">
        <v>9735</v>
      </c>
      <c r="D902" s="49">
        <v>502000</v>
      </c>
      <c r="E902" s="52" t="s">
        <v>9720</v>
      </c>
      <c r="F902" s="49">
        <v>5109927943</v>
      </c>
      <c r="G902" s="51">
        <v>774.69</v>
      </c>
      <c r="H902" s="50">
        <v>44333</v>
      </c>
      <c r="I902" s="53" t="s">
        <v>2578</v>
      </c>
      <c r="J902" s="53" t="s">
        <v>2579</v>
      </c>
      <c r="K902" s="21"/>
      <c r="M902" s="47"/>
    </row>
    <row r="903" spans="2:13" s="22" customFormat="1">
      <c r="B903" s="49">
        <v>14000000</v>
      </c>
      <c r="C903" s="52" t="s">
        <v>9735</v>
      </c>
      <c r="D903" s="49">
        <v>502000</v>
      </c>
      <c r="E903" s="52" t="s">
        <v>9720</v>
      </c>
      <c r="F903" s="49">
        <v>5109922628</v>
      </c>
      <c r="G903" s="51">
        <v>768.34</v>
      </c>
      <c r="H903" s="50">
        <v>44321</v>
      </c>
      <c r="I903" s="53" t="s">
        <v>6317</v>
      </c>
      <c r="J903" s="53" t="s">
        <v>2532</v>
      </c>
      <c r="K903" s="21"/>
      <c r="M903" s="47"/>
    </row>
    <row r="904" spans="2:13" s="22" customFormat="1">
      <c r="B904" s="49">
        <v>10002915</v>
      </c>
      <c r="C904" s="52" t="s">
        <v>10151</v>
      </c>
      <c r="D904" s="49">
        <v>533010</v>
      </c>
      <c r="E904" s="52" t="s">
        <v>10127</v>
      </c>
      <c r="F904" s="49">
        <v>5109936360</v>
      </c>
      <c r="G904" s="51">
        <v>765.51</v>
      </c>
      <c r="H904" s="50">
        <v>44333</v>
      </c>
      <c r="I904" s="53" t="s">
        <v>8588</v>
      </c>
      <c r="J904" s="53" t="s">
        <v>9694</v>
      </c>
      <c r="K904" s="21"/>
      <c r="M904" s="47"/>
    </row>
    <row r="905" spans="2:13" s="22" customFormat="1">
      <c r="B905" s="49">
        <v>10012154</v>
      </c>
      <c r="C905" s="52" t="s">
        <v>9717</v>
      </c>
      <c r="D905" s="49">
        <v>533040</v>
      </c>
      <c r="E905" s="52" t="s">
        <v>9984</v>
      </c>
      <c r="F905" s="49">
        <v>5109915550</v>
      </c>
      <c r="G905" s="51">
        <v>759.96</v>
      </c>
      <c r="H905" s="50">
        <v>44330</v>
      </c>
      <c r="I905" s="53" t="s">
        <v>6317</v>
      </c>
      <c r="J905" s="53" t="s">
        <v>2532</v>
      </c>
      <c r="K905" s="21"/>
      <c r="M905" s="47"/>
    </row>
    <row r="906" spans="2:13" s="22" customFormat="1">
      <c r="B906" s="49">
        <v>10012154</v>
      </c>
      <c r="C906" s="52" t="s">
        <v>9717</v>
      </c>
      <c r="D906" s="49">
        <v>533040</v>
      </c>
      <c r="E906" s="52" t="s">
        <v>9984</v>
      </c>
      <c r="F906" s="49">
        <v>5109935463</v>
      </c>
      <c r="G906" s="51">
        <v>759.96</v>
      </c>
      <c r="H906" s="50">
        <v>44330</v>
      </c>
      <c r="I906" s="53" t="s">
        <v>6317</v>
      </c>
      <c r="J906" s="53" t="s">
        <v>2532</v>
      </c>
      <c r="K906" s="21"/>
      <c r="M906" s="47"/>
    </row>
    <row r="907" spans="2:13" s="22" customFormat="1">
      <c r="B907" s="49">
        <v>14000000</v>
      </c>
      <c r="C907" s="52" t="s">
        <v>9735</v>
      </c>
      <c r="D907" s="49">
        <v>502000</v>
      </c>
      <c r="E907" s="52" t="s">
        <v>9720</v>
      </c>
      <c r="F907" s="49">
        <v>5109922684</v>
      </c>
      <c r="G907" s="51">
        <v>745.2</v>
      </c>
      <c r="H907" s="50">
        <v>44321</v>
      </c>
      <c r="I907" s="53" t="s">
        <v>6371</v>
      </c>
      <c r="J907" s="53" t="s">
        <v>9689</v>
      </c>
      <c r="K907" s="21"/>
      <c r="M907" s="47"/>
    </row>
    <row r="908" spans="2:13" s="22" customFormat="1">
      <c r="B908" s="49">
        <v>14000000</v>
      </c>
      <c r="C908" s="52" t="s">
        <v>9735</v>
      </c>
      <c r="D908" s="49">
        <v>502000</v>
      </c>
      <c r="E908" s="52" t="s">
        <v>9720</v>
      </c>
      <c r="F908" s="49">
        <v>5109926143</v>
      </c>
      <c r="G908" s="51">
        <v>745.2</v>
      </c>
      <c r="H908" s="50">
        <v>44328</v>
      </c>
      <c r="I908" s="53" t="s">
        <v>6371</v>
      </c>
      <c r="J908" s="53" t="s">
        <v>9689</v>
      </c>
      <c r="K908" s="21"/>
      <c r="M908" s="47"/>
    </row>
    <row r="909" spans="2:13" s="22" customFormat="1">
      <c r="B909" s="49">
        <v>14000000</v>
      </c>
      <c r="C909" s="52" t="s">
        <v>9735</v>
      </c>
      <c r="D909" s="49">
        <v>502000</v>
      </c>
      <c r="E909" s="52" t="s">
        <v>9720</v>
      </c>
      <c r="F909" s="49">
        <v>5109922659</v>
      </c>
      <c r="G909" s="51">
        <v>745.2</v>
      </c>
      <c r="H909" s="50">
        <v>44321</v>
      </c>
      <c r="I909" s="53" t="s">
        <v>6808</v>
      </c>
      <c r="J909" s="53" t="s">
        <v>9688</v>
      </c>
      <c r="K909" s="21"/>
      <c r="M909" s="47"/>
    </row>
    <row r="910" spans="2:13" s="22" customFormat="1">
      <c r="B910" s="49">
        <v>14000000</v>
      </c>
      <c r="C910" s="52" t="s">
        <v>9735</v>
      </c>
      <c r="D910" s="49">
        <v>502000</v>
      </c>
      <c r="E910" s="52" t="s">
        <v>9720</v>
      </c>
      <c r="F910" s="49">
        <v>5109922753</v>
      </c>
      <c r="G910" s="51">
        <v>724.2</v>
      </c>
      <c r="H910" s="50">
        <v>44321</v>
      </c>
      <c r="I910" s="53" t="s">
        <v>8588</v>
      </c>
      <c r="J910" s="53" t="s">
        <v>9694</v>
      </c>
      <c r="K910" s="21"/>
      <c r="M910" s="47"/>
    </row>
    <row r="911" spans="2:13" s="22" customFormat="1">
      <c r="B911" s="49">
        <v>14000000</v>
      </c>
      <c r="C911" s="52" t="s">
        <v>9735</v>
      </c>
      <c r="D911" s="49">
        <v>502000</v>
      </c>
      <c r="E911" s="52" t="s">
        <v>9720</v>
      </c>
      <c r="F911" s="49">
        <v>5109926053</v>
      </c>
      <c r="G911" s="51">
        <v>724.2</v>
      </c>
      <c r="H911" s="50">
        <v>44328</v>
      </c>
      <c r="I911" s="53" t="s">
        <v>8588</v>
      </c>
      <c r="J911" s="53" t="s">
        <v>9694</v>
      </c>
      <c r="K911" s="21"/>
      <c r="M911" s="47"/>
    </row>
    <row r="912" spans="2:13" s="22" customFormat="1">
      <c r="B912" s="49">
        <v>14000000</v>
      </c>
      <c r="C912" s="52" t="s">
        <v>9735</v>
      </c>
      <c r="D912" s="49">
        <v>502000</v>
      </c>
      <c r="E912" s="52" t="s">
        <v>9720</v>
      </c>
      <c r="F912" s="49">
        <v>5109922666</v>
      </c>
      <c r="G912" s="51">
        <v>724.2</v>
      </c>
      <c r="H912" s="50">
        <v>44321</v>
      </c>
      <c r="I912" s="53" t="s">
        <v>6371</v>
      </c>
      <c r="J912" s="53" t="s">
        <v>9689</v>
      </c>
      <c r="K912" s="21"/>
      <c r="M912" s="47"/>
    </row>
    <row r="913" spans="2:13" s="22" customFormat="1">
      <c r="B913" s="49">
        <v>10028199</v>
      </c>
      <c r="C913" s="52" t="s">
        <v>10153</v>
      </c>
      <c r="D913" s="49">
        <v>542355</v>
      </c>
      <c r="E913" s="52" t="s">
        <v>9687</v>
      </c>
      <c r="F913" s="49">
        <v>5109929110</v>
      </c>
      <c r="G913" s="51">
        <v>720</v>
      </c>
      <c r="H913" s="50">
        <v>44326</v>
      </c>
      <c r="I913" s="53" t="s">
        <v>6371</v>
      </c>
      <c r="J913" s="53" t="s">
        <v>2532</v>
      </c>
      <c r="K913" s="21"/>
      <c r="M913" s="47"/>
    </row>
    <row r="914" spans="2:13" s="22" customFormat="1">
      <c r="B914" s="49">
        <v>14000000</v>
      </c>
      <c r="C914" s="52" t="s">
        <v>9735</v>
      </c>
      <c r="D914" s="49">
        <v>502000</v>
      </c>
      <c r="E914" s="52" t="s">
        <v>9720</v>
      </c>
      <c r="F914" s="49">
        <v>5109929300</v>
      </c>
      <c r="G914" s="51">
        <v>717.99</v>
      </c>
      <c r="H914" s="50">
        <v>44335</v>
      </c>
      <c r="I914" s="53" t="s">
        <v>2578</v>
      </c>
      <c r="J914" s="53" t="s">
        <v>2579</v>
      </c>
      <c r="K914" s="21"/>
      <c r="M914" s="47"/>
    </row>
    <row r="915" spans="2:13" s="22" customFormat="1">
      <c r="B915" s="49">
        <v>14000000</v>
      </c>
      <c r="C915" s="52" t="s">
        <v>9735</v>
      </c>
      <c r="D915" s="49">
        <v>504020</v>
      </c>
      <c r="E915" s="52" t="s">
        <v>9736</v>
      </c>
      <c r="F915" s="49">
        <v>5109925371</v>
      </c>
      <c r="G915" s="51">
        <v>714.56</v>
      </c>
      <c r="H915" s="50">
        <v>44328</v>
      </c>
      <c r="I915" s="53" t="s">
        <v>6317</v>
      </c>
      <c r="J915" s="53" t="s">
        <v>2532</v>
      </c>
      <c r="K915" s="21"/>
      <c r="M915" s="47"/>
    </row>
    <row r="916" spans="2:13" s="22" customFormat="1">
      <c r="B916" s="49">
        <v>14000000</v>
      </c>
      <c r="C916" s="52" t="s">
        <v>9735</v>
      </c>
      <c r="D916" s="49">
        <v>502000</v>
      </c>
      <c r="E916" s="52" t="s">
        <v>9720</v>
      </c>
      <c r="F916" s="49">
        <v>5109925387</v>
      </c>
      <c r="G916" s="51">
        <v>712.14</v>
      </c>
      <c r="H916" s="50">
        <v>44328</v>
      </c>
      <c r="I916" s="53" t="s">
        <v>564</v>
      </c>
      <c r="J916" s="53" t="s">
        <v>2532</v>
      </c>
      <c r="K916" s="21"/>
      <c r="M916" s="47"/>
    </row>
    <row r="917" spans="2:13" s="22" customFormat="1">
      <c r="B917" s="49">
        <v>14000000</v>
      </c>
      <c r="C917" s="52" t="s">
        <v>9735</v>
      </c>
      <c r="D917" s="49">
        <v>502000</v>
      </c>
      <c r="E917" s="52" t="s">
        <v>9720</v>
      </c>
      <c r="F917" s="49">
        <v>5109924551</v>
      </c>
      <c r="G917" s="51">
        <v>710.4</v>
      </c>
      <c r="H917" s="50">
        <v>44326</v>
      </c>
      <c r="I917" s="53" t="s">
        <v>6808</v>
      </c>
      <c r="J917" s="53" t="s">
        <v>9688</v>
      </c>
      <c r="K917" s="21"/>
      <c r="M917" s="47"/>
    </row>
    <row r="918" spans="2:13" s="22" customFormat="1">
      <c r="B918" s="49">
        <v>14000000</v>
      </c>
      <c r="C918" s="52" t="s">
        <v>9735</v>
      </c>
      <c r="D918" s="49">
        <v>502000</v>
      </c>
      <c r="E918" s="52" t="s">
        <v>9720</v>
      </c>
      <c r="F918" s="49">
        <v>5109922617</v>
      </c>
      <c r="G918" s="51">
        <v>703.88</v>
      </c>
      <c r="H918" s="50">
        <v>44321</v>
      </c>
      <c r="I918" s="53" t="s">
        <v>6383</v>
      </c>
      <c r="J918" s="53" t="s">
        <v>9709</v>
      </c>
      <c r="K918" s="21"/>
      <c r="M918" s="47"/>
    </row>
    <row r="919" spans="2:13" s="22" customFormat="1">
      <c r="B919" s="49">
        <v>14000000</v>
      </c>
      <c r="C919" s="52" t="s">
        <v>9735</v>
      </c>
      <c r="D919" s="49">
        <v>502000</v>
      </c>
      <c r="E919" s="52" t="s">
        <v>9720</v>
      </c>
      <c r="F919" s="49">
        <v>5109925881</v>
      </c>
      <c r="G919" s="51">
        <v>703.88</v>
      </c>
      <c r="H919" s="50">
        <v>44328</v>
      </c>
      <c r="I919" s="53" t="s">
        <v>6383</v>
      </c>
      <c r="J919" s="53" t="s">
        <v>9709</v>
      </c>
      <c r="K919" s="21"/>
      <c r="M919" s="47"/>
    </row>
    <row r="920" spans="2:13" s="22" customFormat="1">
      <c r="B920" s="49">
        <v>10027803</v>
      </c>
      <c r="C920" s="52" t="s">
        <v>10152</v>
      </c>
      <c r="D920" s="49">
        <v>542355</v>
      </c>
      <c r="E920" s="52" t="s">
        <v>9687</v>
      </c>
      <c r="F920" s="49">
        <v>5109940681</v>
      </c>
      <c r="G920" s="51">
        <v>703</v>
      </c>
      <c r="H920" s="50">
        <v>44342</v>
      </c>
      <c r="I920" s="53" t="s">
        <v>564</v>
      </c>
      <c r="J920" s="53" t="s">
        <v>2532</v>
      </c>
      <c r="K920" s="21"/>
      <c r="M920" s="47"/>
    </row>
    <row r="921" spans="2:13" s="22" customFormat="1">
      <c r="B921" s="49">
        <v>14000000</v>
      </c>
      <c r="C921" s="52" t="s">
        <v>9735</v>
      </c>
      <c r="D921" s="49">
        <v>502000</v>
      </c>
      <c r="E921" s="52" t="s">
        <v>9720</v>
      </c>
      <c r="F921" s="49">
        <v>5109922665</v>
      </c>
      <c r="G921" s="51">
        <v>700.07</v>
      </c>
      <c r="H921" s="50">
        <v>44321</v>
      </c>
      <c r="I921" s="53" t="s">
        <v>564</v>
      </c>
      <c r="J921" s="53" t="s">
        <v>2532</v>
      </c>
      <c r="K921" s="21"/>
      <c r="M921" s="47"/>
    </row>
    <row r="922" spans="2:13" s="22" customFormat="1">
      <c r="B922" s="49">
        <v>10031421</v>
      </c>
      <c r="C922" s="52" t="s">
        <v>10154</v>
      </c>
      <c r="D922" s="49">
        <v>504200</v>
      </c>
      <c r="E922" s="52" t="s">
        <v>9699</v>
      </c>
      <c r="F922" s="49">
        <v>5109939395</v>
      </c>
      <c r="G922" s="51">
        <v>700</v>
      </c>
      <c r="H922" s="50">
        <v>44342</v>
      </c>
      <c r="I922" s="53" t="s">
        <v>6808</v>
      </c>
      <c r="J922" s="53" t="s">
        <v>9688</v>
      </c>
      <c r="K922" s="21"/>
      <c r="M922" s="47"/>
    </row>
    <row r="923" spans="2:13" s="22" customFormat="1">
      <c r="B923" s="49">
        <v>10013716</v>
      </c>
      <c r="C923" s="52" t="s">
        <v>9935</v>
      </c>
      <c r="D923" s="49">
        <v>540026</v>
      </c>
      <c r="E923" s="52" t="s">
        <v>10150</v>
      </c>
      <c r="F923" s="49">
        <v>5109929153</v>
      </c>
      <c r="G923" s="51">
        <v>699</v>
      </c>
      <c r="H923" s="50">
        <v>44322</v>
      </c>
      <c r="I923" s="53" t="s">
        <v>6371</v>
      </c>
      <c r="J923" s="53" t="s">
        <v>2532</v>
      </c>
      <c r="K923" s="21"/>
      <c r="M923" s="47"/>
    </row>
    <row r="924" spans="2:13" s="22" customFormat="1">
      <c r="B924" s="49">
        <v>14000000</v>
      </c>
      <c r="C924" s="52" t="s">
        <v>9735</v>
      </c>
      <c r="D924" s="49">
        <v>544075</v>
      </c>
      <c r="E924" s="52" t="s">
        <v>2459</v>
      </c>
      <c r="F924" s="49">
        <v>5109925994</v>
      </c>
      <c r="G924" s="51">
        <v>680.43</v>
      </c>
      <c r="H924" s="50">
        <v>44328</v>
      </c>
      <c r="I924" s="53" t="s">
        <v>6808</v>
      </c>
      <c r="J924" s="53" t="s">
        <v>9688</v>
      </c>
      <c r="K924" s="21"/>
      <c r="M924" s="47"/>
    </row>
    <row r="925" spans="2:13" s="22" customFormat="1">
      <c r="B925" s="49">
        <v>10015889</v>
      </c>
      <c r="C925" s="52" t="s">
        <v>9933</v>
      </c>
      <c r="D925" s="49">
        <v>504500</v>
      </c>
      <c r="E925" s="52" t="s">
        <v>9834</v>
      </c>
      <c r="F925" s="49">
        <v>5109942797</v>
      </c>
      <c r="G925" s="51">
        <v>672.42</v>
      </c>
      <c r="H925" s="50">
        <v>44337</v>
      </c>
      <c r="I925" s="53" t="s">
        <v>6317</v>
      </c>
      <c r="J925" s="53" t="s">
        <v>2532</v>
      </c>
      <c r="K925" s="21"/>
      <c r="M925" s="47"/>
    </row>
    <row r="926" spans="2:13" s="22" customFormat="1">
      <c r="B926" s="49">
        <v>14000000</v>
      </c>
      <c r="C926" s="52" t="s">
        <v>9735</v>
      </c>
      <c r="D926" s="49">
        <v>502000</v>
      </c>
      <c r="E926" s="52" t="s">
        <v>9720</v>
      </c>
      <c r="F926" s="49">
        <v>5109925364</v>
      </c>
      <c r="G926" s="51">
        <v>665.84</v>
      </c>
      <c r="H926" s="50">
        <v>44328</v>
      </c>
      <c r="I926" s="53" t="s">
        <v>8588</v>
      </c>
      <c r="J926" s="53" t="s">
        <v>9694</v>
      </c>
      <c r="K926" s="21"/>
      <c r="M926" s="47"/>
    </row>
    <row r="927" spans="2:13" s="22" customFormat="1">
      <c r="B927" s="49">
        <v>14000000</v>
      </c>
      <c r="C927" s="52" t="s">
        <v>9735</v>
      </c>
      <c r="D927" s="49">
        <v>502000</v>
      </c>
      <c r="E927" s="52" t="s">
        <v>9720</v>
      </c>
      <c r="F927" s="49">
        <v>5109927929</v>
      </c>
      <c r="G927" s="51">
        <v>665.84</v>
      </c>
      <c r="H927" s="50">
        <v>44333</v>
      </c>
      <c r="I927" s="53" t="s">
        <v>6315</v>
      </c>
      <c r="J927" s="53" t="s">
        <v>9709</v>
      </c>
      <c r="K927" s="21"/>
      <c r="M927" s="47"/>
    </row>
    <row r="928" spans="2:13" s="22" customFormat="1">
      <c r="B928" s="49">
        <v>14000000</v>
      </c>
      <c r="C928" s="52" t="s">
        <v>9735</v>
      </c>
      <c r="D928" s="49">
        <v>502000</v>
      </c>
      <c r="E928" s="52" t="s">
        <v>9720</v>
      </c>
      <c r="F928" s="49">
        <v>5109928456</v>
      </c>
      <c r="G928" s="51">
        <v>665.84</v>
      </c>
      <c r="H928" s="50">
        <v>44333</v>
      </c>
      <c r="I928" s="53" t="s">
        <v>6315</v>
      </c>
      <c r="J928" s="53" t="s">
        <v>9709</v>
      </c>
      <c r="K928" s="21"/>
      <c r="M928" s="47"/>
    </row>
    <row r="929" spans="2:13" s="22" customFormat="1">
      <c r="B929" s="49">
        <v>14000000</v>
      </c>
      <c r="C929" s="52" t="s">
        <v>9735</v>
      </c>
      <c r="D929" s="49">
        <v>502000</v>
      </c>
      <c r="E929" s="52" t="s">
        <v>9720</v>
      </c>
      <c r="F929" s="49">
        <v>5109922767</v>
      </c>
      <c r="G929" s="51">
        <v>661.75</v>
      </c>
      <c r="H929" s="50">
        <v>44321</v>
      </c>
      <c r="I929" s="53" t="s">
        <v>8588</v>
      </c>
      <c r="J929" s="53" t="s">
        <v>9694</v>
      </c>
      <c r="K929" s="21"/>
      <c r="M929" s="47"/>
    </row>
    <row r="930" spans="2:13" s="22" customFormat="1">
      <c r="B930" s="49">
        <v>14000000</v>
      </c>
      <c r="C930" s="52" t="s">
        <v>9735</v>
      </c>
      <c r="D930" s="49">
        <v>502000</v>
      </c>
      <c r="E930" s="52" t="s">
        <v>9720</v>
      </c>
      <c r="F930" s="49">
        <v>5109925369</v>
      </c>
      <c r="G930" s="51">
        <v>655.36</v>
      </c>
      <c r="H930" s="50">
        <v>44328</v>
      </c>
      <c r="I930" s="53" t="s">
        <v>6317</v>
      </c>
      <c r="J930" s="53" t="s">
        <v>9701</v>
      </c>
      <c r="K930" s="21"/>
      <c r="M930" s="47"/>
    </row>
    <row r="931" spans="2:13" s="22" customFormat="1">
      <c r="B931" s="49">
        <v>14000000</v>
      </c>
      <c r="C931" s="52" t="s">
        <v>9735</v>
      </c>
      <c r="D931" s="49">
        <v>502000</v>
      </c>
      <c r="E931" s="52" t="s">
        <v>9720</v>
      </c>
      <c r="F931" s="49">
        <v>5109929294</v>
      </c>
      <c r="G931" s="51">
        <v>655.36</v>
      </c>
      <c r="H931" s="50">
        <v>44335</v>
      </c>
      <c r="I931" s="53" t="s">
        <v>6317</v>
      </c>
      <c r="J931" s="53" t="s">
        <v>9701</v>
      </c>
      <c r="K931" s="21"/>
      <c r="M931" s="47"/>
    </row>
    <row r="932" spans="2:13" s="22" customFormat="1">
      <c r="B932" s="49">
        <v>10017232</v>
      </c>
      <c r="C932" s="52" t="s">
        <v>9723</v>
      </c>
      <c r="D932" s="49">
        <v>542330</v>
      </c>
      <c r="E932" s="52" t="s">
        <v>9725</v>
      </c>
      <c r="F932" s="49">
        <v>5109932283</v>
      </c>
      <c r="G932" s="51">
        <v>650.48</v>
      </c>
      <c r="H932" s="50">
        <v>44340</v>
      </c>
      <c r="I932" s="53" t="s">
        <v>6371</v>
      </c>
      <c r="J932" s="53" t="s">
        <v>9689</v>
      </c>
      <c r="K932" s="21"/>
      <c r="M932" s="47"/>
    </row>
    <row r="933" spans="2:13" s="22" customFormat="1">
      <c r="B933" s="49">
        <v>14000000</v>
      </c>
      <c r="C933" s="52" t="s">
        <v>9735</v>
      </c>
      <c r="D933" s="49">
        <v>502000</v>
      </c>
      <c r="E933" s="52" t="s">
        <v>9720</v>
      </c>
      <c r="F933" s="49">
        <v>5109921453</v>
      </c>
      <c r="G933" s="51">
        <v>650</v>
      </c>
      <c r="H933" s="50">
        <v>44320</v>
      </c>
      <c r="I933" s="53" t="s">
        <v>6317</v>
      </c>
      <c r="J933" s="53" t="s">
        <v>2532</v>
      </c>
      <c r="K933" s="21"/>
      <c r="M933" s="47"/>
    </row>
    <row r="934" spans="2:13" s="22" customFormat="1">
      <c r="B934" s="49">
        <v>14000000</v>
      </c>
      <c r="C934" s="52" t="s">
        <v>9735</v>
      </c>
      <c r="D934" s="49">
        <v>502000</v>
      </c>
      <c r="E934" s="52" t="s">
        <v>9720</v>
      </c>
      <c r="F934" s="49">
        <v>5109922676</v>
      </c>
      <c r="G934" s="51">
        <v>650</v>
      </c>
      <c r="H934" s="50">
        <v>44321</v>
      </c>
      <c r="I934" s="53" t="s">
        <v>6317</v>
      </c>
      <c r="J934" s="53" t="s">
        <v>2532</v>
      </c>
      <c r="K934" s="21"/>
      <c r="M934" s="47"/>
    </row>
    <row r="935" spans="2:13" s="22" customFormat="1">
      <c r="B935" s="49">
        <v>14000000</v>
      </c>
      <c r="C935" s="52" t="s">
        <v>9735</v>
      </c>
      <c r="D935" s="49">
        <v>502000</v>
      </c>
      <c r="E935" s="52" t="s">
        <v>9720</v>
      </c>
      <c r="F935" s="49">
        <v>5109924561</v>
      </c>
      <c r="G935" s="51">
        <v>650</v>
      </c>
      <c r="H935" s="50">
        <v>44326</v>
      </c>
      <c r="I935" s="53" t="s">
        <v>6317</v>
      </c>
      <c r="J935" s="53" t="s">
        <v>2532</v>
      </c>
      <c r="K935" s="21"/>
      <c r="M935" s="47"/>
    </row>
    <row r="936" spans="2:13" s="22" customFormat="1">
      <c r="B936" s="49">
        <v>14000000</v>
      </c>
      <c r="C936" s="52" t="s">
        <v>9735</v>
      </c>
      <c r="D936" s="49">
        <v>502000</v>
      </c>
      <c r="E936" s="52" t="s">
        <v>9720</v>
      </c>
      <c r="F936" s="49">
        <v>5109925016</v>
      </c>
      <c r="G936" s="51">
        <v>650</v>
      </c>
      <c r="H936" s="50">
        <v>44327</v>
      </c>
      <c r="I936" s="53" t="s">
        <v>6317</v>
      </c>
      <c r="J936" s="53" t="s">
        <v>2532</v>
      </c>
      <c r="K936" s="21"/>
      <c r="M936" s="47"/>
    </row>
    <row r="937" spans="2:13" s="22" customFormat="1">
      <c r="B937" s="49">
        <v>14000000</v>
      </c>
      <c r="C937" s="52" t="s">
        <v>9735</v>
      </c>
      <c r="D937" s="49">
        <v>502000</v>
      </c>
      <c r="E937" s="52" t="s">
        <v>9720</v>
      </c>
      <c r="F937" s="49">
        <v>5109928774</v>
      </c>
      <c r="G937" s="51">
        <v>650</v>
      </c>
      <c r="H937" s="50">
        <v>44334</v>
      </c>
      <c r="I937" s="53" t="s">
        <v>6317</v>
      </c>
      <c r="J937" s="53" t="s">
        <v>2532</v>
      </c>
      <c r="K937" s="21"/>
      <c r="M937" s="47"/>
    </row>
    <row r="938" spans="2:13" s="22" customFormat="1">
      <c r="B938" s="49">
        <v>15050001</v>
      </c>
      <c r="C938" s="52" t="s">
        <v>10155</v>
      </c>
      <c r="D938" s="49">
        <v>540100</v>
      </c>
      <c r="E938" s="52" t="s">
        <v>9722</v>
      </c>
      <c r="F938" s="49">
        <v>1900054956</v>
      </c>
      <c r="G938" s="51">
        <v>650</v>
      </c>
      <c r="H938" s="50">
        <v>44322</v>
      </c>
      <c r="I938" s="53" t="s">
        <v>6371</v>
      </c>
      <c r="J938" s="53" t="s">
        <v>9689</v>
      </c>
      <c r="K938" s="21"/>
      <c r="M938" s="47"/>
    </row>
    <row r="939" spans="2:13" s="22" customFormat="1">
      <c r="B939" s="49">
        <v>10030899</v>
      </c>
      <c r="C939" s="52" t="s">
        <v>9940</v>
      </c>
      <c r="D939" s="49">
        <v>542500</v>
      </c>
      <c r="E939" s="52" t="s">
        <v>9738</v>
      </c>
      <c r="F939" s="49">
        <v>5109944879</v>
      </c>
      <c r="G939" s="51">
        <v>645.75</v>
      </c>
      <c r="H939" s="50">
        <v>44341</v>
      </c>
      <c r="I939" s="53" t="s">
        <v>2578</v>
      </c>
      <c r="J939" s="53" t="s">
        <v>6326</v>
      </c>
      <c r="K939" s="21"/>
      <c r="M939" s="47"/>
    </row>
    <row r="940" spans="2:13" s="22" customFormat="1">
      <c r="B940" s="49">
        <v>14000000</v>
      </c>
      <c r="C940" s="52" t="s">
        <v>9735</v>
      </c>
      <c r="D940" s="49">
        <v>502000</v>
      </c>
      <c r="E940" s="52" t="s">
        <v>9720</v>
      </c>
      <c r="F940" s="49">
        <v>5109932786</v>
      </c>
      <c r="G940" s="51">
        <v>645.55999999999995</v>
      </c>
      <c r="H940" s="50">
        <v>44340</v>
      </c>
      <c r="I940" s="53" t="s">
        <v>6383</v>
      </c>
      <c r="J940" s="53" t="s">
        <v>6326</v>
      </c>
      <c r="K940" s="21"/>
      <c r="M940" s="47"/>
    </row>
    <row r="941" spans="2:13" s="22" customFormat="1">
      <c r="B941" s="49">
        <v>14000000</v>
      </c>
      <c r="C941" s="52" t="s">
        <v>9735</v>
      </c>
      <c r="D941" s="49">
        <v>502000</v>
      </c>
      <c r="E941" s="52" t="s">
        <v>9720</v>
      </c>
      <c r="F941" s="49">
        <v>5109929630</v>
      </c>
      <c r="G941" s="51">
        <v>643.41</v>
      </c>
      <c r="H941" s="50">
        <v>44333</v>
      </c>
      <c r="I941" s="53" t="s">
        <v>6371</v>
      </c>
      <c r="J941" s="53" t="s">
        <v>9688</v>
      </c>
      <c r="K941" s="21"/>
      <c r="M941" s="47"/>
    </row>
    <row r="942" spans="2:13" s="22" customFormat="1">
      <c r="B942" s="49">
        <v>14000000</v>
      </c>
      <c r="C942" s="52" t="s">
        <v>9735</v>
      </c>
      <c r="D942" s="49">
        <v>502000</v>
      </c>
      <c r="E942" s="52" t="s">
        <v>9720</v>
      </c>
      <c r="F942" s="49">
        <v>5109917661</v>
      </c>
      <c r="G942" s="51">
        <v>638.46</v>
      </c>
      <c r="H942" s="50">
        <v>44327</v>
      </c>
      <c r="I942" s="53" t="s">
        <v>8588</v>
      </c>
      <c r="J942" s="53" t="s">
        <v>9694</v>
      </c>
      <c r="K942" s="21"/>
      <c r="M942" s="47"/>
    </row>
    <row r="943" spans="2:13" s="22" customFormat="1">
      <c r="B943" s="49">
        <v>14000000</v>
      </c>
      <c r="C943" s="52" t="s">
        <v>9735</v>
      </c>
      <c r="D943" s="49">
        <v>502000</v>
      </c>
      <c r="E943" s="52" t="s">
        <v>9720</v>
      </c>
      <c r="F943" s="49">
        <v>5109917666</v>
      </c>
      <c r="G943" s="51">
        <v>638.46</v>
      </c>
      <c r="H943" s="50">
        <v>44330</v>
      </c>
      <c r="I943" s="53" t="s">
        <v>8588</v>
      </c>
      <c r="J943" s="53" t="s">
        <v>9694</v>
      </c>
      <c r="K943" s="21"/>
      <c r="M943" s="47"/>
    </row>
    <row r="944" spans="2:13" s="22" customFormat="1">
      <c r="B944" s="49">
        <v>14000000</v>
      </c>
      <c r="C944" s="52" t="s">
        <v>9735</v>
      </c>
      <c r="D944" s="49">
        <v>502000</v>
      </c>
      <c r="E944" s="52" t="s">
        <v>9720</v>
      </c>
      <c r="F944" s="49">
        <v>5109919126</v>
      </c>
      <c r="G944" s="51">
        <v>638.46</v>
      </c>
      <c r="H944" s="50">
        <v>44327</v>
      </c>
      <c r="I944" s="53" t="s">
        <v>8588</v>
      </c>
      <c r="J944" s="53" t="s">
        <v>9694</v>
      </c>
      <c r="K944" s="21"/>
      <c r="M944" s="47"/>
    </row>
    <row r="945" spans="2:13" s="22" customFormat="1">
      <c r="B945" s="49">
        <v>14000000</v>
      </c>
      <c r="C945" s="52" t="s">
        <v>9735</v>
      </c>
      <c r="D945" s="49">
        <v>502000</v>
      </c>
      <c r="E945" s="52" t="s">
        <v>9720</v>
      </c>
      <c r="F945" s="49">
        <v>5109922702</v>
      </c>
      <c r="G945" s="51">
        <v>638.46</v>
      </c>
      <c r="H945" s="50">
        <v>44327</v>
      </c>
      <c r="I945" s="53" t="s">
        <v>8588</v>
      </c>
      <c r="J945" s="53" t="s">
        <v>9694</v>
      </c>
      <c r="K945" s="21"/>
      <c r="M945" s="47"/>
    </row>
    <row r="946" spans="2:13" s="22" customFormat="1">
      <c r="B946" s="49">
        <v>14000000</v>
      </c>
      <c r="C946" s="52" t="s">
        <v>9735</v>
      </c>
      <c r="D946" s="49">
        <v>502000</v>
      </c>
      <c r="E946" s="52" t="s">
        <v>9720</v>
      </c>
      <c r="F946" s="49">
        <v>5109925362</v>
      </c>
      <c r="G946" s="51">
        <v>638.46</v>
      </c>
      <c r="H946" s="50">
        <v>44328</v>
      </c>
      <c r="I946" s="53" t="s">
        <v>8588</v>
      </c>
      <c r="J946" s="53" t="s">
        <v>9694</v>
      </c>
      <c r="K946" s="21"/>
      <c r="M946" s="47"/>
    </row>
    <row r="947" spans="2:13" s="22" customFormat="1">
      <c r="B947" s="49">
        <v>14000000</v>
      </c>
      <c r="C947" s="52" t="s">
        <v>9735</v>
      </c>
      <c r="D947" s="49">
        <v>502000</v>
      </c>
      <c r="E947" s="52" t="s">
        <v>9720</v>
      </c>
      <c r="F947" s="49">
        <v>5109929219</v>
      </c>
      <c r="G947" s="51">
        <v>638.46</v>
      </c>
      <c r="H947" s="50">
        <v>44335</v>
      </c>
      <c r="I947" s="53" t="s">
        <v>8588</v>
      </c>
      <c r="J947" s="53" t="s">
        <v>9694</v>
      </c>
      <c r="K947" s="21"/>
      <c r="M947" s="47"/>
    </row>
    <row r="948" spans="2:13" s="22" customFormat="1">
      <c r="B948" s="49">
        <v>14000000</v>
      </c>
      <c r="C948" s="52" t="s">
        <v>9735</v>
      </c>
      <c r="D948" s="49">
        <v>502000</v>
      </c>
      <c r="E948" s="52" t="s">
        <v>9720</v>
      </c>
      <c r="F948" s="49">
        <v>5109933154</v>
      </c>
      <c r="G948" s="51">
        <v>638.46</v>
      </c>
      <c r="H948" s="50">
        <v>44342</v>
      </c>
      <c r="I948" s="53" t="s">
        <v>8588</v>
      </c>
      <c r="J948" s="53" t="s">
        <v>9694</v>
      </c>
      <c r="K948" s="21"/>
      <c r="M948" s="47"/>
    </row>
    <row r="949" spans="2:13" s="22" customFormat="1">
      <c r="B949" s="49">
        <v>10024162</v>
      </c>
      <c r="C949" s="52" t="s">
        <v>10136</v>
      </c>
      <c r="D949" s="49">
        <v>540015</v>
      </c>
      <c r="E949" s="52" t="s">
        <v>9716</v>
      </c>
      <c r="F949" s="49">
        <v>5109906229</v>
      </c>
      <c r="G949" s="51">
        <v>630</v>
      </c>
      <c r="H949" s="50">
        <v>44340</v>
      </c>
      <c r="I949" s="53" t="s">
        <v>6808</v>
      </c>
      <c r="J949" s="53" t="s">
        <v>9688</v>
      </c>
      <c r="K949" s="21"/>
      <c r="M949" s="47"/>
    </row>
    <row r="950" spans="2:13" s="22" customFormat="1">
      <c r="B950" s="49">
        <v>14000000</v>
      </c>
      <c r="C950" s="52" t="s">
        <v>9735</v>
      </c>
      <c r="D950" s="49">
        <v>502000</v>
      </c>
      <c r="E950" s="52" t="s">
        <v>9720</v>
      </c>
      <c r="F950" s="49">
        <v>5109933159</v>
      </c>
      <c r="G950" s="51">
        <v>620.33000000000004</v>
      </c>
      <c r="H950" s="50">
        <v>44342</v>
      </c>
      <c r="I950" s="53" t="s">
        <v>6371</v>
      </c>
      <c r="J950" s="53" t="s">
        <v>9701</v>
      </c>
      <c r="K950" s="21"/>
      <c r="M950" s="47"/>
    </row>
    <row r="951" spans="2:13" s="22" customFormat="1">
      <c r="B951" s="49">
        <v>14000000</v>
      </c>
      <c r="C951" s="52" t="s">
        <v>9735</v>
      </c>
      <c r="D951" s="49">
        <v>502000</v>
      </c>
      <c r="E951" s="52" t="s">
        <v>9720</v>
      </c>
      <c r="F951" s="49">
        <v>5109922697</v>
      </c>
      <c r="G951" s="51">
        <v>609.98</v>
      </c>
      <c r="H951" s="50">
        <v>44321</v>
      </c>
      <c r="I951" s="53" t="s">
        <v>8588</v>
      </c>
      <c r="J951" s="53" t="s">
        <v>9694</v>
      </c>
      <c r="K951" s="21"/>
      <c r="M951" s="47"/>
    </row>
    <row r="952" spans="2:13" s="22" customFormat="1">
      <c r="B952" s="49">
        <v>10007901</v>
      </c>
      <c r="C952" s="52" t="s">
        <v>9823</v>
      </c>
      <c r="D952" s="49">
        <v>542060</v>
      </c>
      <c r="E952" s="52" t="s">
        <v>9711</v>
      </c>
      <c r="F952" s="49">
        <v>5109916878</v>
      </c>
      <c r="G952" s="51">
        <v>600</v>
      </c>
      <c r="H952" s="50">
        <v>44343</v>
      </c>
      <c r="I952" s="53" t="s">
        <v>6808</v>
      </c>
      <c r="J952" s="53" t="s">
        <v>9688</v>
      </c>
      <c r="K952" s="21"/>
      <c r="M952" s="47"/>
    </row>
    <row r="953" spans="2:13" s="22" customFormat="1">
      <c r="B953" s="49">
        <v>10015008</v>
      </c>
      <c r="C953" s="52" t="s">
        <v>10156</v>
      </c>
      <c r="D953" s="49">
        <v>542300</v>
      </c>
      <c r="E953" s="52" t="s">
        <v>9698</v>
      </c>
      <c r="F953" s="49">
        <v>5109932197</v>
      </c>
      <c r="G953" s="51">
        <v>600</v>
      </c>
      <c r="H953" s="50">
        <v>44320</v>
      </c>
      <c r="I953" s="53" t="s">
        <v>2578</v>
      </c>
      <c r="J953" s="53" t="s">
        <v>2579</v>
      </c>
      <c r="K953" s="21"/>
      <c r="M953" s="47"/>
    </row>
    <row r="954" spans="2:13" s="22" customFormat="1">
      <c r="B954" s="49">
        <v>10013089</v>
      </c>
      <c r="C954" s="52" t="s">
        <v>9893</v>
      </c>
      <c r="D954" s="49">
        <v>536000</v>
      </c>
      <c r="E954" s="52" t="s">
        <v>9704</v>
      </c>
      <c r="F954" s="49">
        <v>5109925905</v>
      </c>
      <c r="G954" s="51">
        <v>577.94000000000005</v>
      </c>
      <c r="H954" s="50">
        <v>44336</v>
      </c>
      <c r="I954" s="53" t="s">
        <v>6317</v>
      </c>
      <c r="J954" s="53" t="s">
        <v>2532</v>
      </c>
      <c r="K954" s="21"/>
      <c r="M954" s="47"/>
    </row>
    <row r="955" spans="2:13" s="22" customFormat="1">
      <c r="B955" s="49">
        <v>14000000</v>
      </c>
      <c r="C955" s="52" t="s">
        <v>9735</v>
      </c>
      <c r="D955" s="49">
        <v>502000</v>
      </c>
      <c r="E955" s="52" t="s">
        <v>9720</v>
      </c>
      <c r="F955" s="49">
        <v>5109924558</v>
      </c>
      <c r="G955" s="51">
        <v>575.12</v>
      </c>
      <c r="H955" s="50">
        <v>44326</v>
      </c>
      <c r="I955" s="53" t="s">
        <v>6808</v>
      </c>
      <c r="J955" s="53" t="s">
        <v>9688</v>
      </c>
      <c r="K955" s="21"/>
      <c r="M955" s="47"/>
    </row>
    <row r="956" spans="2:13" s="22" customFormat="1">
      <c r="B956" s="49">
        <v>14000000</v>
      </c>
      <c r="C956" s="52" t="s">
        <v>9735</v>
      </c>
      <c r="D956" s="49">
        <v>502000</v>
      </c>
      <c r="E956" s="52" t="s">
        <v>9720</v>
      </c>
      <c r="F956" s="49">
        <v>5109927948</v>
      </c>
      <c r="G956" s="51">
        <v>575.12</v>
      </c>
      <c r="H956" s="50">
        <v>44333</v>
      </c>
      <c r="I956" s="53" t="s">
        <v>6808</v>
      </c>
      <c r="J956" s="53" t="s">
        <v>9688</v>
      </c>
      <c r="K956" s="21"/>
      <c r="M956" s="47"/>
    </row>
    <row r="957" spans="2:13" s="22" customFormat="1">
      <c r="B957" s="49">
        <v>10030322</v>
      </c>
      <c r="C957" s="52" t="s">
        <v>9997</v>
      </c>
      <c r="D957" s="49">
        <v>542355</v>
      </c>
      <c r="E957" s="52" t="s">
        <v>9687</v>
      </c>
      <c r="F957" s="49">
        <v>5109943787</v>
      </c>
      <c r="G957" s="51">
        <v>570</v>
      </c>
      <c r="H957" s="50">
        <v>44337</v>
      </c>
      <c r="I957" s="53" t="s">
        <v>6317</v>
      </c>
      <c r="J957" s="53" t="s">
        <v>9701</v>
      </c>
      <c r="K957" s="21"/>
      <c r="M957" s="47"/>
    </row>
    <row r="958" spans="2:13" s="22" customFormat="1">
      <c r="B958" s="49">
        <v>13002176</v>
      </c>
      <c r="C958" s="52" t="s">
        <v>9782</v>
      </c>
      <c r="D958" s="49">
        <v>510010</v>
      </c>
      <c r="E958" s="52" t="s">
        <v>9724</v>
      </c>
      <c r="F958" s="49">
        <v>5109940341</v>
      </c>
      <c r="G958" s="51">
        <v>564</v>
      </c>
      <c r="H958" s="50">
        <v>44342</v>
      </c>
      <c r="I958" s="53" t="s">
        <v>6317</v>
      </c>
      <c r="J958" s="53" t="s">
        <v>9701</v>
      </c>
      <c r="K958" s="21"/>
      <c r="M958" s="47"/>
    </row>
    <row r="959" spans="2:13" s="22" customFormat="1">
      <c r="B959" s="49">
        <v>10017187</v>
      </c>
      <c r="C959" s="52" t="s">
        <v>9973</v>
      </c>
      <c r="D959" s="49">
        <v>542355</v>
      </c>
      <c r="E959" s="52" t="s">
        <v>9687</v>
      </c>
      <c r="F959" s="49">
        <v>5109918825</v>
      </c>
      <c r="G959" s="51">
        <v>563.5</v>
      </c>
      <c r="H959" s="50">
        <v>44321</v>
      </c>
      <c r="I959" s="53" t="s">
        <v>6808</v>
      </c>
      <c r="J959" s="53" t="s">
        <v>9689</v>
      </c>
      <c r="K959" s="21"/>
      <c r="M959" s="47"/>
    </row>
    <row r="960" spans="2:13" s="22" customFormat="1">
      <c r="B960" s="49">
        <v>14000000</v>
      </c>
      <c r="C960" s="52" t="s">
        <v>9735</v>
      </c>
      <c r="D960" s="49">
        <v>504020</v>
      </c>
      <c r="E960" s="52" t="s">
        <v>9736</v>
      </c>
      <c r="F960" s="49">
        <v>5109922675</v>
      </c>
      <c r="G960" s="51">
        <v>558.9</v>
      </c>
      <c r="H960" s="50">
        <v>44321</v>
      </c>
      <c r="I960" s="53" t="s">
        <v>8588</v>
      </c>
      <c r="J960" s="53" t="s">
        <v>9694</v>
      </c>
      <c r="K960" s="21"/>
      <c r="M960" s="47"/>
    </row>
    <row r="961" spans="2:13" s="22" customFormat="1">
      <c r="B961" s="49">
        <v>14000000</v>
      </c>
      <c r="C961" s="52" t="s">
        <v>9735</v>
      </c>
      <c r="D961" s="49">
        <v>504020</v>
      </c>
      <c r="E961" s="52" t="s">
        <v>9736</v>
      </c>
      <c r="F961" s="49">
        <v>5109925366</v>
      </c>
      <c r="G961" s="51">
        <v>558.9</v>
      </c>
      <c r="H961" s="50">
        <v>44328</v>
      </c>
      <c r="I961" s="53" t="s">
        <v>8588</v>
      </c>
      <c r="J961" s="53" t="s">
        <v>9694</v>
      </c>
      <c r="K961" s="21"/>
      <c r="M961" s="47"/>
    </row>
    <row r="962" spans="2:13" s="22" customFormat="1">
      <c r="B962" s="49">
        <v>14000000</v>
      </c>
      <c r="C962" s="52" t="s">
        <v>9735</v>
      </c>
      <c r="D962" s="49">
        <v>504020</v>
      </c>
      <c r="E962" s="52" t="s">
        <v>9736</v>
      </c>
      <c r="F962" s="49">
        <v>5109929222</v>
      </c>
      <c r="G962" s="51">
        <v>558.9</v>
      </c>
      <c r="H962" s="50">
        <v>44335</v>
      </c>
      <c r="I962" s="53" t="s">
        <v>8588</v>
      </c>
      <c r="J962" s="53" t="s">
        <v>9694</v>
      </c>
      <c r="K962" s="21"/>
      <c r="M962" s="47"/>
    </row>
    <row r="963" spans="2:13" s="22" customFormat="1">
      <c r="B963" s="49">
        <v>14000000</v>
      </c>
      <c r="C963" s="52" t="s">
        <v>9735</v>
      </c>
      <c r="D963" s="49">
        <v>504020</v>
      </c>
      <c r="E963" s="52" t="s">
        <v>9736</v>
      </c>
      <c r="F963" s="49">
        <v>5109933164</v>
      </c>
      <c r="G963" s="51">
        <v>558.9</v>
      </c>
      <c r="H963" s="50">
        <v>44342</v>
      </c>
      <c r="I963" s="53" t="s">
        <v>8588</v>
      </c>
      <c r="J963" s="53" t="s">
        <v>9694</v>
      </c>
      <c r="K963" s="21"/>
      <c r="M963" s="47"/>
    </row>
    <row r="964" spans="2:13" s="22" customFormat="1">
      <c r="B964" s="49">
        <v>10011017</v>
      </c>
      <c r="C964" s="52" t="s">
        <v>9715</v>
      </c>
      <c r="D964" s="49">
        <v>540015</v>
      </c>
      <c r="E964" s="52" t="s">
        <v>9716</v>
      </c>
      <c r="F964" s="49">
        <v>5109940088</v>
      </c>
      <c r="G964" s="51">
        <v>554.88</v>
      </c>
      <c r="H964" s="50">
        <v>44335</v>
      </c>
      <c r="I964" s="53" t="s">
        <v>6371</v>
      </c>
      <c r="J964" s="53" t="s">
        <v>2532</v>
      </c>
      <c r="K964" s="21"/>
      <c r="M964" s="47"/>
    </row>
    <row r="965" spans="2:13" s="22" customFormat="1">
      <c r="B965" s="49">
        <v>15500125</v>
      </c>
      <c r="C965" s="52" t="s">
        <v>9739</v>
      </c>
      <c r="D965" s="49">
        <v>544075</v>
      </c>
      <c r="E965" s="52" t="s">
        <v>2459</v>
      </c>
      <c r="F965" s="49">
        <v>5109934778</v>
      </c>
      <c r="G965" s="51">
        <v>547.65</v>
      </c>
      <c r="H965" s="50">
        <v>44326</v>
      </c>
      <c r="I965" s="53" t="s">
        <v>6808</v>
      </c>
      <c r="J965" s="53" t="s">
        <v>9689</v>
      </c>
      <c r="K965" s="21"/>
      <c r="M965" s="47"/>
    </row>
    <row r="966" spans="2:13" s="22" customFormat="1">
      <c r="B966" s="49">
        <v>14000000</v>
      </c>
      <c r="C966" s="52" t="s">
        <v>9735</v>
      </c>
      <c r="D966" s="49">
        <v>502000</v>
      </c>
      <c r="E966" s="52" t="s">
        <v>9720</v>
      </c>
      <c r="F966" s="49">
        <v>5109935272</v>
      </c>
      <c r="G966" s="51">
        <v>543.15</v>
      </c>
      <c r="H966" s="50">
        <v>44342</v>
      </c>
      <c r="I966" s="53" t="s">
        <v>6371</v>
      </c>
      <c r="J966" s="53" t="s">
        <v>9689</v>
      </c>
      <c r="K966" s="21"/>
      <c r="M966" s="47"/>
    </row>
    <row r="967" spans="2:13" s="22" customFormat="1">
      <c r="B967" s="49">
        <v>12001023</v>
      </c>
      <c r="C967" s="52" t="s">
        <v>9924</v>
      </c>
      <c r="D967" s="49">
        <v>540018</v>
      </c>
      <c r="E967" s="52" t="s">
        <v>9726</v>
      </c>
      <c r="F967" s="49">
        <v>5109925497</v>
      </c>
      <c r="G967" s="51">
        <v>542.51</v>
      </c>
      <c r="H967" s="50">
        <v>44321</v>
      </c>
      <c r="I967" s="53" t="s">
        <v>6371</v>
      </c>
      <c r="J967" s="53" t="s">
        <v>2532</v>
      </c>
      <c r="K967" s="21"/>
      <c r="M967" s="47"/>
    </row>
    <row r="968" spans="2:13" s="22" customFormat="1">
      <c r="B968" s="49">
        <v>14000000</v>
      </c>
      <c r="C968" s="52" t="s">
        <v>9735</v>
      </c>
      <c r="D968" s="49">
        <v>502000</v>
      </c>
      <c r="E968" s="52" t="s">
        <v>9720</v>
      </c>
      <c r="F968" s="49">
        <v>5109933157</v>
      </c>
      <c r="G968" s="51">
        <v>520.53</v>
      </c>
      <c r="H968" s="50">
        <v>44342</v>
      </c>
      <c r="I968" s="53" t="s">
        <v>8588</v>
      </c>
      <c r="J968" s="53" t="s">
        <v>9694</v>
      </c>
      <c r="K968" s="21"/>
      <c r="M968" s="47"/>
    </row>
    <row r="969" spans="2:13" s="22" customFormat="1">
      <c r="B969" s="49">
        <v>14000000</v>
      </c>
      <c r="C969" s="52" t="s">
        <v>9735</v>
      </c>
      <c r="D969" s="49">
        <v>502000</v>
      </c>
      <c r="E969" s="52" t="s">
        <v>9720</v>
      </c>
      <c r="F969" s="49">
        <v>5109932559</v>
      </c>
      <c r="G969" s="51">
        <v>512.54999999999995</v>
      </c>
      <c r="H969" s="50">
        <v>44342</v>
      </c>
      <c r="I969" s="53" t="s">
        <v>6317</v>
      </c>
      <c r="J969" s="53" t="s">
        <v>2532</v>
      </c>
      <c r="K969" s="21"/>
      <c r="M969" s="47"/>
    </row>
    <row r="970" spans="2:13" s="22" customFormat="1">
      <c r="B970" s="49">
        <v>14000000</v>
      </c>
      <c r="C970" s="52" t="s">
        <v>9735</v>
      </c>
      <c r="D970" s="49">
        <v>502000</v>
      </c>
      <c r="E970" s="52" t="s">
        <v>9720</v>
      </c>
      <c r="F970" s="49">
        <v>5109934360</v>
      </c>
      <c r="G970" s="51">
        <v>512.54999999999995</v>
      </c>
      <c r="H970" s="50">
        <v>44342</v>
      </c>
      <c r="I970" s="53" t="s">
        <v>6317</v>
      </c>
      <c r="J970" s="53" t="s">
        <v>2532</v>
      </c>
      <c r="K970" s="21"/>
      <c r="M970" s="47"/>
    </row>
    <row r="971" spans="2:13" s="22" customFormat="1">
      <c r="B971" s="49">
        <v>14000000</v>
      </c>
      <c r="C971" s="52" t="s">
        <v>9735</v>
      </c>
      <c r="D971" s="49">
        <v>502000</v>
      </c>
      <c r="E971" s="52" t="s">
        <v>9720</v>
      </c>
      <c r="F971" s="49">
        <v>5109917827</v>
      </c>
      <c r="G971" s="51">
        <v>508.32</v>
      </c>
      <c r="H971" s="50">
        <v>44342</v>
      </c>
      <c r="I971" s="53" t="s">
        <v>6317</v>
      </c>
      <c r="J971" s="53" t="s">
        <v>2532</v>
      </c>
      <c r="K971" s="21"/>
      <c r="M971" s="47"/>
    </row>
    <row r="972" spans="2:13" s="22" customFormat="1">
      <c r="B972" s="49">
        <v>14000000</v>
      </c>
      <c r="C972" s="52" t="s">
        <v>9735</v>
      </c>
      <c r="D972" s="49">
        <v>502000</v>
      </c>
      <c r="E972" s="52" t="s">
        <v>9720</v>
      </c>
      <c r="F972" s="49">
        <v>5109921437</v>
      </c>
      <c r="G972" s="51">
        <v>508.32</v>
      </c>
      <c r="H972" s="50">
        <v>44342</v>
      </c>
      <c r="I972" s="53" t="s">
        <v>6317</v>
      </c>
      <c r="J972" s="53" t="s">
        <v>2532</v>
      </c>
      <c r="K972" s="21"/>
      <c r="M972" s="47"/>
    </row>
    <row r="973" spans="2:13" s="22" customFormat="1">
      <c r="B973" s="49">
        <v>14000000</v>
      </c>
      <c r="C973" s="52" t="s">
        <v>9735</v>
      </c>
      <c r="D973" s="49">
        <v>502000</v>
      </c>
      <c r="E973" s="52" t="s">
        <v>9720</v>
      </c>
      <c r="F973" s="49">
        <v>5109922663</v>
      </c>
      <c r="G973" s="51">
        <v>502.6</v>
      </c>
      <c r="H973" s="50">
        <v>44321</v>
      </c>
      <c r="I973" s="53" t="s">
        <v>6808</v>
      </c>
      <c r="J973" s="53" t="s">
        <v>9688</v>
      </c>
      <c r="K973" s="21"/>
      <c r="M973" s="47"/>
    </row>
    <row r="974" spans="2:13" s="22" customFormat="1">
      <c r="B974" s="49">
        <v>14000000</v>
      </c>
      <c r="C974" s="52" t="s">
        <v>9735</v>
      </c>
      <c r="D974" s="49">
        <v>502000</v>
      </c>
      <c r="E974" s="52" t="s">
        <v>9720</v>
      </c>
      <c r="F974" s="49">
        <v>5109925015</v>
      </c>
      <c r="G974" s="51">
        <v>502.6</v>
      </c>
      <c r="H974" s="50">
        <v>44327</v>
      </c>
      <c r="I974" s="53" t="s">
        <v>6808</v>
      </c>
      <c r="J974" s="53" t="s">
        <v>9688</v>
      </c>
      <c r="K974" s="21"/>
      <c r="M974" s="47"/>
    </row>
    <row r="975" spans="2:13" s="22" customFormat="1">
      <c r="B975" s="49">
        <v>14000000</v>
      </c>
      <c r="C975" s="52" t="s">
        <v>9735</v>
      </c>
      <c r="D975" s="49">
        <v>502000</v>
      </c>
      <c r="E975" s="52" t="s">
        <v>9720</v>
      </c>
      <c r="F975" s="49">
        <v>5109918579</v>
      </c>
      <c r="G975" s="51">
        <v>501.75</v>
      </c>
      <c r="H975" s="50">
        <v>44327</v>
      </c>
      <c r="I975" s="53" t="s">
        <v>6808</v>
      </c>
      <c r="J975" s="53" t="s">
        <v>9688</v>
      </c>
      <c r="K975" s="21"/>
      <c r="M975" s="47"/>
    </row>
    <row r="976" spans="2:13" s="22" customFormat="1">
      <c r="B976" s="49">
        <v>10030455</v>
      </c>
      <c r="C976" s="52" t="s">
        <v>9970</v>
      </c>
      <c r="D976" s="49">
        <v>544075</v>
      </c>
      <c r="E976" s="52" t="s">
        <v>2459</v>
      </c>
      <c r="F976" s="49">
        <v>5109940376</v>
      </c>
      <c r="G976" s="51">
        <v>500</v>
      </c>
      <c r="H976" s="50">
        <v>44333</v>
      </c>
      <c r="I976" s="53" t="s">
        <v>6383</v>
      </c>
      <c r="J976" s="53" t="s">
        <v>9688</v>
      </c>
      <c r="K976" s="21"/>
      <c r="M976" s="47"/>
    </row>
    <row r="977" spans="2:13" s="22" customFormat="1">
      <c r="B977" s="49">
        <v>14000000</v>
      </c>
      <c r="C977" s="52" t="s">
        <v>9735</v>
      </c>
      <c r="D977" s="49">
        <v>502000</v>
      </c>
      <c r="E977" s="52" t="s">
        <v>9720</v>
      </c>
      <c r="F977" s="49">
        <v>5109922695</v>
      </c>
      <c r="G977" s="51">
        <v>491.52</v>
      </c>
      <c r="H977" s="50">
        <v>44321</v>
      </c>
      <c r="I977" s="53" t="s">
        <v>6317</v>
      </c>
      <c r="J977" s="53" t="s">
        <v>9701</v>
      </c>
      <c r="K977" s="21"/>
      <c r="M977" s="47"/>
    </row>
    <row r="978" spans="2:13" s="22" customFormat="1">
      <c r="B978" s="49">
        <v>14000000</v>
      </c>
      <c r="C978" s="52" t="s">
        <v>9735</v>
      </c>
      <c r="D978" s="49">
        <v>502000</v>
      </c>
      <c r="E978" s="52" t="s">
        <v>9720</v>
      </c>
      <c r="F978" s="49">
        <v>5109929703</v>
      </c>
      <c r="G978" s="51">
        <v>473.25</v>
      </c>
      <c r="H978" s="50">
        <v>44335</v>
      </c>
      <c r="I978" s="53" t="s">
        <v>6383</v>
      </c>
      <c r="J978" s="53" t="s">
        <v>6326</v>
      </c>
      <c r="K978" s="21"/>
      <c r="M978" s="47"/>
    </row>
    <row r="979" spans="2:13" s="22" customFormat="1">
      <c r="B979" s="49">
        <v>14000000</v>
      </c>
      <c r="C979" s="52" t="s">
        <v>9735</v>
      </c>
      <c r="D979" s="49">
        <v>542355</v>
      </c>
      <c r="E979" s="52" t="s">
        <v>9687</v>
      </c>
      <c r="F979" s="49">
        <v>5109929709</v>
      </c>
      <c r="G979" s="51">
        <v>466.95</v>
      </c>
      <c r="H979" s="50">
        <v>44335</v>
      </c>
      <c r="I979" s="53" t="s">
        <v>6383</v>
      </c>
      <c r="J979" s="53" t="s">
        <v>9688</v>
      </c>
      <c r="K979" s="21"/>
      <c r="M979" s="47"/>
    </row>
    <row r="980" spans="2:13" s="22" customFormat="1">
      <c r="B980" s="49">
        <v>14000000</v>
      </c>
      <c r="C980" s="52" t="s">
        <v>9735</v>
      </c>
      <c r="D980" s="49">
        <v>502000</v>
      </c>
      <c r="E980" s="52" t="s">
        <v>9720</v>
      </c>
      <c r="F980" s="49">
        <v>5109929289</v>
      </c>
      <c r="G980" s="51">
        <v>466.94</v>
      </c>
      <c r="H980" s="50">
        <v>44335</v>
      </c>
      <c r="I980" s="53" t="s">
        <v>6315</v>
      </c>
      <c r="J980" s="53" t="s">
        <v>9709</v>
      </c>
      <c r="K980" s="21"/>
      <c r="M980" s="47"/>
    </row>
    <row r="981" spans="2:13" s="22" customFormat="1">
      <c r="B981" s="49">
        <v>14000000</v>
      </c>
      <c r="C981" s="52" t="s">
        <v>9735</v>
      </c>
      <c r="D981" s="49">
        <v>504020</v>
      </c>
      <c r="E981" s="52" t="s">
        <v>9736</v>
      </c>
      <c r="F981" s="49">
        <v>5109929704</v>
      </c>
      <c r="G981" s="51">
        <v>466.94</v>
      </c>
      <c r="H981" s="50">
        <v>44335</v>
      </c>
      <c r="I981" s="53" t="s">
        <v>2578</v>
      </c>
      <c r="J981" s="53" t="s">
        <v>2579</v>
      </c>
      <c r="K981" s="21"/>
      <c r="M981" s="47"/>
    </row>
    <row r="982" spans="2:13" s="22" customFormat="1">
      <c r="B982" s="49">
        <v>14000000</v>
      </c>
      <c r="C982" s="52" t="s">
        <v>9735</v>
      </c>
      <c r="D982" s="49">
        <v>504020</v>
      </c>
      <c r="E982" s="52" t="s">
        <v>9736</v>
      </c>
      <c r="F982" s="49">
        <v>5109929297</v>
      </c>
      <c r="G982" s="51">
        <v>466.94</v>
      </c>
      <c r="H982" s="50">
        <v>44335</v>
      </c>
      <c r="I982" s="53" t="s">
        <v>2578</v>
      </c>
      <c r="J982" s="53" t="s">
        <v>2579</v>
      </c>
      <c r="K982" s="21"/>
      <c r="M982" s="47"/>
    </row>
    <row r="983" spans="2:13" s="22" customFormat="1">
      <c r="B983" s="49">
        <v>14000000</v>
      </c>
      <c r="C983" s="52" t="s">
        <v>9735</v>
      </c>
      <c r="D983" s="49">
        <v>504020</v>
      </c>
      <c r="E983" s="52" t="s">
        <v>9736</v>
      </c>
      <c r="F983" s="49">
        <v>5109929673</v>
      </c>
      <c r="G983" s="51">
        <v>466.94</v>
      </c>
      <c r="H983" s="50">
        <v>44335</v>
      </c>
      <c r="I983" s="53" t="s">
        <v>2578</v>
      </c>
      <c r="J983" s="53" t="s">
        <v>2579</v>
      </c>
      <c r="K983" s="21"/>
      <c r="M983" s="47"/>
    </row>
    <row r="984" spans="2:13" s="22" customFormat="1">
      <c r="B984" s="49">
        <v>14000000</v>
      </c>
      <c r="C984" s="52" t="s">
        <v>9735</v>
      </c>
      <c r="D984" s="49">
        <v>502000</v>
      </c>
      <c r="E984" s="52" t="s">
        <v>9720</v>
      </c>
      <c r="F984" s="49">
        <v>5109924216</v>
      </c>
      <c r="G984" s="51">
        <v>466.66</v>
      </c>
      <c r="H984" s="50">
        <v>44321</v>
      </c>
      <c r="I984" s="53" t="s">
        <v>6808</v>
      </c>
      <c r="J984" s="53" t="s">
        <v>9688</v>
      </c>
      <c r="K984" s="21"/>
      <c r="M984" s="47"/>
    </row>
    <row r="985" spans="2:13" s="22" customFormat="1">
      <c r="B985" s="49">
        <v>14000000</v>
      </c>
      <c r="C985" s="52" t="s">
        <v>9735</v>
      </c>
      <c r="D985" s="49">
        <v>502000</v>
      </c>
      <c r="E985" s="52" t="s">
        <v>9720</v>
      </c>
      <c r="F985" s="49">
        <v>5109929711</v>
      </c>
      <c r="G985" s="51">
        <v>460.63</v>
      </c>
      <c r="H985" s="50">
        <v>44335</v>
      </c>
      <c r="I985" s="53" t="s">
        <v>6315</v>
      </c>
      <c r="J985" s="53" t="s">
        <v>9709</v>
      </c>
      <c r="K985" s="21"/>
      <c r="M985" s="47"/>
    </row>
    <row r="986" spans="2:13" s="22" customFormat="1">
      <c r="B986" s="49">
        <v>10016590</v>
      </c>
      <c r="C986" s="52" t="s">
        <v>10126</v>
      </c>
      <c r="D986" s="49">
        <v>536300</v>
      </c>
      <c r="E986" s="52" t="s">
        <v>9702</v>
      </c>
      <c r="F986" s="49">
        <v>5109924409</v>
      </c>
      <c r="G986" s="51">
        <v>454.9</v>
      </c>
      <c r="H986" s="50">
        <v>44326</v>
      </c>
      <c r="I986" s="53" t="s">
        <v>6317</v>
      </c>
      <c r="J986" s="53" t="s">
        <v>2532</v>
      </c>
      <c r="K986" s="21"/>
      <c r="M986" s="47"/>
    </row>
    <row r="987" spans="2:13" s="22" customFormat="1">
      <c r="B987" s="49">
        <v>14001123</v>
      </c>
      <c r="C987" s="52" t="s">
        <v>9737</v>
      </c>
      <c r="D987" s="49">
        <v>502000</v>
      </c>
      <c r="E987" s="52" t="s">
        <v>9720</v>
      </c>
      <c r="F987" s="49">
        <v>5109927668</v>
      </c>
      <c r="G987" s="51">
        <v>444.22</v>
      </c>
      <c r="H987" s="50">
        <v>44328</v>
      </c>
      <c r="I987" s="53" t="s">
        <v>8024</v>
      </c>
      <c r="J987" s="53" t="s">
        <v>9694</v>
      </c>
      <c r="K987" s="21"/>
      <c r="M987" s="47"/>
    </row>
    <row r="988" spans="2:13" s="22" customFormat="1">
      <c r="B988" s="49">
        <v>14000000</v>
      </c>
      <c r="C988" s="52" t="s">
        <v>9735</v>
      </c>
      <c r="D988" s="49">
        <v>502000</v>
      </c>
      <c r="E988" s="52" t="s">
        <v>9720</v>
      </c>
      <c r="F988" s="49">
        <v>5109925376</v>
      </c>
      <c r="G988" s="51">
        <v>443</v>
      </c>
      <c r="H988" s="50">
        <v>44328</v>
      </c>
      <c r="I988" s="53" t="s">
        <v>8588</v>
      </c>
      <c r="J988" s="53" t="s">
        <v>9694</v>
      </c>
      <c r="K988" s="21"/>
      <c r="M988" s="47"/>
    </row>
    <row r="989" spans="2:13" s="22" customFormat="1">
      <c r="B989" s="49">
        <v>14000000</v>
      </c>
      <c r="C989" s="52" t="s">
        <v>9735</v>
      </c>
      <c r="D989" s="49">
        <v>502000</v>
      </c>
      <c r="E989" s="52" t="s">
        <v>9720</v>
      </c>
      <c r="F989" s="49">
        <v>5109929203</v>
      </c>
      <c r="G989" s="51">
        <v>435.39</v>
      </c>
      <c r="H989" s="50">
        <v>44335</v>
      </c>
      <c r="I989" s="53" t="s">
        <v>6315</v>
      </c>
      <c r="J989" s="53" t="s">
        <v>9709</v>
      </c>
      <c r="K989" s="21"/>
      <c r="M989" s="47"/>
    </row>
    <row r="990" spans="2:13" s="22" customFormat="1">
      <c r="B990" s="49">
        <v>10013578</v>
      </c>
      <c r="C990" s="52" t="s">
        <v>10157</v>
      </c>
      <c r="D990" s="49">
        <v>542300</v>
      </c>
      <c r="E990" s="52" t="s">
        <v>9698</v>
      </c>
      <c r="F990" s="49">
        <v>1900054970</v>
      </c>
      <c r="G990" s="51">
        <v>420</v>
      </c>
      <c r="H990" s="50">
        <v>44327</v>
      </c>
      <c r="I990" s="53" t="s">
        <v>8024</v>
      </c>
      <c r="J990" s="53" t="s">
        <v>9694</v>
      </c>
      <c r="K990" s="21"/>
      <c r="M990" s="47"/>
    </row>
    <row r="991" spans="2:13" s="22" customFormat="1">
      <c r="B991" s="49">
        <v>15050001</v>
      </c>
      <c r="C991" s="52" t="s">
        <v>10158</v>
      </c>
      <c r="D991" s="49">
        <v>542300</v>
      </c>
      <c r="E991" s="52" t="s">
        <v>9698</v>
      </c>
      <c r="F991" s="49">
        <v>1900054862</v>
      </c>
      <c r="G991" s="51">
        <v>420</v>
      </c>
      <c r="H991" s="50">
        <v>44321</v>
      </c>
      <c r="I991" s="53" t="s">
        <v>8024</v>
      </c>
      <c r="J991" s="53" t="s">
        <v>9694</v>
      </c>
      <c r="K991" s="21"/>
      <c r="M991" s="47"/>
    </row>
    <row r="992" spans="2:13" s="22" customFormat="1">
      <c r="B992" s="49">
        <v>15050001</v>
      </c>
      <c r="C992" s="52" t="s">
        <v>10159</v>
      </c>
      <c r="D992" s="49">
        <v>542300</v>
      </c>
      <c r="E992" s="52" t="s">
        <v>9698</v>
      </c>
      <c r="F992" s="49">
        <v>1900054871</v>
      </c>
      <c r="G992" s="51">
        <v>420</v>
      </c>
      <c r="H992" s="50">
        <v>44321</v>
      </c>
      <c r="I992" s="53" t="s">
        <v>8024</v>
      </c>
      <c r="J992" s="53" t="s">
        <v>9694</v>
      </c>
      <c r="K992" s="21"/>
      <c r="M992" s="47"/>
    </row>
    <row r="993" spans="2:13" s="22" customFormat="1">
      <c r="B993" s="49">
        <v>15050001</v>
      </c>
      <c r="C993" s="52" t="s">
        <v>10160</v>
      </c>
      <c r="D993" s="49">
        <v>542300</v>
      </c>
      <c r="E993" s="52" t="s">
        <v>9698</v>
      </c>
      <c r="F993" s="49">
        <v>1900054957</v>
      </c>
      <c r="G993" s="51">
        <v>420</v>
      </c>
      <c r="H993" s="50">
        <v>44321</v>
      </c>
      <c r="I993" s="53" t="s">
        <v>8024</v>
      </c>
      <c r="J993" s="53" t="s">
        <v>9694</v>
      </c>
      <c r="K993" s="21"/>
      <c r="M993" s="47"/>
    </row>
    <row r="994" spans="2:13" s="22" customFormat="1">
      <c r="B994" s="49">
        <v>15050001</v>
      </c>
      <c r="C994" s="52" t="s">
        <v>10161</v>
      </c>
      <c r="D994" s="49">
        <v>542300</v>
      </c>
      <c r="E994" s="52" t="s">
        <v>9698</v>
      </c>
      <c r="F994" s="49">
        <v>1900054958</v>
      </c>
      <c r="G994" s="51">
        <v>420</v>
      </c>
      <c r="H994" s="50">
        <v>44321</v>
      </c>
      <c r="I994" s="53" t="s">
        <v>8024</v>
      </c>
      <c r="J994" s="53" t="s">
        <v>9694</v>
      </c>
      <c r="K994" s="21"/>
      <c r="M994" s="47"/>
    </row>
    <row r="995" spans="2:13" s="22" customFormat="1">
      <c r="B995" s="49">
        <v>15050001</v>
      </c>
      <c r="C995" s="52" t="s">
        <v>10162</v>
      </c>
      <c r="D995" s="49">
        <v>542300</v>
      </c>
      <c r="E995" s="52" t="s">
        <v>9698</v>
      </c>
      <c r="F995" s="49">
        <v>1900054959</v>
      </c>
      <c r="G995" s="51">
        <v>420</v>
      </c>
      <c r="H995" s="50">
        <v>44321</v>
      </c>
      <c r="I995" s="53" t="s">
        <v>8024</v>
      </c>
      <c r="J995" s="53" t="s">
        <v>9694</v>
      </c>
      <c r="K995" s="21"/>
      <c r="M995" s="47"/>
    </row>
    <row r="996" spans="2:13" s="22" customFormat="1">
      <c r="B996" s="49">
        <v>15050001</v>
      </c>
      <c r="C996" s="52" t="s">
        <v>10162</v>
      </c>
      <c r="D996" s="49">
        <v>542300</v>
      </c>
      <c r="E996" s="52" t="s">
        <v>9698</v>
      </c>
      <c r="F996" s="49">
        <v>1900054960</v>
      </c>
      <c r="G996" s="51">
        <v>420</v>
      </c>
      <c r="H996" s="50">
        <v>44321</v>
      </c>
      <c r="I996" s="53" t="s">
        <v>8024</v>
      </c>
      <c r="J996" s="53" t="s">
        <v>9694</v>
      </c>
      <c r="K996" s="21"/>
      <c r="M996" s="47"/>
    </row>
    <row r="997" spans="2:13" s="22" customFormat="1">
      <c r="B997" s="49">
        <v>15050001</v>
      </c>
      <c r="C997" s="52" t="s">
        <v>10163</v>
      </c>
      <c r="D997" s="49">
        <v>542300</v>
      </c>
      <c r="E997" s="52" t="s">
        <v>9698</v>
      </c>
      <c r="F997" s="49">
        <v>1900054984</v>
      </c>
      <c r="G997" s="51">
        <v>420</v>
      </c>
      <c r="H997" s="50">
        <v>44328</v>
      </c>
      <c r="I997" s="53" t="s">
        <v>8024</v>
      </c>
      <c r="J997" s="53" t="s">
        <v>9694</v>
      </c>
      <c r="K997" s="21"/>
      <c r="M997" s="47"/>
    </row>
    <row r="998" spans="2:13" s="22" customFormat="1">
      <c r="B998" s="49">
        <v>14000000</v>
      </c>
      <c r="C998" s="52" t="s">
        <v>9735</v>
      </c>
      <c r="D998" s="49">
        <v>502000</v>
      </c>
      <c r="E998" s="52" t="s">
        <v>9720</v>
      </c>
      <c r="F998" s="49">
        <v>5109929643</v>
      </c>
      <c r="G998" s="51">
        <v>416.46</v>
      </c>
      <c r="H998" s="50">
        <v>44335</v>
      </c>
      <c r="I998" s="53" t="s">
        <v>6383</v>
      </c>
      <c r="J998" s="53" t="s">
        <v>9709</v>
      </c>
      <c r="K998" s="21"/>
      <c r="M998" s="47"/>
    </row>
    <row r="999" spans="2:13" s="22" customFormat="1">
      <c r="B999" s="49">
        <v>10024004</v>
      </c>
      <c r="C999" s="52" t="s">
        <v>10164</v>
      </c>
      <c r="D999" s="49">
        <v>540018</v>
      </c>
      <c r="E999" s="52" t="s">
        <v>9726</v>
      </c>
      <c r="F999" s="49">
        <v>5109936246</v>
      </c>
      <c r="G999" s="51">
        <v>402</v>
      </c>
      <c r="H999" s="50">
        <v>44327</v>
      </c>
      <c r="I999" s="53" t="s">
        <v>6317</v>
      </c>
      <c r="J999" s="53" t="s">
        <v>9701</v>
      </c>
      <c r="K999" s="21"/>
      <c r="M999" s="47"/>
    </row>
    <row r="1000" spans="2:13" s="22" customFormat="1">
      <c r="B1000" s="49">
        <v>10023309</v>
      </c>
      <c r="C1000" s="52" t="s">
        <v>10165</v>
      </c>
      <c r="D1000" s="49">
        <v>533100</v>
      </c>
      <c r="E1000" s="52" t="s">
        <v>9693</v>
      </c>
      <c r="F1000" s="49">
        <v>5109936891</v>
      </c>
      <c r="G1000" s="51">
        <v>401</v>
      </c>
      <c r="H1000" s="50">
        <v>44326</v>
      </c>
      <c r="I1000" s="53" t="s">
        <v>6808</v>
      </c>
      <c r="J1000" s="53" t="s">
        <v>9688</v>
      </c>
      <c r="K1000" s="21"/>
      <c r="M1000" s="47"/>
    </row>
    <row r="1001" spans="2:13" s="22" customFormat="1">
      <c r="B1001" s="49">
        <v>10001456</v>
      </c>
      <c r="C1001" s="52" t="s">
        <v>9962</v>
      </c>
      <c r="D1001" s="49">
        <v>542060</v>
      </c>
      <c r="E1001" s="52" t="s">
        <v>9711</v>
      </c>
      <c r="F1001" s="49">
        <v>5109943733</v>
      </c>
      <c r="G1001" s="51">
        <v>400</v>
      </c>
      <c r="H1001" s="50">
        <v>44337</v>
      </c>
      <c r="I1001" s="53" t="s">
        <v>6808</v>
      </c>
      <c r="J1001" s="53" t="s">
        <v>9688</v>
      </c>
      <c r="K1001" s="21"/>
      <c r="M1001" s="47"/>
    </row>
    <row r="1002" spans="2:13" s="22" customFormat="1">
      <c r="B1002" s="49">
        <v>10028311</v>
      </c>
      <c r="C1002" s="52" t="s">
        <v>9987</v>
      </c>
      <c r="D1002" s="49">
        <v>542060</v>
      </c>
      <c r="E1002" s="52" t="s">
        <v>9711</v>
      </c>
      <c r="F1002" s="49">
        <v>5109936199</v>
      </c>
      <c r="G1002" s="51">
        <v>400</v>
      </c>
      <c r="H1002" s="50">
        <v>44323</v>
      </c>
      <c r="I1002" s="53" t="s">
        <v>6808</v>
      </c>
      <c r="J1002" s="53" t="s">
        <v>9688</v>
      </c>
      <c r="K1002" s="21"/>
      <c r="M1002" s="47"/>
    </row>
    <row r="1003" spans="2:13" s="22" customFormat="1">
      <c r="B1003" s="49">
        <v>10028311</v>
      </c>
      <c r="C1003" s="52" t="s">
        <v>9987</v>
      </c>
      <c r="D1003" s="49">
        <v>542060</v>
      </c>
      <c r="E1003" s="52" t="s">
        <v>9711</v>
      </c>
      <c r="F1003" s="49">
        <v>5109936441</v>
      </c>
      <c r="G1003" s="51">
        <v>400</v>
      </c>
      <c r="H1003" s="50">
        <v>44326</v>
      </c>
      <c r="I1003" s="53" t="s">
        <v>6808</v>
      </c>
      <c r="J1003" s="53" t="s">
        <v>9688</v>
      </c>
      <c r="K1003" s="21"/>
      <c r="M1003" s="47"/>
    </row>
    <row r="1004" spans="2:13" s="22" customFormat="1">
      <c r="B1004" s="49">
        <v>14000000</v>
      </c>
      <c r="C1004" s="52" t="s">
        <v>9735</v>
      </c>
      <c r="D1004" s="49">
        <v>502000</v>
      </c>
      <c r="E1004" s="52" t="s">
        <v>9720</v>
      </c>
      <c r="F1004" s="49">
        <v>5109929290</v>
      </c>
      <c r="G1004" s="51">
        <v>376.55</v>
      </c>
      <c r="H1004" s="50">
        <v>44335</v>
      </c>
      <c r="I1004" s="53" t="s">
        <v>8588</v>
      </c>
      <c r="J1004" s="53" t="s">
        <v>9694</v>
      </c>
      <c r="K1004" s="21"/>
      <c r="M1004" s="47"/>
    </row>
    <row r="1005" spans="2:13" s="22" customFormat="1">
      <c r="B1005" s="49">
        <v>10019522</v>
      </c>
      <c r="C1005" s="52" t="s">
        <v>9835</v>
      </c>
      <c r="D1005" s="49">
        <v>535020</v>
      </c>
      <c r="E1005" s="52" t="s">
        <v>9778</v>
      </c>
      <c r="F1005" s="49">
        <v>5109928134</v>
      </c>
      <c r="G1005" s="51">
        <v>375</v>
      </c>
      <c r="H1005" s="50">
        <v>44343</v>
      </c>
      <c r="I1005" s="53" t="s">
        <v>6317</v>
      </c>
      <c r="J1005" s="53" t="s">
        <v>2532</v>
      </c>
      <c r="K1005" s="21"/>
      <c r="M1005" s="47"/>
    </row>
    <row r="1006" spans="2:13" s="22" customFormat="1">
      <c r="B1006" s="49">
        <v>10022064</v>
      </c>
      <c r="C1006" s="52" t="s">
        <v>9943</v>
      </c>
      <c r="D1006" s="49">
        <v>540031</v>
      </c>
      <c r="E1006" s="52" t="s">
        <v>9700</v>
      </c>
      <c r="F1006" s="49">
        <v>5109916594</v>
      </c>
      <c r="G1006" s="51">
        <v>372.96</v>
      </c>
      <c r="H1006" s="50">
        <v>44323</v>
      </c>
      <c r="I1006" s="53" t="s">
        <v>6371</v>
      </c>
      <c r="J1006" s="53" t="s">
        <v>9694</v>
      </c>
      <c r="K1006" s="21"/>
      <c r="M1006" s="47"/>
    </row>
    <row r="1007" spans="2:13" s="22" customFormat="1">
      <c r="B1007" s="49">
        <v>14000000</v>
      </c>
      <c r="C1007" s="52" t="s">
        <v>9735</v>
      </c>
      <c r="D1007" s="49">
        <v>502000</v>
      </c>
      <c r="E1007" s="52" t="s">
        <v>9720</v>
      </c>
      <c r="F1007" s="49">
        <v>5109917698</v>
      </c>
      <c r="G1007" s="51">
        <v>357.28</v>
      </c>
      <c r="H1007" s="50">
        <v>44327</v>
      </c>
      <c r="I1007" s="53" t="s">
        <v>8588</v>
      </c>
      <c r="J1007" s="53" t="s">
        <v>9694</v>
      </c>
      <c r="K1007" s="21"/>
      <c r="M1007" s="47"/>
    </row>
    <row r="1008" spans="2:13" s="22" customFormat="1">
      <c r="B1008" s="49">
        <v>14000000</v>
      </c>
      <c r="C1008" s="52" t="s">
        <v>9735</v>
      </c>
      <c r="D1008" s="49">
        <v>502000</v>
      </c>
      <c r="E1008" s="52" t="s">
        <v>9720</v>
      </c>
      <c r="F1008" s="49">
        <v>5109922654</v>
      </c>
      <c r="G1008" s="51">
        <v>357.28</v>
      </c>
      <c r="H1008" s="50">
        <v>44321</v>
      </c>
      <c r="I1008" s="53" t="s">
        <v>8588</v>
      </c>
      <c r="J1008" s="53" t="s">
        <v>9694</v>
      </c>
      <c r="K1008" s="21"/>
      <c r="M1008" s="47"/>
    </row>
    <row r="1009" spans="2:13" s="22" customFormat="1">
      <c r="B1009" s="49">
        <v>14000000</v>
      </c>
      <c r="C1009" s="52" t="s">
        <v>9735</v>
      </c>
      <c r="D1009" s="49">
        <v>502000</v>
      </c>
      <c r="E1009" s="52" t="s">
        <v>9720</v>
      </c>
      <c r="F1009" s="49">
        <v>5109925365</v>
      </c>
      <c r="G1009" s="51">
        <v>357.28</v>
      </c>
      <c r="H1009" s="50">
        <v>44328</v>
      </c>
      <c r="I1009" s="53" t="s">
        <v>8588</v>
      </c>
      <c r="J1009" s="53" t="s">
        <v>9694</v>
      </c>
      <c r="K1009" s="21"/>
      <c r="M1009" s="47"/>
    </row>
    <row r="1010" spans="2:13" s="22" customFormat="1">
      <c r="B1010" s="49">
        <v>14000000</v>
      </c>
      <c r="C1010" s="52" t="s">
        <v>9735</v>
      </c>
      <c r="D1010" s="49">
        <v>502000</v>
      </c>
      <c r="E1010" s="52" t="s">
        <v>9720</v>
      </c>
      <c r="F1010" s="49">
        <v>5109929196</v>
      </c>
      <c r="G1010" s="51">
        <v>357.28</v>
      </c>
      <c r="H1010" s="50">
        <v>44335</v>
      </c>
      <c r="I1010" s="53" t="s">
        <v>8588</v>
      </c>
      <c r="J1010" s="53" t="s">
        <v>9694</v>
      </c>
      <c r="K1010" s="21"/>
      <c r="M1010" s="47"/>
    </row>
    <row r="1011" spans="2:13" s="22" customFormat="1">
      <c r="B1011" s="49">
        <v>14000000</v>
      </c>
      <c r="C1011" s="52" t="s">
        <v>9735</v>
      </c>
      <c r="D1011" s="49">
        <v>504020</v>
      </c>
      <c r="E1011" s="52" t="s">
        <v>9736</v>
      </c>
      <c r="F1011" s="49">
        <v>5109932795</v>
      </c>
      <c r="G1011" s="51">
        <v>357.28</v>
      </c>
      <c r="H1011" s="50">
        <v>44343</v>
      </c>
      <c r="I1011" s="53" t="s">
        <v>8588</v>
      </c>
      <c r="J1011" s="53" t="s">
        <v>9694</v>
      </c>
      <c r="K1011" s="21"/>
      <c r="M1011" s="47"/>
    </row>
    <row r="1012" spans="2:13" s="22" customFormat="1">
      <c r="B1012" s="49">
        <v>18000761</v>
      </c>
      <c r="C1012" s="52" t="s">
        <v>9950</v>
      </c>
      <c r="D1012" s="49">
        <v>542500</v>
      </c>
      <c r="E1012" s="52" t="s">
        <v>9738</v>
      </c>
      <c r="F1012" s="49">
        <v>1900055255</v>
      </c>
      <c r="G1012" s="51">
        <v>355.33</v>
      </c>
      <c r="H1012" s="50">
        <v>44343</v>
      </c>
      <c r="I1012" s="53" t="s">
        <v>6383</v>
      </c>
      <c r="J1012" s="53" t="s">
        <v>9688</v>
      </c>
      <c r="K1012" s="21"/>
      <c r="M1012" s="47"/>
    </row>
    <row r="1013" spans="2:13" s="22" customFormat="1">
      <c r="B1013" s="49">
        <v>14000000</v>
      </c>
      <c r="C1013" s="52" t="s">
        <v>9735</v>
      </c>
      <c r="D1013" s="49">
        <v>502000</v>
      </c>
      <c r="E1013" s="52" t="s">
        <v>9720</v>
      </c>
      <c r="F1013" s="49">
        <v>5109922704</v>
      </c>
      <c r="G1013" s="51">
        <v>354.4</v>
      </c>
      <c r="H1013" s="50">
        <v>44321</v>
      </c>
      <c r="I1013" s="53" t="s">
        <v>8588</v>
      </c>
      <c r="J1013" s="53" t="s">
        <v>9694</v>
      </c>
      <c r="K1013" s="21"/>
      <c r="M1013" s="47"/>
    </row>
    <row r="1014" spans="2:13" s="22" customFormat="1">
      <c r="B1014" s="49">
        <v>13002176</v>
      </c>
      <c r="C1014" s="52" t="s">
        <v>9782</v>
      </c>
      <c r="D1014" s="49">
        <v>510010</v>
      </c>
      <c r="E1014" s="52" t="s">
        <v>9724</v>
      </c>
      <c r="F1014" s="49">
        <v>5109940337</v>
      </c>
      <c r="G1014" s="51">
        <v>353.67</v>
      </c>
      <c r="H1014" s="50">
        <v>44342</v>
      </c>
      <c r="I1014" s="53" t="s">
        <v>6317</v>
      </c>
      <c r="J1014" s="53" t="s">
        <v>2532</v>
      </c>
      <c r="K1014" s="21"/>
      <c r="M1014" s="47"/>
    </row>
    <row r="1015" spans="2:13" s="22" customFormat="1">
      <c r="B1015" s="49">
        <v>14000000</v>
      </c>
      <c r="C1015" s="52" t="s">
        <v>9735</v>
      </c>
      <c r="D1015" s="49">
        <v>502000</v>
      </c>
      <c r="E1015" s="52" t="s">
        <v>9720</v>
      </c>
      <c r="F1015" s="49">
        <v>5109929214</v>
      </c>
      <c r="G1015" s="51">
        <v>340.74</v>
      </c>
      <c r="H1015" s="50">
        <v>44335</v>
      </c>
      <c r="I1015" s="53" t="s">
        <v>6808</v>
      </c>
      <c r="J1015" s="53" t="s">
        <v>9688</v>
      </c>
      <c r="K1015" s="21"/>
      <c r="M1015" s="47"/>
    </row>
    <row r="1016" spans="2:13" s="22" customFormat="1">
      <c r="B1016" s="49">
        <v>10012154</v>
      </c>
      <c r="C1016" s="52" t="s">
        <v>9717</v>
      </c>
      <c r="D1016" s="49">
        <v>533040</v>
      </c>
      <c r="E1016" s="52" t="s">
        <v>9984</v>
      </c>
      <c r="F1016" s="49">
        <v>5109935548</v>
      </c>
      <c r="G1016" s="51">
        <v>333.36</v>
      </c>
      <c r="H1016" s="50">
        <v>44330</v>
      </c>
      <c r="I1016" s="53" t="s">
        <v>6317</v>
      </c>
      <c r="J1016" s="53" t="s">
        <v>2532</v>
      </c>
      <c r="K1016" s="21"/>
      <c r="M1016" s="47"/>
    </row>
    <row r="1017" spans="2:13" s="22" customFormat="1">
      <c r="B1017" s="49">
        <v>13000160</v>
      </c>
      <c r="C1017" s="52" t="s">
        <v>10166</v>
      </c>
      <c r="D1017" s="49">
        <v>535000</v>
      </c>
      <c r="E1017" s="52" t="s">
        <v>9697</v>
      </c>
      <c r="F1017" s="49">
        <v>1900055156</v>
      </c>
      <c r="G1017" s="51">
        <v>319.18</v>
      </c>
      <c r="H1017" s="50">
        <v>44334</v>
      </c>
      <c r="I1017" s="53" t="s">
        <v>6317</v>
      </c>
      <c r="J1017" s="53" t="s">
        <v>2532</v>
      </c>
      <c r="K1017" s="21"/>
      <c r="M1017" s="47"/>
    </row>
    <row r="1018" spans="2:13" s="22" customFormat="1">
      <c r="B1018" s="49">
        <v>10028865</v>
      </c>
      <c r="C1018" s="52" t="s">
        <v>10167</v>
      </c>
      <c r="D1018" s="49">
        <v>510000</v>
      </c>
      <c r="E1018" s="52" t="s">
        <v>9721</v>
      </c>
      <c r="F1018" s="49">
        <v>5109939391</v>
      </c>
      <c r="G1018" s="51">
        <v>262.3</v>
      </c>
      <c r="H1018" s="50">
        <v>44330</v>
      </c>
      <c r="I1018" s="53" t="s">
        <v>6317</v>
      </c>
      <c r="J1018" s="53" t="s">
        <v>2532</v>
      </c>
      <c r="K1018" s="21"/>
      <c r="M1018" s="47"/>
    </row>
    <row r="1019" spans="2:13" s="22" customFormat="1">
      <c r="B1019" s="49">
        <v>10016694</v>
      </c>
      <c r="C1019" s="52" t="s">
        <v>9789</v>
      </c>
      <c r="D1019" s="49">
        <v>537100</v>
      </c>
      <c r="E1019" s="52" t="s">
        <v>9919</v>
      </c>
      <c r="F1019" s="49">
        <v>5109940155</v>
      </c>
      <c r="G1019" s="51">
        <v>262.25</v>
      </c>
      <c r="H1019" s="50">
        <v>44340</v>
      </c>
      <c r="I1019" s="53" t="s">
        <v>6317</v>
      </c>
      <c r="J1019" s="53" t="s">
        <v>9701</v>
      </c>
      <c r="K1019" s="21"/>
      <c r="M1019" s="47"/>
    </row>
    <row r="1020" spans="2:13" s="22" customFormat="1">
      <c r="B1020" s="49">
        <v>10030967</v>
      </c>
      <c r="C1020" s="52" t="s">
        <v>9967</v>
      </c>
      <c r="D1020" s="49">
        <v>504500</v>
      </c>
      <c r="E1020" s="52" t="s">
        <v>9834</v>
      </c>
      <c r="F1020" s="49">
        <v>5109939205</v>
      </c>
      <c r="G1020" s="51">
        <v>260</v>
      </c>
      <c r="H1020" s="50">
        <v>44342</v>
      </c>
      <c r="I1020" s="53" t="s">
        <v>6317</v>
      </c>
      <c r="J1020" s="53" t="s">
        <v>2532</v>
      </c>
      <c r="K1020" s="21"/>
      <c r="M1020" s="47"/>
    </row>
    <row r="1021" spans="2:13" s="22" customFormat="1">
      <c r="B1021" s="49">
        <v>13002176</v>
      </c>
      <c r="C1021" s="52" t="s">
        <v>9782</v>
      </c>
      <c r="D1021" s="49">
        <v>510700</v>
      </c>
      <c r="E1021" s="52" t="s">
        <v>9734</v>
      </c>
      <c r="F1021" s="49">
        <v>5109940340</v>
      </c>
      <c r="G1021" s="51">
        <v>260</v>
      </c>
      <c r="H1021" s="50">
        <v>44342</v>
      </c>
      <c r="I1021" s="53" t="s">
        <v>6317</v>
      </c>
      <c r="J1021" s="53" t="s">
        <v>9701</v>
      </c>
      <c r="K1021" s="21"/>
      <c r="M1021" s="47"/>
    </row>
    <row r="1022" spans="2:13" s="22" customFormat="1">
      <c r="B1022" s="49">
        <v>14000000</v>
      </c>
      <c r="C1022" s="52" t="s">
        <v>9735</v>
      </c>
      <c r="D1022" s="49">
        <v>502000</v>
      </c>
      <c r="E1022" s="52" t="s">
        <v>9720</v>
      </c>
      <c r="F1022" s="49">
        <v>5109929713</v>
      </c>
      <c r="G1022" s="51">
        <v>256.77999999999997</v>
      </c>
      <c r="H1022" s="50">
        <v>44335</v>
      </c>
      <c r="I1022" s="53" t="s">
        <v>6383</v>
      </c>
      <c r="J1022" s="53" t="s">
        <v>6326</v>
      </c>
      <c r="K1022" s="21"/>
      <c r="M1022" s="47"/>
    </row>
    <row r="1023" spans="2:13" s="22" customFormat="1">
      <c r="B1023" s="49">
        <v>14000000</v>
      </c>
      <c r="C1023" s="52" t="s">
        <v>9735</v>
      </c>
      <c r="D1023" s="49">
        <v>502000</v>
      </c>
      <c r="E1023" s="52" t="s">
        <v>9720</v>
      </c>
      <c r="F1023" s="49">
        <v>5109929767</v>
      </c>
      <c r="G1023" s="51">
        <v>256.77999999999997</v>
      </c>
      <c r="H1023" s="50">
        <v>44335</v>
      </c>
      <c r="I1023" s="53" t="s">
        <v>6383</v>
      </c>
      <c r="J1023" s="53" t="s">
        <v>6326</v>
      </c>
      <c r="K1023" s="21"/>
      <c r="M1023" s="47"/>
    </row>
    <row r="1024" spans="2:13" s="22" customFormat="1">
      <c r="B1024" s="49">
        <v>14000000</v>
      </c>
      <c r="C1024" s="52" t="s">
        <v>9735</v>
      </c>
      <c r="D1024" s="49">
        <v>502000</v>
      </c>
      <c r="E1024" s="52" t="s">
        <v>9720</v>
      </c>
      <c r="F1024" s="49">
        <v>5109929769</v>
      </c>
      <c r="G1024" s="51">
        <v>256.77999999999997</v>
      </c>
      <c r="H1024" s="50">
        <v>44335</v>
      </c>
      <c r="I1024" s="53" t="s">
        <v>6383</v>
      </c>
      <c r="J1024" s="53" t="s">
        <v>6326</v>
      </c>
      <c r="K1024" s="21"/>
      <c r="M1024" s="47"/>
    </row>
    <row r="1025" spans="2:13" s="22" customFormat="1">
      <c r="B1025" s="49">
        <v>10029817</v>
      </c>
      <c r="C1025" s="52" t="s">
        <v>10134</v>
      </c>
      <c r="D1025" s="49">
        <v>530000</v>
      </c>
      <c r="E1025" s="52" t="s">
        <v>9690</v>
      </c>
      <c r="F1025" s="49">
        <v>5109937375</v>
      </c>
      <c r="G1025" s="51">
        <v>256</v>
      </c>
      <c r="H1025" s="50">
        <v>44333</v>
      </c>
      <c r="I1025" s="53" t="s">
        <v>6317</v>
      </c>
      <c r="J1025" s="53" t="s">
        <v>2532</v>
      </c>
      <c r="K1025" s="21"/>
      <c r="M1025" s="47"/>
    </row>
    <row r="1026" spans="2:13" s="22" customFormat="1">
      <c r="B1026" s="49">
        <v>10007004</v>
      </c>
      <c r="C1026" s="52" t="s">
        <v>10132</v>
      </c>
      <c r="D1026" s="49">
        <v>504210</v>
      </c>
      <c r="E1026" s="52" t="s">
        <v>10168</v>
      </c>
      <c r="F1026" s="49">
        <v>5109929572</v>
      </c>
      <c r="G1026" s="51">
        <v>250</v>
      </c>
      <c r="H1026" s="50">
        <v>44335</v>
      </c>
      <c r="I1026" s="53" t="s">
        <v>564</v>
      </c>
      <c r="J1026" s="53" t="s">
        <v>2532</v>
      </c>
      <c r="K1026" s="21"/>
      <c r="M1026" s="47"/>
    </row>
    <row r="1027" spans="2:13" s="22" customFormat="1">
      <c r="B1027" s="49">
        <v>10028790</v>
      </c>
      <c r="C1027" s="52" t="s">
        <v>10169</v>
      </c>
      <c r="D1027" s="49">
        <v>540019</v>
      </c>
      <c r="E1027" s="52" t="s">
        <v>10170</v>
      </c>
      <c r="F1027" s="49">
        <v>5109946321</v>
      </c>
      <c r="G1027" s="51">
        <v>250</v>
      </c>
      <c r="H1027" s="50">
        <v>44342</v>
      </c>
      <c r="I1027" s="53" t="s">
        <v>6383</v>
      </c>
      <c r="J1027" s="53" t="s">
        <v>9688</v>
      </c>
      <c r="K1027" s="21"/>
      <c r="M1027" s="47"/>
    </row>
    <row r="1028" spans="2:13" s="22" customFormat="1">
      <c r="B1028" s="49">
        <v>14000000</v>
      </c>
      <c r="C1028" s="52" t="s">
        <v>9735</v>
      </c>
      <c r="D1028" s="49">
        <v>502000</v>
      </c>
      <c r="E1028" s="52" t="s">
        <v>9720</v>
      </c>
      <c r="F1028" s="49">
        <v>5109922672</v>
      </c>
      <c r="G1028" s="51">
        <v>-274.3</v>
      </c>
      <c r="H1028" s="50">
        <v>44321</v>
      </c>
      <c r="I1028" s="53" t="s">
        <v>6808</v>
      </c>
      <c r="J1028" s="53" t="s">
        <v>9689</v>
      </c>
      <c r="K1028" s="21"/>
      <c r="M1028" s="47"/>
    </row>
    <row r="1029" spans="2:13" s="22" customFormat="1">
      <c r="B1029" s="49">
        <v>18000480</v>
      </c>
      <c r="C1029" s="52" t="s">
        <v>10013</v>
      </c>
      <c r="D1029" s="49">
        <v>542500</v>
      </c>
      <c r="E1029" s="52" t="s">
        <v>9738</v>
      </c>
      <c r="F1029" s="49">
        <v>1700003445</v>
      </c>
      <c r="G1029" s="51">
        <v>-324.39999999999998</v>
      </c>
      <c r="H1029" s="50">
        <v>44336</v>
      </c>
      <c r="I1029" s="53" t="s">
        <v>6315</v>
      </c>
      <c r="J1029" s="53" t="s">
        <v>9709</v>
      </c>
      <c r="K1029" s="21"/>
      <c r="M1029" s="47"/>
    </row>
    <row r="1030" spans="2:13" s="22" customFormat="1">
      <c r="B1030" s="49">
        <v>15500004</v>
      </c>
      <c r="C1030" s="52" t="s">
        <v>10031</v>
      </c>
      <c r="D1030" s="49">
        <v>544075</v>
      </c>
      <c r="E1030" s="52" t="s">
        <v>2459</v>
      </c>
      <c r="F1030" s="49">
        <v>5109929677</v>
      </c>
      <c r="G1030" s="51">
        <v>-399.74</v>
      </c>
      <c r="H1030" s="50">
        <v>44335</v>
      </c>
      <c r="I1030" s="53" t="s">
        <v>6808</v>
      </c>
      <c r="J1030" s="53" t="s">
        <v>9689</v>
      </c>
      <c r="K1030" s="21"/>
      <c r="M1030" s="47"/>
    </row>
    <row r="1031" spans="2:13" s="22" customFormat="1">
      <c r="B1031" s="49">
        <v>14000000</v>
      </c>
      <c r="C1031" s="52" t="s">
        <v>9735</v>
      </c>
      <c r="D1031" s="49">
        <v>504020</v>
      </c>
      <c r="E1031" s="52" t="s">
        <v>9736</v>
      </c>
      <c r="F1031" s="49">
        <v>5109944107</v>
      </c>
      <c r="G1031" s="51">
        <v>-517.41999999999996</v>
      </c>
      <c r="H1031" s="50">
        <v>44340</v>
      </c>
      <c r="I1031" s="53" t="s">
        <v>2578</v>
      </c>
      <c r="J1031" s="53" t="s">
        <v>2579</v>
      </c>
      <c r="K1031" s="21"/>
      <c r="M1031" s="47"/>
    </row>
    <row r="1032" spans="2:13" s="22" customFormat="1">
      <c r="B1032" s="49">
        <v>18000400</v>
      </c>
      <c r="C1032" s="52" t="s">
        <v>9731</v>
      </c>
      <c r="D1032" s="49">
        <v>542500</v>
      </c>
      <c r="E1032" s="52" t="s">
        <v>9738</v>
      </c>
      <c r="F1032" s="49">
        <v>1900054951</v>
      </c>
      <c r="G1032" s="51">
        <v>-520.32000000000005</v>
      </c>
      <c r="H1032" s="50">
        <v>44333</v>
      </c>
      <c r="I1032" s="53" t="s">
        <v>6383</v>
      </c>
      <c r="J1032" s="53" t="s">
        <v>9688</v>
      </c>
      <c r="K1032" s="21"/>
      <c r="M1032" s="47"/>
    </row>
    <row r="1033" spans="2:13" s="22" customFormat="1">
      <c r="B1033" s="49">
        <v>18000298</v>
      </c>
      <c r="C1033" s="52" t="s">
        <v>10027</v>
      </c>
      <c r="D1033" s="49">
        <v>542500</v>
      </c>
      <c r="E1033" s="52" t="s">
        <v>9738</v>
      </c>
      <c r="F1033" s="49">
        <v>1700003505</v>
      </c>
      <c r="G1033" s="51">
        <v>-687.45</v>
      </c>
      <c r="H1033" s="50">
        <v>44326</v>
      </c>
      <c r="I1033" s="53" t="s">
        <v>6315</v>
      </c>
      <c r="J1033" s="53" t="s">
        <v>9709</v>
      </c>
      <c r="K1033" s="21"/>
      <c r="M1033" s="47"/>
    </row>
    <row r="1034" spans="2:13" s="22" customFormat="1">
      <c r="B1034" s="49">
        <v>12001023</v>
      </c>
      <c r="C1034" s="52" t="s">
        <v>9924</v>
      </c>
      <c r="D1034" s="49">
        <v>540018</v>
      </c>
      <c r="E1034" s="52" t="s">
        <v>9726</v>
      </c>
      <c r="F1034" s="49">
        <v>5109925494</v>
      </c>
      <c r="G1034" s="51">
        <v>-855.71</v>
      </c>
      <c r="H1034" s="50">
        <v>44335</v>
      </c>
      <c r="I1034" s="53" t="s">
        <v>6371</v>
      </c>
      <c r="J1034" s="53" t="s">
        <v>2532</v>
      </c>
      <c r="K1034" s="21"/>
      <c r="M1034" s="47"/>
    </row>
    <row r="1035" spans="2:13" s="22" customFormat="1">
      <c r="B1035" s="49">
        <v>10003560</v>
      </c>
      <c r="C1035" s="52" t="s">
        <v>9712</v>
      </c>
      <c r="D1035" s="49">
        <v>542300</v>
      </c>
      <c r="E1035" s="52" t="s">
        <v>9698</v>
      </c>
      <c r="F1035" s="49">
        <v>5109939336</v>
      </c>
      <c r="G1035" s="51">
        <v>-968</v>
      </c>
      <c r="H1035" s="50">
        <v>44342</v>
      </c>
      <c r="I1035" s="53" t="s">
        <v>6317</v>
      </c>
      <c r="J1035" s="53" t="s">
        <v>2532</v>
      </c>
      <c r="K1035" s="21"/>
      <c r="M1035" s="47"/>
    </row>
    <row r="1036" spans="2:13" s="22" customFormat="1">
      <c r="B1036" s="49">
        <v>10020626</v>
      </c>
      <c r="C1036" s="52" t="s">
        <v>10107</v>
      </c>
      <c r="D1036" s="49">
        <v>544075</v>
      </c>
      <c r="E1036" s="52" t="s">
        <v>2459</v>
      </c>
      <c r="F1036" s="49">
        <v>5109947101</v>
      </c>
      <c r="G1036" s="51">
        <v>-1083.33</v>
      </c>
      <c r="H1036" s="50">
        <v>44343</v>
      </c>
      <c r="I1036" s="53" t="s">
        <v>6383</v>
      </c>
      <c r="J1036" s="53" t="s">
        <v>9688</v>
      </c>
      <c r="K1036" s="21"/>
      <c r="M1036" s="47"/>
    </row>
    <row r="1037" spans="2:13" s="22" customFormat="1">
      <c r="B1037" s="49">
        <v>18000489</v>
      </c>
      <c r="C1037" s="52" t="s">
        <v>10014</v>
      </c>
      <c r="D1037" s="49">
        <v>542500</v>
      </c>
      <c r="E1037" s="52" t="s">
        <v>9738</v>
      </c>
      <c r="F1037" s="49">
        <v>1700003481</v>
      </c>
      <c r="G1037" s="51">
        <v>-1875</v>
      </c>
      <c r="H1037" s="50">
        <v>44335</v>
      </c>
      <c r="I1037" s="53" t="s">
        <v>6315</v>
      </c>
      <c r="J1037" s="53" t="s">
        <v>9709</v>
      </c>
      <c r="K1037" s="21"/>
      <c r="M1037" s="47"/>
    </row>
    <row r="1038" spans="2:13" s="22" customFormat="1">
      <c r="B1038" s="49">
        <v>10006036</v>
      </c>
      <c r="C1038" s="52" t="s">
        <v>9951</v>
      </c>
      <c r="D1038" s="49">
        <v>544075</v>
      </c>
      <c r="E1038" s="52" t="s">
        <v>2459</v>
      </c>
      <c r="F1038" s="49">
        <v>5109929247</v>
      </c>
      <c r="G1038" s="51">
        <v>-2034.52</v>
      </c>
      <c r="H1038" s="50">
        <v>44328</v>
      </c>
      <c r="I1038" s="53" t="s">
        <v>6808</v>
      </c>
      <c r="J1038" s="53" t="s">
        <v>9688</v>
      </c>
      <c r="K1038" s="21"/>
      <c r="M1038" s="47"/>
    </row>
    <row r="1039" spans="2:13" s="22" customFormat="1">
      <c r="B1039" s="49">
        <v>10000072</v>
      </c>
      <c r="C1039" s="52" t="s">
        <v>10047</v>
      </c>
      <c r="D1039" s="49">
        <v>542002</v>
      </c>
      <c r="E1039" s="52" t="s">
        <v>9692</v>
      </c>
      <c r="F1039" s="49">
        <v>5109921920</v>
      </c>
      <c r="G1039" s="51">
        <v>-2120.71</v>
      </c>
      <c r="H1039" s="50">
        <v>44342</v>
      </c>
      <c r="I1039" s="53" t="s">
        <v>6371</v>
      </c>
      <c r="J1039" s="53" t="s">
        <v>9689</v>
      </c>
      <c r="K1039" s="21"/>
      <c r="M1039" s="47"/>
    </row>
    <row r="1040" spans="2:13" s="22" customFormat="1">
      <c r="B1040" s="49">
        <v>18000472</v>
      </c>
      <c r="C1040" s="52" t="s">
        <v>9883</v>
      </c>
      <c r="D1040" s="49">
        <v>542500</v>
      </c>
      <c r="E1040" s="52" t="s">
        <v>9738</v>
      </c>
      <c r="F1040" s="49">
        <v>1700003519</v>
      </c>
      <c r="G1040" s="51">
        <v>-2125</v>
      </c>
      <c r="H1040" s="50">
        <v>44340</v>
      </c>
      <c r="I1040" s="53" t="s">
        <v>6315</v>
      </c>
      <c r="J1040" s="53" t="s">
        <v>9709</v>
      </c>
      <c r="K1040" s="21"/>
      <c r="M1040" s="47"/>
    </row>
    <row r="1041" spans="2:13" s="22" customFormat="1">
      <c r="B1041" s="49">
        <v>10030880</v>
      </c>
      <c r="C1041" s="52" t="s">
        <v>10121</v>
      </c>
      <c r="D1041" s="49">
        <v>540018</v>
      </c>
      <c r="E1041" s="52" t="s">
        <v>9726</v>
      </c>
      <c r="F1041" s="49">
        <v>5109936368</v>
      </c>
      <c r="G1041" s="51">
        <v>-2447.48</v>
      </c>
      <c r="H1041" s="50">
        <v>44333</v>
      </c>
      <c r="I1041" s="53" t="s">
        <v>6371</v>
      </c>
      <c r="J1041" s="53" t="s">
        <v>2532</v>
      </c>
      <c r="K1041" s="21"/>
      <c r="M1041" s="47"/>
    </row>
    <row r="1042" spans="2:13" s="22" customFormat="1">
      <c r="B1042" s="49">
        <v>12001023</v>
      </c>
      <c r="C1042" s="52" t="s">
        <v>9924</v>
      </c>
      <c r="D1042" s="49">
        <v>540018</v>
      </c>
      <c r="E1042" s="52" t="s">
        <v>9726</v>
      </c>
      <c r="F1042" s="49">
        <v>5109931977</v>
      </c>
      <c r="G1042" s="51">
        <v>-3000</v>
      </c>
      <c r="H1042" s="50">
        <v>44328</v>
      </c>
      <c r="I1042" s="53" t="s">
        <v>6371</v>
      </c>
      <c r="J1042" s="53" t="s">
        <v>2532</v>
      </c>
      <c r="K1042" s="21"/>
      <c r="M1042" s="47"/>
    </row>
    <row r="1043" spans="2:13" s="22" customFormat="1">
      <c r="B1043" s="49">
        <v>10006731</v>
      </c>
      <c r="C1043" s="52" t="s">
        <v>10031</v>
      </c>
      <c r="D1043" s="49">
        <v>544075</v>
      </c>
      <c r="E1043" s="52" t="s">
        <v>2459</v>
      </c>
      <c r="F1043" s="49">
        <v>5109942723</v>
      </c>
      <c r="G1043" s="51">
        <v>-3733.33</v>
      </c>
      <c r="H1043" s="50">
        <v>44336</v>
      </c>
      <c r="I1043" s="53" t="s">
        <v>6808</v>
      </c>
      <c r="J1043" s="53" t="s">
        <v>9781</v>
      </c>
      <c r="K1043" s="21"/>
      <c r="M1043" s="47"/>
    </row>
    <row r="1044" spans="2:13" s="22" customFormat="1">
      <c r="B1044" s="49">
        <v>18000489</v>
      </c>
      <c r="C1044" s="52" t="s">
        <v>10014</v>
      </c>
      <c r="D1044" s="49">
        <v>542500</v>
      </c>
      <c r="E1044" s="52" t="s">
        <v>9738</v>
      </c>
      <c r="F1044" s="49">
        <v>1700003480</v>
      </c>
      <c r="G1044" s="51">
        <v>-3750</v>
      </c>
      <c r="H1044" s="50">
        <v>44335</v>
      </c>
      <c r="I1044" s="53" t="s">
        <v>6315</v>
      </c>
      <c r="J1044" s="53" t="s">
        <v>9709</v>
      </c>
      <c r="K1044" s="21"/>
      <c r="M1044" s="47"/>
    </row>
    <row r="1045" spans="2:13" s="22" customFormat="1">
      <c r="B1045" s="49">
        <v>12001023</v>
      </c>
      <c r="C1045" s="52" t="s">
        <v>9924</v>
      </c>
      <c r="D1045" s="49">
        <v>540018</v>
      </c>
      <c r="E1045" s="52" t="s">
        <v>9726</v>
      </c>
      <c r="F1045" s="49">
        <v>5109925629</v>
      </c>
      <c r="G1045" s="51">
        <v>-3873.01</v>
      </c>
      <c r="H1045" s="50">
        <v>44320</v>
      </c>
      <c r="I1045" s="53" t="s">
        <v>6371</v>
      </c>
      <c r="J1045" s="53" t="s">
        <v>2532</v>
      </c>
      <c r="K1045" s="21"/>
      <c r="M1045" s="47"/>
    </row>
    <row r="1046" spans="2:13" s="22" customFormat="1">
      <c r="B1046" s="49">
        <v>18000472</v>
      </c>
      <c r="C1046" s="52" t="s">
        <v>9883</v>
      </c>
      <c r="D1046" s="49">
        <v>542500</v>
      </c>
      <c r="E1046" s="52" t="s">
        <v>9738</v>
      </c>
      <c r="F1046" s="49">
        <v>1700003517</v>
      </c>
      <c r="G1046" s="51">
        <v>-4250</v>
      </c>
      <c r="H1046" s="50">
        <v>44340</v>
      </c>
      <c r="I1046" s="53" t="s">
        <v>6315</v>
      </c>
      <c r="J1046" s="53" t="s">
        <v>9709</v>
      </c>
      <c r="K1046" s="21"/>
      <c r="M1046" s="47"/>
    </row>
    <row r="1047" spans="2:13" s="22" customFormat="1">
      <c r="B1047" s="49">
        <v>15500315</v>
      </c>
      <c r="C1047" s="52" t="s">
        <v>9915</v>
      </c>
      <c r="D1047" s="49">
        <v>542355</v>
      </c>
      <c r="E1047" s="52" t="s">
        <v>9687</v>
      </c>
      <c r="F1047" s="49">
        <v>5109934385</v>
      </c>
      <c r="G1047" s="51">
        <v>-5000</v>
      </c>
      <c r="H1047" s="50">
        <v>44335</v>
      </c>
      <c r="I1047" s="53" t="s">
        <v>6808</v>
      </c>
      <c r="J1047" s="53" t="s">
        <v>9688</v>
      </c>
      <c r="K1047" s="21"/>
      <c r="M1047" s="47"/>
    </row>
    <row r="1048" spans="2:13" s="22" customFormat="1">
      <c r="B1048" s="49">
        <v>18000476</v>
      </c>
      <c r="C1048" s="52" t="s">
        <v>10028</v>
      </c>
      <c r="D1048" s="49">
        <v>542500</v>
      </c>
      <c r="E1048" s="52" t="s">
        <v>9738</v>
      </c>
      <c r="F1048" s="49">
        <v>1700003471</v>
      </c>
      <c r="G1048" s="51">
        <v>-5303</v>
      </c>
      <c r="H1048" s="50">
        <v>44337</v>
      </c>
      <c r="I1048" s="53" t="s">
        <v>6315</v>
      </c>
      <c r="J1048" s="53" t="s">
        <v>9709</v>
      </c>
      <c r="K1048" s="21"/>
      <c r="M1048" s="47"/>
    </row>
    <row r="1049" spans="2:13" s="22" customFormat="1">
      <c r="B1049" s="49">
        <v>10006731</v>
      </c>
      <c r="C1049" s="52" t="s">
        <v>10031</v>
      </c>
      <c r="D1049" s="49">
        <v>544075</v>
      </c>
      <c r="E1049" s="52" t="s">
        <v>2459</v>
      </c>
      <c r="F1049" s="49">
        <v>5109942728</v>
      </c>
      <c r="G1049" s="51">
        <v>-5566.67</v>
      </c>
      <c r="H1049" s="50">
        <v>44336</v>
      </c>
      <c r="I1049" s="53" t="s">
        <v>6808</v>
      </c>
      <c r="J1049" s="53" t="s">
        <v>9781</v>
      </c>
      <c r="K1049" s="21"/>
      <c r="M1049" s="47"/>
    </row>
    <row r="1050" spans="2:13" s="22" customFormat="1">
      <c r="B1050" s="49">
        <v>10030924</v>
      </c>
      <c r="C1050" s="52" t="s">
        <v>10043</v>
      </c>
      <c r="D1050" s="49">
        <v>542355</v>
      </c>
      <c r="E1050" s="52" t="s">
        <v>9687</v>
      </c>
      <c r="F1050" s="49">
        <v>5109939440</v>
      </c>
      <c r="G1050" s="51">
        <v>-5729.2</v>
      </c>
      <c r="H1050" s="50">
        <v>44333</v>
      </c>
      <c r="I1050" s="53" t="s">
        <v>6383</v>
      </c>
      <c r="J1050" s="53" t="s">
        <v>9688</v>
      </c>
      <c r="K1050" s="21"/>
      <c r="M1050" s="47"/>
    </row>
    <row r="1051" spans="2:13" s="22" customFormat="1">
      <c r="B1051" s="49">
        <v>18000478</v>
      </c>
      <c r="C1051" s="52" t="s">
        <v>7832</v>
      </c>
      <c r="D1051" s="49">
        <v>542500</v>
      </c>
      <c r="E1051" s="52" t="s">
        <v>9738</v>
      </c>
      <c r="F1051" s="49">
        <v>1700003551</v>
      </c>
      <c r="G1051" s="51">
        <v>-6199</v>
      </c>
      <c r="H1051" s="50">
        <v>44336</v>
      </c>
      <c r="I1051" s="53" t="s">
        <v>6315</v>
      </c>
      <c r="J1051" s="53" t="s">
        <v>9709</v>
      </c>
      <c r="K1051" s="21"/>
      <c r="M1051" s="47"/>
    </row>
    <row r="1052" spans="2:13" s="22" customFormat="1">
      <c r="B1052" s="49">
        <v>10030924</v>
      </c>
      <c r="C1052" s="52" t="s">
        <v>10043</v>
      </c>
      <c r="D1052" s="49">
        <v>542355</v>
      </c>
      <c r="E1052" s="52" t="s">
        <v>9687</v>
      </c>
      <c r="F1052" s="49">
        <v>5109939431</v>
      </c>
      <c r="G1052" s="51">
        <v>-6225.2</v>
      </c>
      <c r="H1052" s="50">
        <v>44333</v>
      </c>
      <c r="I1052" s="53" t="s">
        <v>6383</v>
      </c>
      <c r="J1052" s="53" t="s">
        <v>9688</v>
      </c>
      <c r="K1052" s="21"/>
      <c r="M1052" s="47"/>
    </row>
    <row r="1053" spans="2:13" s="22" customFormat="1">
      <c r="B1053" s="49">
        <v>18000298</v>
      </c>
      <c r="C1053" s="52" t="s">
        <v>10027</v>
      </c>
      <c r="D1053" s="49">
        <v>542500</v>
      </c>
      <c r="E1053" s="52" t="s">
        <v>9738</v>
      </c>
      <c r="F1053" s="49">
        <v>1700003506</v>
      </c>
      <c r="G1053" s="51">
        <v>-7285.92</v>
      </c>
      <c r="H1053" s="50">
        <v>44326</v>
      </c>
      <c r="I1053" s="53" t="s">
        <v>6315</v>
      </c>
      <c r="J1053" s="53" t="s">
        <v>9709</v>
      </c>
      <c r="K1053" s="21"/>
      <c r="M1053" s="47"/>
    </row>
    <row r="1054" spans="2:13" s="22" customFormat="1">
      <c r="B1054" s="49">
        <v>18000298</v>
      </c>
      <c r="C1054" s="52" t="s">
        <v>10027</v>
      </c>
      <c r="D1054" s="49">
        <v>542500</v>
      </c>
      <c r="E1054" s="52" t="s">
        <v>9738</v>
      </c>
      <c r="F1054" s="49">
        <v>1700003508</v>
      </c>
      <c r="G1054" s="51">
        <v>-7285.92</v>
      </c>
      <c r="H1054" s="50">
        <v>44326</v>
      </c>
      <c r="I1054" s="53" t="s">
        <v>6315</v>
      </c>
      <c r="J1054" s="53" t="s">
        <v>9709</v>
      </c>
      <c r="K1054" s="21"/>
      <c r="M1054" s="47"/>
    </row>
    <row r="1055" spans="2:13" s="22" customFormat="1">
      <c r="B1055" s="49">
        <v>10006731</v>
      </c>
      <c r="C1055" s="52" t="s">
        <v>10031</v>
      </c>
      <c r="D1055" s="49">
        <v>544075</v>
      </c>
      <c r="E1055" s="52" t="s">
        <v>2459</v>
      </c>
      <c r="F1055" s="49">
        <v>5109942726</v>
      </c>
      <c r="G1055" s="51">
        <v>-7433.33</v>
      </c>
      <c r="H1055" s="50">
        <v>44336</v>
      </c>
      <c r="I1055" s="53" t="s">
        <v>6808</v>
      </c>
      <c r="J1055" s="53" t="s">
        <v>9781</v>
      </c>
      <c r="K1055" s="21"/>
      <c r="M1055" s="47"/>
    </row>
    <row r="1056" spans="2:13" s="22" customFormat="1">
      <c r="B1056" s="49">
        <v>10011017</v>
      </c>
      <c r="C1056" s="52" t="s">
        <v>9715</v>
      </c>
      <c r="D1056" s="49">
        <v>533000</v>
      </c>
      <c r="E1056" s="52" t="s">
        <v>9891</v>
      </c>
      <c r="F1056" s="49">
        <v>5109932930</v>
      </c>
      <c r="G1056" s="51">
        <v>-8312.7999999999993</v>
      </c>
      <c r="H1056" s="50">
        <v>44322</v>
      </c>
      <c r="I1056" s="53" t="s">
        <v>6808</v>
      </c>
      <c r="J1056" s="53" t="s">
        <v>9688</v>
      </c>
      <c r="K1056" s="21"/>
      <c r="M1056" s="47"/>
    </row>
    <row r="1057" spans="2:13" s="22" customFormat="1">
      <c r="B1057" s="49">
        <v>18000407</v>
      </c>
      <c r="C1057" s="52" t="s">
        <v>2599</v>
      </c>
      <c r="D1057" s="49">
        <v>542500</v>
      </c>
      <c r="E1057" s="52" t="s">
        <v>9738</v>
      </c>
      <c r="F1057" s="49">
        <v>1700003461</v>
      </c>
      <c r="G1057" s="51">
        <v>-9062.5</v>
      </c>
      <c r="H1057" s="50">
        <v>44333</v>
      </c>
      <c r="I1057" s="53" t="s">
        <v>6315</v>
      </c>
      <c r="J1057" s="53" t="s">
        <v>9709</v>
      </c>
      <c r="K1057" s="21"/>
      <c r="M1057" s="47"/>
    </row>
    <row r="1058" spans="2:13" s="22" customFormat="1">
      <c r="B1058" s="49">
        <v>18000407</v>
      </c>
      <c r="C1058" s="52" t="s">
        <v>2599</v>
      </c>
      <c r="D1058" s="49">
        <v>542500</v>
      </c>
      <c r="E1058" s="52" t="s">
        <v>9738</v>
      </c>
      <c r="F1058" s="49">
        <v>1700003463</v>
      </c>
      <c r="G1058" s="51">
        <v>-9062.5</v>
      </c>
      <c r="H1058" s="50">
        <v>44333</v>
      </c>
      <c r="I1058" s="53" t="s">
        <v>6315</v>
      </c>
      <c r="J1058" s="53" t="s">
        <v>9709</v>
      </c>
      <c r="K1058" s="21"/>
      <c r="M1058" s="47"/>
    </row>
    <row r="1059" spans="2:13" s="22" customFormat="1">
      <c r="B1059" s="49">
        <v>10012126</v>
      </c>
      <c r="C1059" s="52" t="s">
        <v>9903</v>
      </c>
      <c r="D1059" s="49">
        <v>544075</v>
      </c>
      <c r="E1059" s="52" t="s">
        <v>2459</v>
      </c>
      <c r="F1059" s="49">
        <v>5109921380</v>
      </c>
      <c r="G1059" s="51">
        <v>-9243.41</v>
      </c>
      <c r="H1059" s="50">
        <v>44337</v>
      </c>
      <c r="I1059" s="53" t="s">
        <v>6808</v>
      </c>
      <c r="J1059" s="53" t="s">
        <v>9696</v>
      </c>
      <c r="K1059" s="21"/>
      <c r="M1059" s="47"/>
    </row>
    <row r="1060" spans="2:13" s="22" customFormat="1">
      <c r="B1060" s="49">
        <v>18000476</v>
      </c>
      <c r="C1060" s="52" t="s">
        <v>10028</v>
      </c>
      <c r="D1060" s="49">
        <v>542500</v>
      </c>
      <c r="E1060" s="52" t="s">
        <v>9738</v>
      </c>
      <c r="F1060" s="49">
        <v>1700003469</v>
      </c>
      <c r="G1060" s="51">
        <v>-9407</v>
      </c>
      <c r="H1060" s="50">
        <v>44337</v>
      </c>
      <c r="I1060" s="53" t="s">
        <v>6315</v>
      </c>
      <c r="J1060" s="53" t="s">
        <v>9709</v>
      </c>
      <c r="K1060" s="21"/>
      <c r="M1060" s="47"/>
    </row>
    <row r="1061" spans="2:13" s="22" customFormat="1">
      <c r="B1061" s="49">
        <v>18000486</v>
      </c>
      <c r="C1061" s="52" t="s">
        <v>7828</v>
      </c>
      <c r="D1061" s="49">
        <v>542500</v>
      </c>
      <c r="E1061" s="52" t="s">
        <v>9738</v>
      </c>
      <c r="F1061" s="49">
        <v>1700003494</v>
      </c>
      <c r="G1061" s="51">
        <v>-9761.9699999999993</v>
      </c>
      <c r="H1061" s="50">
        <v>44342</v>
      </c>
      <c r="I1061" s="53" t="s">
        <v>6315</v>
      </c>
      <c r="J1061" s="53" t="s">
        <v>9709</v>
      </c>
      <c r="K1061" s="21"/>
      <c r="M1061" s="47"/>
    </row>
    <row r="1062" spans="2:13" s="22" customFormat="1">
      <c r="B1062" s="49">
        <v>18000486</v>
      </c>
      <c r="C1062" s="52" t="s">
        <v>7828</v>
      </c>
      <c r="D1062" s="49">
        <v>542500</v>
      </c>
      <c r="E1062" s="52" t="s">
        <v>9738</v>
      </c>
      <c r="F1062" s="49">
        <v>1700003495</v>
      </c>
      <c r="G1062" s="51">
        <v>-9761.9699999999993</v>
      </c>
      <c r="H1062" s="50">
        <v>44342</v>
      </c>
      <c r="I1062" s="53" t="s">
        <v>6315</v>
      </c>
      <c r="J1062" s="53" t="s">
        <v>9709</v>
      </c>
      <c r="K1062" s="21"/>
      <c r="M1062" s="47"/>
    </row>
    <row r="1063" spans="2:13" s="22" customFormat="1">
      <c r="B1063" s="49">
        <v>18000489</v>
      </c>
      <c r="C1063" s="52" t="s">
        <v>10014</v>
      </c>
      <c r="D1063" s="49">
        <v>542500</v>
      </c>
      <c r="E1063" s="52" t="s">
        <v>9738</v>
      </c>
      <c r="F1063" s="49">
        <v>1700003482</v>
      </c>
      <c r="G1063" s="51">
        <v>-10931.93</v>
      </c>
      <c r="H1063" s="50">
        <v>44335</v>
      </c>
      <c r="I1063" s="53" t="s">
        <v>6315</v>
      </c>
      <c r="J1063" s="53" t="s">
        <v>9709</v>
      </c>
      <c r="K1063" s="21"/>
      <c r="M1063" s="47"/>
    </row>
    <row r="1064" spans="2:13" s="22" customFormat="1">
      <c r="B1064" s="49">
        <v>18000487</v>
      </c>
      <c r="C1064" s="52" t="s">
        <v>9836</v>
      </c>
      <c r="D1064" s="49">
        <v>542500</v>
      </c>
      <c r="E1064" s="52" t="s">
        <v>9738</v>
      </c>
      <c r="F1064" s="49">
        <v>1700003550</v>
      </c>
      <c r="G1064" s="51">
        <v>-12303</v>
      </c>
      <c r="H1064" s="50">
        <v>44336</v>
      </c>
      <c r="I1064" s="53" t="s">
        <v>6315</v>
      </c>
      <c r="J1064" s="53" t="s">
        <v>9709</v>
      </c>
      <c r="K1064" s="21"/>
      <c r="M1064" s="47"/>
    </row>
    <row r="1065" spans="2:13" s="22" customFormat="1">
      <c r="B1065" s="49">
        <v>18000480</v>
      </c>
      <c r="C1065" s="52" t="s">
        <v>10013</v>
      </c>
      <c r="D1065" s="49">
        <v>542500</v>
      </c>
      <c r="E1065" s="52" t="s">
        <v>9738</v>
      </c>
      <c r="F1065" s="49">
        <v>1700003446</v>
      </c>
      <c r="G1065" s="51">
        <v>-12716.44</v>
      </c>
      <c r="H1065" s="50">
        <v>44336</v>
      </c>
      <c r="I1065" s="53" t="s">
        <v>6315</v>
      </c>
      <c r="J1065" s="53" t="s">
        <v>9709</v>
      </c>
      <c r="K1065" s="21"/>
      <c r="M1065" s="47"/>
    </row>
    <row r="1066" spans="2:13" s="22" customFormat="1">
      <c r="B1066" s="49">
        <v>18000480</v>
      </c>
      <c r="C1066" s="52" t="s">
        <v>10013</v>
      </c>
      <c r="D1066" s="49">
        <v>542500</v>
      </c>
      <c r="E1066" s="52" t="s">
        <v>9738</v>
      </c>
      <c r="F1066" s="49">
        <v>1700003447</v>
      </c>
      <c r="G1066" s="51">
        <v>-12716.44</v>
      </c>
      <c r="H1066" s="50">
        <v>44336</v>
      </c>
      <c r="I1066" s="53" t="s">
        <v>6315</v>
      </c>
      <c r="J1066" s="53" t="s">
        <v>9709</v>
      </c>
      <c r="K1066" s="21"/>
      <c r="M1066" s="47"/>
    </row>
    <row r="1067" spans="2:13" s="22" customFormat="1">
      <c r="B1067" s="49">
        <v>18000298</v>
      </c>
      <c r="C1067" s="52" t="s">
        <v>10027</v>
      </c>
      <c r="D1067" s="49">
        <v>542500</v>
      </c>
      <c r="E1067" s="52" t="s">
        <v>9738</v>
      </c>
      <c r="F1067" s="49">
        <v>1700003507</v>
      </c>
      <c r="G1067" s="51">
        <v>-14571.83</v>
      </c>
      <c r="H1067" s="50">
        <v>44326</v>
      </c>
      <c r="I1067" s="53" t="s">
        <v>6315</v>
      </c>
      <c r="J1067" s="53" t="s">
        <v>9709</v>
      </c>
      <c r="K1067" s="21"/>
      <c r="M1067" s="47"/>
    </row>
    <row r="1068" spans="2:13" s="22" customFormat="1">
      <c r="B1068" s="49">
        <v>18000407</v>
      </c>
      <c r="C1068" s="52" t="s">
        <v>2599</v>
      </c>
      <c r="D1068" s="49">
        <v>542500</v>
      </c>
      <c r="E1068" s="52" t="s">
        <v>9738</v>
      </c>
      <c r="F1068" s="49">
        <v>1700003460</v>
      </c>
      <c r="G1068" s="51">
        <v>-18125</v>
      </c>
      <c r="H1068" s="50">
        <v>44333</v>
      </c>
      <c r="I1068" s="53" t="s">
        <v>6315</v>
      </c>
      <c r="J1068" s="53" t="s">
        <v>9709</v>
      </c>
      <c r="K1068" s="21"/>
      <c r="M1068" s="47"/>
    </row>
    <row r="1069" spans="2:13" s="22" customFormat="1">
      <c r="B1069" s="49">
        <v>18000486</v>
      </c>
      <c r="C1069" s="52" t="s">
        <v>7828</v>
      </c>
      <c r="D1069" s="49">
        <v>542500</v>
      </c>
      <c r="E1069" s="52" t="s">
        <v>9738</v>
      </c>
      <c r="F1069" s="49">
        <v>1700003496</v>
      </c>
      <c r="G1069" s="51">
        <v>-19523.939999999999</v>
      </c>
      <c r="H1069" s="50">
        <v>44342</v>
      </c>
      <c r="I1069" s="53" t="s">
        <v>6315</v>
      </c>
      <c r="J1069" s="53" t="s">
        <v>9709</v>
      </c>
      <c r="K1069" s="21"/>
      <c r="M1069" s="47"/>
    </row>
    <row r="1070" spans="2:13" s="22" customFormat="1">
      <c r="B1070" s="49">
        <v>18000476</v>
      </c>
      <c r="C1070" s="52" t="s">
        <v>10028</v>
      </c>
      <c r="D1070" s="49">
        <v>542500</v>
      </c>
      <c r="E1070" s="52" t="s">
        <v>9738</v>
      </c>
      <c r="F1070" s="49">
        <v>1700003470</v>
      </c>
      <c r="G1070" s="51">
        <v>-23699</v>
      </c>
      <c r="H1070" s="50">
        <v>44337</v>
      </c>
      <c r="I1070" s="53" t="s">
        <v>6315</v>
      </c>
      <c r="J1070" s="53" t="s">
        <v>9709</v>
      </c>
      <c r="K1070" s="21"/>
      <c r="M1070" s="47"/>
    </row>
    <row r="1071" spans="2:13" s="22" customFormat="1">
      <c r="B1071" s="49">
        <v>18000480</v>
      </c>
      <c r="C1071" s="52" t="s">
        <v>10013</v>
      </c>
      <c r="D1071" s="49">
        <v>542500</v>
      </c>
      <c r="E1071" s="52" t="s">
        <v>9738</v>
      </c>
      <c r="F1071" s="49">
        <v>1700003448</v>
      </c>
      <c r="G1071" s="51">
        <v>-25432.880000000001</v>
      </c>
      <c r="H1071" s="50">
        <v>44336</v>
      </c>
      <c r="I1071" s="53" t="s">
        <v>6315</v>
      </c>
      <c r="J1071" s="53" t="s">
        <v>9709</v>
      </c>
      <c r="K1071" s="21"/>
      <c r="M1071" s="47"/>
    </row>
    <row r="1072" spans="2:13" s="22" customFormat="1">
      <c r="B1072" s="49">
        <v>18000489</v>
      </c>
      <c r="C1072" s="52" t="s">
        <v>10014</v>
      </c>
      <c r="D1072" s="49">
        <v>542500</v>
      </c>
      <c r="E1072" s="52" t="s">
        <v>9738</v>
      </c>
      <c r="F1072" s="49">
        <v>1700003513</v>
      </c>
      <c r="G1072" s="51">
        <v>-26423</v>
      </c>
      <c r="H1072" s="50">
        <v>44335</v>
      </c>
      <c r="I1072" s="53" t="s">
        <v>6315</v>
      </c>
      <c r="J1072" s="53" t="s">
        <v>9709</v>
      </c>
      <c r="K1072" s="21"/>
      <c r="M1072" s="47"/>
    </row>
    <row r="1073" spans="2:13" s="22" customFormat="1">
      <c r="B1073" s="49">
        <v>18000489</v>
      </c>
      <c r="C1073" s="52" t="s">
        <v>10014</v>
      </c>
      <c r="D1073" s="49">
        <v>542500</v>
      </c>
      <c r="E1073" s="52" t="s">
        <v>9738</v>
      </c>
      <c r="F1073" s="49">
        <v>1700003478</v>
      </c>
      <c r="G1073" s="51">
        <v>-29222.11</v>
      </c>
      <c r="H1073" s="50">
        <v>44335</v>
      </c>
      <c r="I1073" s="53" t="s">
        <v>6315</v>
      </c>
      <c r="J1073" s="53" t="s">
        <v>9709</v>
      </c>
      <c r="K1073" s="21"/>
      <c r="M1073" s="47"/>
    </row>
    <row r="1074" spans="2:13" s="22" customFormat="1">
      <c r="B1074" s="49">
        <v>18000407</v>
      </c>
      <c r="C1074" s="52" t="s">
        <v>2599</v>
      </c>
      <c r="D1074" s="49">
        <v>542500</v>
      </c>
      <c r="E1074" s="52" t="s">
        <v>9738</v>
      </c>
      <c r="F1074" s="49">
        <v>1700003462</v>
      </c>
      <c r="G1074" s="51">
        <v>-36056.629999999997</v>
      </c>
      <c r="H1074" s="50">
        <v>44333</v>
      </c>
      <c r="I1074" s="53" t="s">
        <v>6315</v>
      </c>
      <c r="J1074" s="53" t="s">
        <v>9709</v>
      </c>
      <c r="K1074" s="21"/>
      <c r="M1074" s="47"/>
    </row>
    <row r="1075" spans="2:13" s="22" customFormat="1">
      <c r="B1075" s="49">
        <v>18000489</v>
      </c>
      <c r="C1075" s="52" t="s">
        <v>10014</v>
      </c>
      <c r="D1075" s="49">
        <v>542500</v>
      </c>
      <c r="E1075" s="52" t="s">
        <v>9738</v>
      </c>
      <c r="F1075" s="49">
        <v>1700003512</v>
      </c>
      <c r="G1075" s="51">
        <v>-48168</v>
      </c>
      <c r="H1075" s="50">
        <v>44335</v>
      </c>
      <c r="I1075" s="53" t="s">
        <v>6315</v>
      </c>
      <c r="J1075" s="53" t="s">
        <v>9709</v>
      </c>
      <c r="K1075" s="21"/>
      <c r="M1075" s="47"/>
    </row>
    <row r="1076" spans="2:13" s="22" customFormat="1">
      <c r="B1076" s="49">
        <v>18000490</v>
      </c>
      <c r="C1076" s="52" t="s">
        <v>9949</v>
      </c>
      <c r="D1076" s="49">
        <v>542500</v>
      </c>
      <c r="E1076" s="52" t="s">
        <v>9738</v>
      </c>
      <c r="F1076" s="49">
        <v>1700003556</v>
      </c>
      <c r="G1076" s="51">
        <v>-170204</v>
      </c>
      <c r="H1076" s="50">
        <v>44342</v>
      </c>
      <c r="I1076" s="53" t="s">
        <v>6315</v>
      </c>
      <c r="J1076" s="53" t="s">
        <v>9709</v>
      </c>
      <c r="K1076" s="21"/>
      <c r="M1076" s="47"/>
    </row>
    <row r="1077" spans="2:13" s="22" customFormat="1">
      <c r="B1077" s="49">
        <v>18000487</v>
      </c>
      <c r="C1077" s="52" t="s">
        <v>9836</v>
      </c>
      <c r="D1077" s="49">
        <v>542500</v>
      </c>
      <c r="E1077" s="52" t="s">
        <v>9738</v>
      </c>
      <c r="F1077" s="49">
        <v>1700003552</v>
      </c>
      <c r="G1077" s="51">
        <v>-528390</v>
      </c>
      <c r="H1077" s="50">
        <v>44336</v>
      </c>
      <c r="I1077" s="53" t="s">
        <v>6315</v>
      </c>
      <c r="J1077" s="53" t="s">
        <v>9709</v>
      </c>
      <c r="K1077" s="21"/>
      <c r="M1077" s="47"/>
    </row>
  </sheetData>
  <autoFilter ref="B8:J1049" xr:uid="{00000000-0009-0000-0000-000002000000}">
    <sortState xmlns:xlrd2="http://schemas.microsoft.com/office/spreadsheetml/2017/richdata2" ref="B9:J1077">
      <sortCondition descending="1" ref="G8:G1049"/>
    </sortState>
  </autoFilter>
  <sortState xmlns:xlrd2="http://schemas.microsoft.com/office/spreadsheetml/2017/richdata2" ref="B9:J921">
    <sortCondition ref="B9:B921"/>
    <sortCondition ref="G9:G921"/>
  </sortState>
  <conditionalFormatting sqref="G891:G1008">
    <cfRule type="cellIs" dxfId="69" priority="80" stopIfTrue="1" operator="between">
      <formula>249.99</formula>
      <formula>-249.99</formula>
    </cfRule>
  </conditionalFormatting>
  <conditionalFormatting sqref="K499:K541">
    <cfRule type="duplicateValues" dxfId="68" priority="264"/>
    <cfRule type="duplicateValues" dxfId="67" priority="265"/>
    <cfRule type="duplicateValues" dxfId="66" priority="266"/>
  </conditionalFormatting>
  <conditionalFormatting sqref="K1:K498">
    <cfRule type="duplicateValues" dxfId="65" priority="272"/>
    <cfRule type="duplicateValues" dxfId="64" priority="273"/>
    <cfRule type="duplicateValues" dxfId="63" priority="274"/>
  </conditionalFormatting>
  <conditionalFormatting sqref="G9:G890">
    <cfRule type="cellIs" dxfId="62" priority="17" stopIfTrue="1" operator="between">
      <formula>249.99</formula>
      <formula>-249.99</formula>
    </cfRule>
  </conditionalFormatting>
  <conditionalFormatting sqref="K542:K1008">
    <cfRule type="duplicateValues" dxfId="61" priority="303"/>
    <cfRule type="duplicateValues" dxfId="60" priority="304"/>
    <cfRule type="duplicateValues" dxfId="59" priority="305"/>
  </conditionalFormatting>
  <conditionalFormatting sqref="G1009:G1049">
    <cfRule type="cellIs" dxfId="58" priority="13" stopIfTrue="1" operator="between">
      <formula>249.99</formula>
      <formula>-249.99</formula>
    </cfRule>
  </conditionalFormatting>
  <conditionalFormatting sqref="K1009:K1049">
    <cfRule type="duplicateValues" dxfId="57" priority="14"/>
    <cfRule type="duplicateValues" dxfId="56" priority="15"/>
    <cfRule type="duplicateValues" dxfId="55" priority="16"/>
  </conditionalFormatting>
  <conditionalFormatting sqref="G1050:G1057">
    <cfRule type="cellIs" dxfId="54" priority="9" stopIfTrue="1" operator="between">
      <formula>249.99</formula>
      <formula>-249.99</formula>
    </cfRule>
  </conditionalFormatting>
  <conditionalFormatting sqref="K1050:K1057">
    <cfRule type="duplicateValues" dxfId="53" priority="10"/>
    <cfRule type="duplicateValues" dxfId="52" priority="11"/>
    <cfRule type="duplicateValues" dxfId="51" priority="12"/>
  </conditionalFormatting>
  <conditionalFormatting sqref="G1058:G1077">
    <cfRule type="cellIs" dxfId="50" priority="5" stopIfTrue="1" operator="between">
      <formula>249.99</formula>
      <formula>-249.99</formula>
    </cfRule>
  </conditionalFormatting>
  <conditionalFormatting sqref="K1058:K1077">
    <cfRule type="duplicateValues" dxfId="49" priority="334"/>
    <cfRule type="duplicateValues" dxfId="48" priority="335"/>
    <cfRule type="duplicateValues" dxfId="47" priority="336"/>
  </conditionalFormatting>
  <pageMargins left="0.19685039370078741" right="0" top="0" bottom="0.15748031496062992" header="0.31496062992125984" footer="0.31496062992125984"/>
  <pageSetup paperSize="9" scale="37" fitToHeight="1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pageSetUpPr fitToPage="1"/>
  </sheetPr>
  <dimension ref="A1:K85"/>
  <sheetViews>
    <sheetView showGridLines="0" zoomScaleNormal="100" workbookViewId="0">
      <pane xSplit="1" ySplit="8" topLeftCell="B9" activePane="bottomRight" state="frozen"/>
      <selection activeCell="E614" sqref="E614"/>
      <selection pane="topRight" activeCell="E614" sqref="E614"/>
      <selection pane="bottomLeft" activeCell="E614" sqref="E614"/>
      <selection pane="bottomRight" activeCell="B9" sqref="B9:J32"/>
    </sheetView>
  </sheetViews>
  <sheetFormatPr defaultRowHeight="12"/>
  <cols>
    <col min="1" max="1" width="2.6640625" style="36" customWidth="1"/>
    <col min="2" max="2" width="18.83203125" style="35" bestFit="1" customWidth="1"/>
    <col min="3" max="3" width="58.83203125" style="36" bestFit="1" customWidth="1"/>
    <col min="4" max="4" width="19" style="37" customWidth="1"/>
    <col min="5" max="5" width="47.1640625" style="35" customWidth="1"/>
    <col min="6" max="6" width="19.6640625" style="37" customWidth="1"/>
    <col min="7" max="7" width="17.83203125" style="37" bestFit="1" customWidth="1"/>
    <col min="8" max="8" width="19.83203125" style="37" bestFit="1" customWidth="1"/>
    <col min="9" max="9" width="41.6640625" style="37" bestFit="1" customWidth="1"/>
    <col min="10" max="10" width="39.5" style="37" bestFit="1" customWidth="1"/>
    <col min="11" max="11" width="17.5" style="37" bestFit="1" customWidth="1"/>
    <col min="12" max="245" width="9.33203125" style="37"/>
    <col min="246" max="246" width="2.6640625" style="37" customWidth="1"/>
    <col min="247" max="247" width="18.83203125" style="37" bestFit="1" customWidth="1"/>
    <col min="248" max="248" width="58.83203125" style="37" bestFit="1" customWidth="1"/>
    <col min="249" max="249" width="19" style="37" customWidth="1"/>
    <col min="250" max="250" width="47.1640625" style="37" customWidth="1"/>
    <col min="251" max="251" width="19.6640625" style="37" customWidth="1"/>
    <col min="252" max="252" width="17.83203125" style="37" bestFit="1" customWidth="1"/>
    <col min="253" max="253" width="19.83203125" style="37" bestFit="1" customWidth="1"/>
    <col min="254" max="254" width="30.6640625" style="37" customWidth="1"/>
    <col min="255" max="255" width="29.5" style="37" customWidth="1"/>
    <col min="256" max="256" width="30.33203125" style="37" customWidth="1"/>
    <col min="257" max="257" width="17.5" style="37" bestFit="1" customWidth="1"/>
    <col min="258" max="258" width="9.33203125" style="37"/>
    <col min="259" max="259" width="17.5" style="37" bestFit="1" customWidth="1"/>
    <col min="260" max="501" width="9.33203125" style="37"/>
    <col min="502" max="502" width="2.6640625" style="37" customWidth="1"/>
    <col min="503" max="503" width="18.83203125" style="37" bestFit="1" customWidth="1"/>
    <col min="504" max="504" width="58.83203125" style="37" bestFit="1" customWidth="1"/>
    <col min="505" max="505" width="19" style="37" customWidth="1"/>
    <col min="506" max="506" width="47.1640625" style="37" customWidth="1"/>
    <col min="507" max="507" width="19.6640625" style="37" customWidth="1"/>
    <col min="508" max="508" width="17.83203125" style="37" bestFit="1" customWidth="1"/>
    <col min="509" max="509" width="19.83203125" style="37" bestFit="1" customWidth="1"/>
    <col min="510" max="510" width="30.6640625" style="37" customWidth="1"/>
    <col min="511" max="511" width="29.5" style="37" customWidth="1"/>
    <col min="512" max="512" width="30.33203125" style="37" customWidth="1"/>
    <col min="513" max="513" width="17.5" style="37" bestFit="1" customWidth="1"/>
    <col min="514" max="514" width="9.33203125" style="37"/>
    <col min="515" max="515" width="17.5" style="37" bestFit="1" customWidth="1"/>
    <col min="516" max="757" width="9.33203125" style="37"/>
    <col min="758" max="758" width="2.6640625" style="37" customWidth="1"/>
    <col min="759" max="759" width="18.83203125" style="37" bestFit="1" customWidth="1"/>
    <col min="760" max="760" width="58.83203125" style="37" bestFit="1" customWidth="1"/>
    <col min="761" max="761" width="19" style="37" customWidth="1"/>
    <col min="762" max="762" width="47.1640625" style="37" customWidth="1"/>
    <col min="763" max="763" width="19.6640625" style="37" customWidth="1"/>
    <col min="764" max="764" width="17.83203125" style="37" bestFit="1" customWidth="1"/>
    <col min="765" max="765" width="19.83203125" style="37" bestFit="1" customWidth="1"/>
    <col min="766" max="766" width="30.6640625" style="37" customWidth="1"/>
    <col min="767" max="767" width="29.5" style="37" customWidth="1"/>
    <col min="768" max="768" width="30.33203125" style="37" customWidth="1"/>
    <col min="769" max="769" width="17.5" style="37" bestFit="1" customWidth="1"/>
    <col min="770" max="770" width="9.33203125" style="37"/>
    <col min="771" max="771" width="17.5" style="37" bestFit="1" customWidth="1"/>
    <col min="772" max="1013" width="9.33203125" style="37"/>
    <col min="1014" max="1014" width="2.6640625" style="37" customWidth="1"/>
    <col min="1015" max="1015" width="18.83203125" style="37" bestFit="1" customWidth="1"/>
    <col min="1016" max="1016" width="58.83203125" style="37" bestFit="1" customWidth="1"/>
    <col min="1017" max="1017" width="19" style="37" customWidth="1"/>
    <col min="1018" max="1018" width="47.1640625" style="37" customWidth="1"/>
    <col min="1019" max="1019" width="19.6640625" style="37" customWidth="1"/>
    <col min="1020" max="1020" width="17.83203125" style="37" bestFit="1" customWidth="1"/>
    <col min="1021" max="1021" width="19.83203125" style="37" bestFit="1" customWidth="1"/>
    <col min="1022" max="1022" width="30.6640625" style="37" customWidth="1"/>
    <col min="1023" max="1023" width="29.5" style="37" customWidth="1"/>
    <col min="1024" max="1024" width="30.33203125" style="37" customWidth="1"/>
    <col min="1025" max="1025" width="17.5" style="37" bestFit="1" customWidth="1"/>
    <col min="1026" max="1026" width="9.33203125" style="37"/>
    <col min="1027" max="1027" width="17.5" style="37" bestFit="1" customWidth="1"/>
    <col min="1028" max="1269" width="9.33203125" style="37"/>
    <col min="1270" max="1270" width="2.6640625" style="37" customWidth="1"/>
    <col min="1271" max="1271" width="18.83203125" style="37" bestFit="1" customWidth="1"/>
    <col min="1272" max="1272" width="58.83203125" style="37" bestFit="1" customWidth="1"/>
    <col min="1273" max="1273" width="19" style="37" customWidth="1"/>
    <col min="1274" max="1274" width="47.1640625" style="37" customWidth="1"/>
    <col min="1275" max="1275" width="19.6640625" style="37" customWidth="1"/>
    <col min="1276" max="1276" width="17.83203125" style="37" bestFit="1" customWidth="1"/>
    <col min="1277" max="1277" width="19.83203125" style="37" bestFit="1" customWidth="1"/>
    <col min="1278" max="1278" width="30.6640625" style="37" customWidth="1"/>
    <col min="1279" max="1279" width="29.5" style="37" customWidth="1"/>
    <col min="1280" max="1280" width="30.33203125" style="37" customWidth="1"/>
    <col min="1281" max="1281" width="17.5" style="37" bestFit="1" customWidth="1"/>
    <col min="1282" max="1282" width="9.33203125" style="37"/>
    <col min="1283" max="1283" width="17.5" style="37" bestFit="1" customWidth="1"/>
    <col min="1284" max="1525" width="9.33203125" style="37"/>
    <col min="1526" max="1526" width="2.6640625" style="37" customWidth="1"/>
    <col min="1527" max="1527" width="18.83203125" style="37" bestFit="1" customWidth="1"/>
    <col min="1528" max="1528" width="58.83203125" style="37" bestFit="1" customWidth="1"/>
    <col min="1529" max="1529" width="19" style="37" customWidth="1"/>
    <col min="1530" max="1530" width="47.1640625" style="37" customWidth="1"/>
    <col min="1531" max="1531" width="19.6640625" style="37" customWidth="1"/>
    <col min="1532" max="1532" width="17.83203125" style="37" bestFit="1" customWidth="1"/>
    <col min="1533" max="1533" width="19.83203125" style="37" bestFit="1" customWidth="1"/>
    <col min="1534" max="1534" width="30.6640625" style="37" customWidth="1"/>
    <col min="1535" max="1535" width="29.5" style="37" customWidth="1"/>
    <col min="1536" max="1536" width="30.33203125" style="37" customWidth="1"/>
    <col min="1537" max="1537" width="17.5" style="37" bestFit="1" customWidth="1"/>
    <col min="1538" max="1538" width="9.33203125" style="37"/>
    <col min="1539" max="1539" width="17.5" style="37" bestFit="1" customWidth="1"/>
    <col min="1540" max="1781" width="9.33203125" style="37"/>
    <col min="1782" max="1782" width="2.6640625" style="37" customWidth="1"/>
    <col min="1783" max="1783" width="18.83203125" style="37" bestFit="1" customWidth="1"/>
    <col min="1784" max="1784" width="58.83203125" style="37" bestFit="1" customWidth="1"/>
    <col min="1785" max="1785" width="19" style="37" customWidth="1"/>
    <col min="1786" max="1786" width="47.1640625" style="37" customWidth="1"/>
    <col min="1787" max="1787" width="19.6640625" style="37" customWidth="1"/>
    <col min="1788" max="1788" width="17.83203125" style="37" bestFit="1" customWidth="1"/>
    <col min="1789" max="1789" width="19.83203125" style="37" bestFit="1" customWidth="1"/>
    <col min="1790" max="1790" width="30.6640625" style="37" customWidth="1"/>
    <col min="1791" max="1791" width="29.5" style="37" customWidth="1"/>
    <col min="1792" max="1792" width="30.33203125" style="37" customWidth="1"/>
    <col min="1793" max="1793" width="17.5" style="37" bestFit="1" customWidth="1"/>
    <col min="1794" max="1794" width="9.33203125" style="37"/>
    <col min="1795" max="1795" width="17.5" style="37" bestFit="1" customWidth="1"/>
    <col min="1796" max="2037" width="9.33203125" style="37"/>
    <col min="2038" max="2038" width="2.6640625" style="37" customWidth="1"/>
    <col min="2039" max="2039" width="18.83203125" style="37" bestFit="1" customWidth="1"/>
    <col min="2040" max="2040" width="58.83203125" style="37" bestFit="1" customWidth="1"/>
    <col min="2041" max="2041" width="19" style="37" customWidth="1"/>
    <col min="2042" max="2042" width="47.1640625" style="37" customWidth="1"/>
    <col min="2043" max="2043" width="19.6640625" style="37" customWidth="1"/>
    <col min="2044" max="2044" width="17.83203125" style="37" bestFit="1" customWidth="1"/>
    <col min="2045" max="2045" width="19.83203125" style="37" bestFit="1" customWidth="1"/>
    <col min="2046" max="2046" width="30.6640625" style="37" customWidth="1"/>
    <col min="2047" max="2047" width="29.5" style="37" customWidth="1"/>
    <col min="2048" max="2048" width="30.33203125" style="37" customWidth="1"/>
    <col min="2049" max="2049" width="17.5" style="37" bestFit="1" customWidth="1"/>
    <col min="2050" max="2050" width="9.33203125" style="37"/>
    <col min="2051" max="2051" width="17.5" style="37" bestFit="1" customWidth="1"/>
    <col min="2052" max="2293" width="9.33203125" style="37"/>
    <col min="2294" max="2294" width="2.6640625" style="37" customWidth="1"/>
    <col min="2295" max="2295" width="18.83203125" style="37" bestFit="1" customWidth="1"/>
    <col min="2296" max="2296" width="58.83203125" style="37" bestFit="1" customWidth="1"/>
    <col min="2297" max="2297" width="19" style="37" customWidth="1"/>
    <col min="2298" max="2298" width="47.1640625" style="37" customWidth="1"/>
    <col min="2299" max="2299" width="19.6640625" style="37" customWidth="1"/>
    <col min="2300" max="2300" width="17.83203125" style="37" bestFit="1" customWidth="1"/>
    <col min="2301" max="2301" width="19.83203125" style="37" bestFit="1" customWidth="1"/>
    <col min="2302" max="2302" width="30.6640625" style="37" customWidth="1"/>
    <col min="2303" max="2303" width="29.5" style="37" customWidth="1"/>
    <col min="2304" max="2304" width="30.33203125" style="37" customWidth="1"/>
    <col min="2305" max="2305" width="17.5" style="37" bestFit="1" customWidth="1"/>
    <col min="2306" max="2306" width="9.33203125" style="37"/>
    <col min="2307" max="2307" width="17.5" style="37" bestFit="1" customWidth="1"/>
    <col min="2308" max="2549" width="9.33203125" style="37"/>
    <col min="2550" max="2550" width="2.6640625" style="37" customWidth="1"/>
    <col min="2551" max="2551" width="18.83203125" style="37" bestFit="1" customWidth="1"/>
    <col min="2552" max="2552" width="58.83203125" style="37" bestFit="1" customWidth="1"/>
    <col min="2553" max="2553" width="19" style="37" customWidth="1"/>
    <col min="2554" max="2554" width="47.1640625" style="37" customWidth="1"/>
    <col min="2555" max="2555" width="19.6640625" style="37" customWidth="1"/>
    <col min="2556" max="2556" width="17.83203125" style="37" bestFit="1" customWidth="1"/>
    <col min="2557" max="2557" width="19.83203125" style="37" bestFit="1" customWidth="1"/>
    <col min="2558" max="2558" width="30.6640625" style="37" customWidth="1"/>
    <col min="2559" max="2559" width="29.5" style="37" customWidth="1"/>
    <col min="2560" max="2560" width="30.33203125" style="37" customWidth="1"/>
    <col min="2561" max="2561" width="17.5" style="37" bestFit="1" customWidth="1"/>
    <col min="2562" max="2562" width="9.33203125" style="37"/>
    <col min="2563" max="2563" width="17.5" style="37" bestFit="1" customWidth="1"/>
    <col min="2564" max="2805" width="9.33203125" style="37"/>
    <col min="2806" max="2806" width="2.6640625" style="37" customWidth="1"/>
    <col min="2807" max="2807" width="18.83203125" style="37" bestFit="1" customWidth="1"/>
    <col min="2808" max="2808" width="58.83203125" style="37" bestFit="1" customWidth="1"/>
    <col min="2809" max="2809" width="19" style="37" customWidth="1"/>
    <col min="2810" max="2810" width="47.1640625" style="37" customWidth="1"/>
    <col min="2811" max="2811" width="19.6640625" style="37" customWidth="1"/>
    <col min="2812" max="2812" width="17.83203125" style="37" bestFit="1" customWidth="1"/>
    <col min="2813" max="2813" width="19.83203125" style="37" bestFit="1" customWidth="1"/>
    <col min="2814" max="2814" width="30.6640625" style="37" customWidth="1"/>
    <col min="2815" max="2815" width="29.5" style="37" customWidth="1"/>
    <col min="2816" max="2816" width="30.33203125" style="37" customWidth="1"/>
    <col min="2817" max="2817" width="17.5" style="37" bestFit="1" customWidth="1"/>
    <col min="2818" max="2818" width="9.33203125" style="37"/>
    <col min="2819" max="2819" width="17.5" style="37" bestFit="1" customWidth="1"/>
    <col min="2820" max="3061" width="9.33203125" style="37"/>
    <col min="3062" max="3062" width="2.6640625" style="37" customWidth="1"/>
    <col min="3063" max="3063" width="18.83203125" style="37" bestFit="1" customWidth="1"/>
    <col min="3064" max="3064" width="58.83203125" style="37" bestFit="1" customWidth="1"/>
    <col min="3065" max="3065" width="19" style="37" customWidth="1"/>
    <col min="3066" max="3066" width="47.1640625" style="37" customWidth="1"/>
    <col min="3067" max="3067" width="19.6640625" style="37" customWidth="1"/>
    <col min="3068" max="3068" width="17.83203125" style="37" bestFit="1" customWidth="1"/>
    <col min="3069" max="3069" width="19.83203125" style="37" bestFit="1" customWidth="1"/>
    <col min="3070" max="3070" width="30.6640625" style="37" customWidth="1"/>
    <col min="3071" max="3071" width="29.5" style="37" customWidth="1"/>
    <col min="3072" max="3072" width="30.33203125" style="37" customWidth="1"/>
    <col min="3073" max="3073" width="17.5" style="37" bestFit="1" customWidth="1"/>
    <col min="3074" max="3074" width="9.33203125" style="37"/>
    <col min="3075" max="3075" width="17.5" style="37" bestFit="1" customWidth="1"/>
    <col min="3076" max="3317" width="9.33203125" style="37"/>
    <col min="3318" max="3318" width="2.6640625" style="37" customWidth="1"/>
    <col min="3319" max="3319" width="18.83203125" style="37" bestFit="1" customWidth="1"/>
    <col min="3320" max="3320" width="58.83203125" style="37" bestFit="1" customWidth="1"/>
    <col min="3321" max="3321" width="19" style="37" customWidth="1"/>
    <col min="3322" max="3322" width="47.1640625" style="37" customWidth="1"/>
    <col min="3323" max="3323" width="19.6640625" style="37" customWidth="1"/>
    <col min="3324" max="3324" width="17.83203125" style="37" bestFit="1" customWidth="1"/>
    <col min="3325" max="3325" width="19.83203125" style="37" bestFit="1" customWidth="1"/>
    <col min="3326" max="3326" width="30.6640625" style="37" customWidth="1"/>
    <col min="3327" max="3327" width="29.5" style="37" customWidth="1"/>
    <col min="3328" max="3328" width="30.33203125" style="37" customWidth="1"/>
    <col min="3329" max="3329" width="17.5" style="37" bestFit="1" customWidth="1"/>
    <col min="3330" max="3330" width="9.33203125" style="37"/>
    <col min="3331" max="3331" width="17.5" style="37" bestFit="1" customWidth="1"/>
    <col min="3332" max="3573" width="9.33203125" style="37"/>
    <col min="3574" max="3574" width="2.6640625" style="37" customWidth="1"/>
    <col min="3575" max="3575" width="18.83203125" style="37" bestFit="1" customWidth="1"/>
    <col min="3576" max="3576" width="58.83203125" style="37" bestFit="1" customWidth="1"/>
    <col min="3577" max="3577" width="19" style="37" customWidth="1"/>
    <col min="3578" max="3578" width="47.1640625" style="37" customWidth="1"/>
    <col min="3579" max="3579" width="19.6640625" style="37" customWidth="1"/>
    <col min="3580" max="3580" width="17.83203125" style="37" bestFit="1" customWidth="1"/>
    <col min="3581" max="3581" width="19.83203125" style="37" bestFit="1" customWidth="1"/>
    <col min="3582" max="3582" width="30.6640625" style="37" customWidth="1"/>
    <col min="3583" max="3583" width="29.5" style="37" customWidth="1"/>
    <col min="3584" max="3584" width="30.33203125" style="37" customWidth="1"/>
    <col min="3585" max="3585" width="17.5" style="37" bestFit="1" customWidth="1"/>
    <col min="3586" max="3586" width="9.33203125" style="37"/>
    <col min="3587" max="3587" width="17.5" style="37" bestFit="1" customWidth="1"/>
    <col min="3588" max="3829" width="9.33203125" style="37"/>
    <col min="3830" max="3830" width="2.6640625" style="37" customWidth="1"/>
    <col min="3831" max="3831" width="18.83203125" style="37" bestFit="1" customWidth="1"/>
    <col min="3832" max="3832" width="58.83203125" style="37" bestFit="1" customWidth="1"/>
    <col min="3833" max="3833" width="19" style="37" customWidth="1"/>
    <col min="3834" max="3834" width="47.1640625" style="37" customWidth="1"/>
    <col min="3835" max="3835" width="19.6640625" style="37" customWidth="1"/>
    <col min="3836" max="3836" width="17.83203125" style="37" bestFit="1" customWidth="1"/>
    <col min="3837" max="3837" width="19.83203125" style="37" bestFit="1" customWidth="1"/>
    <col min="3838" max="3838" width="30.6640625" style="37" customWidth="1"/>
    <col min="3839" max="3839" width="29.5" style="37" customWidth="1"/>
    <col min="3840" max="3840" width="30.33203125" style="37" customWidth="1"/>
    <col min="3841" max="3841" width="17.5" style="37" bestFit="1" customWidth="1"/>
    <col min="3842" max="3842" width="9.33203125" style="37"/>
    <col min="3843" max="3843" width="17.5" style="37" bestFit="1" customWidth="1"/>
    <col min="3844" max="4085" width="9.33203125" style="37"/>
    <col min="4086" max="4086" width="2.6640625" style="37" customWidth="1"/>
    <col min="4087" max="4087" width="18.83203125" style="37" bestFit="1" customWidth="1"/>
    <col min="4088" max="4088" width="58.83203125" style="37" bestFit="1" customWidth="1"/>
    <col min="4089" max="4089" width="19" style="37" customWidth="1"/>
    <col min="4090" max="4090" width="47.1640625" style="37" customWidth="1"/>
    <col min="4091" max="4091" width="19.6640625" style="37" customWidth="1"/>
    <col min="4092" max="4092" width="17.83203125" style="37" bestFit="1" customWidth="1"/>
    <col min="4093" max="4093" width="19.83203125" style="37" bestFit="1" customWidth="1"/>
    <col min="4094" max="4094" width="30.6640625" style="37" customWidth="1"/>
    <col min="4095" max="4095" width="29.5" style="37" customWidth="1"/>
    <col min="4096" max="4096" width="30.33203125" style="37" customWidth="1"/>
    <col min="4097" max="4097" width="17.5" style="37" bestFit="1" customWidth="1"/>
    <col min="4098" max="4098" width="9.33203125" style="37"/>
    <col min="4099" max="4099" width="17.5" style="37" bestFit="1" customWidth="1"/>
    <col min="4100" max="4341" width="9.33203125" style="37"/>
    <col min="4342" max="4342" width="2.6640625" style="37" customWidth="1"/>
    <col min="4343" max="4343" width="18.83203125" style="37" bestFit="1" customWidth="1"/>
    <col min="4344" max="4344" width="58.83203125" style="37" bestFit="1" customWidth="1"/>
    <col min="4345" max="4345" width="19" style="37" customWidth="1"/>
    <col min="4346" max="4346" width="47.1640625" style="37" customWidth="1"/>
    <col min="4347" max="4347" width="19.6640625" style="37" customWidth="1"/>
    <col min="4348" max="4348" width="17.83203125" style="37" bestFit="1" customWidth="1"/>
    <col min="4349" max="4349" width="19.83203125" style="37" bestFit="1" customWidth="1"/>
    <col min="4350" max="4350" width="30.6640625" style="37" customWidth="1"/>
    <col min="4351" max="4351" width="29.5" style="37" customWidth="1"/>
    <col min="4352" max="4352" width="30.33203125" style="37" customWidth="1"/>
    <col min="4353" max="4353" width="17.5" style="37" bestFit="1" customWidth="1"/>
    <col min="4354" max="4354" width="9.33203125" style="37"/>
    <col min="4355" max="4355" width="17.5" style="37" bestFit="1" customWidth="1"/>
    <col min="4356" max="4597" width="9.33203125" style="37"/>
    <col min="4598" max="4598" width="2.6640625" style="37" customWidth="1"/>
    <col min="4599" max="4599" width="18.83203125" style="37" bestFit="1" customWidth="1"/>
    <col min="4600" max="4600" width="58.83203125" style="37" bestFit="1" customWidth="1"/>
    <col min="4601" max="4601" width="19" style="37" customWidth="1"/>
    <col min="4602" max="4602" width="47.1640625" style="37" customWidth="1"/>
    <col min="4603" max="4603" width="19.6640625" style="37" customWidth="1"/>
    <col min="4604" max="4604" width="17.83203125" style="37" bestFit="1" customWidth="1"/>
    <col min="4605" max="4605" width="19.83203125" style="37" bestFit="1" customWidth="1"/>
    <col min="4606" max="4606" width="30.6640625" style="37" customWidth="1"/>
    <col min="4607" max="4607" width="29.5" style="37" customWidth="1"/>
    <col min="4608" max="4608" width="30.33203125" style="37" customWidth="1"/>
    <col min="4609" max="4609" width="17.5" style="37" bestFit="1" customWidth="1"/>
    <col min="4610" max="4610" width="9.33203125" style="37"/>
    <col min="4611" max="4611" width="17.5" style="37" bestFit="1" customWidth="1"/>
    <col min="4612" max="4853" width="9.33203125" style="37"/>
    <col min="4854" max="4854" width="2.6640625" style="37" customWidth="1"/>
    <col min="4855" max="4855" width="18.83203125" style="37" bestFit="1" customWidth="1"/>
    <col min="4856" max="4856" width="58.83203125" style="37" bestFit="1" customWidth="1"/>
    <col min="4857" max="4857" width="19" style="37" customWidth="1"/>
    <col min="4858" max="4858" width="47.1640625" style="37" customWidth="1"/>
    <col min="4859" max="4859" width="19.6640625" style="37" customWidth="1"/>
    <col min="4860" max="4860" width="17.83203125" style="37" bestFit="1" customWidth="1"/>
    <col min="4861" max="4861" width="19.83203125" style="37" bestFit="1" customWidth="1"/>
    <col min="4862" max="4862" width="30.6640625" style="37" customWidth="1"/>
    <col min="4863" max="4863" width="29.5" style="37" customWidth="1"/>
    <col min="4864" max="4864" width="30.33203125" style="37" customWidth="1"/>
    <col min="4865" max="4865" width="17.5" style="37" bestFit="1" customWidth="1"/>
    <col min="4866" max="4866" width="9.33203125" style="37"/>
    <col min="4867" max="4867" width="17.5" style="37" bestFit="1" customWidth="1"/>
    <col min="4868" max="5109" width="9.33203125" style="37"/>
    <col min="5110" max="5110" width="2.6640625" style="37" customWidth="1"/>
    <col min="5111" max="5111" width="18.83203125" style="37" bestFit="1" customWidth="1"/>
    <col min="5112" max="5112" width="58.83203125" style="37" bestFit="1" customWidth="1"/>
    <col min="5113" max="5113" width="19" style="37" customWidth="1"/>
    <col min="5114" max="5114" width="47.1640625" style="37" customWidth="1"/>
    <col min="5115" max="5115" width="19.6640625" style="37" customWidth="1"/>
    <col min="5116" max="5116" width="17.83203125" style="37" bestFit="1" customWidth="1"/>
    <col min="5117" max="5117" width="19.83203125" style="37" bestFit="1" customWidth="1"/>
    <col min="5118" max="5118" width="30.6640625" style="37" customWidth="1"/>
    <col min="5119" max="5119" width="29.5" style="37" customWidth="1"/>
    <col min="5120" max="5120" width="30.33203125" style="37" customWidth="1"/>
    <col min="5121" max="5121" width="17.5" style="37" bestFit="1" customWidth="1"/>
    <col min="5122" max="5122" width="9.33203125" style="37"/>
    <col min="5123" max="5123" width="17.5" style="37" bestFit="1" customWidth="1"/>
    <col min="5124" max="5365" width="9.33203125" style="37"/>
    <col min="5366" max="5366" width="2.6640625" style="37" customWidth="1"/>
    <col min="5367" max="5367" width="18.83203125" style="37" bestFit="1" customWidth="1"/>
    <col min="5368" max="5368" width="58.83203125" style="37" bestFit="1" customWidth="1"/>
    <col min="5369" max="5369" width="19" style="37" customWidth="1"/>
    <col min="5370" max="5370" width="47.1640625" style="37" customWidth="1"/>
    <col min="5371" max="5371" width="19.6640625" style="37" customWidth="1"/>
    <col min="5372" max="5372" width="17.83203125" style="37" bestFit="1" customWidth="1"/>
    <col min="5373" max="5373" width="19.83203125" style="37" bestFit="1" customWidth="1"/>
    <col min="5374" max="5374" width="30.6640625" style="37" customWidth="1"/>
    <col min="5375" max="5375" width="29.5" style="37" customWidth="1"/>
    <col min="5376" max="5376" width="30.33203125" style="37" customWidth="1"/>
    <col min="5377" max="5377" width="17.5" style="37" bestFit="1" customWidth="1"/>
    <col min="5378" max="5378" width="9.33203125" style="37"/>
    <col min="5379" max="5379" width="17.5" style="37" bestFit="1" customWidth="1"/>
    <col min="5380" max="5621" width="9.33203125" style="37"/>
    <col min="5622" max="5622" width="2.6640625" style="37" customWidth="1"/>
    <col min="5623" max="5623" width="18.83203125" style="37" bestFit="1" customWidth="1"/>
    <col min="5624" max="5624" width="58.83203125" style="37" bestFit="1" customWidth="1"/>
    <col min="5625" max="5625" width="19" style="37" customWidth="1"/>
    <col min="5626" max="5626" width="47.1640625" style="37" customWidth="1"/>
    <col min="5627" max="5627" width="19.6640625" style="37" customWidth="1"/>
    <col min="5628" max="5628" width="17.83203125" style="37" bestFit="1" customWidth="1"/>
    <col min="5629" max="5629" width="19.83203125" style="37" bestFit="1" customWidth="1"/>
    <col min="5630" max="5630" width="30.6640625" style="37" customWidth="1"/>
    <col min="5631" max="5631" width="29.5" style="37" customWidth="1"/>
    <col min="5632" max="5632" width="30.33203125" style="37" customWidth="1"/>
    <col min="5633" max="5633" width="17.5" style="37" bestFit="1" customWidth="1"/>
    <col min="5634" max="5634" width="9.33203125" style="37"/>
    <col min="5635" max="5635" width="17.5" style="37" bestFit="1" customWidth="1"/>
    <col min="5636" max="5877" width="9.33203125" style="37"/>
    <col min="5878" max="5878" width="2.6640625" style="37" customWidth="1"/>
    <col min="5879" max="5879" width="18.83203125" style="37" bestFit="1" customWidth="1"/>
    <col min="5880" max="5880" width="58.83203125" style="37" bestFit="1" customWidth="1"/>
    <col min="5881" max="5881" width="19" style="37" customWidth="1"/>
    <col min="5882" max="5882" width="47.1640625" style="37" customWidth="1"/>
    <col min="5883" max="5883" width="19.6640625" style="37" customWidth="1"/>
    <col min="5884" max="5884" width="17.83203125" style="37" bestFit="1" customWidth="1"/>
    <col min="5885" max="5885" width="19.83203125" style="37" bestFit="1" customWidth="1"/>
    <col min="5886" max="5886" width="30.6640625" style="37" customWidth="1"/>
    <col min="5887" max="5887" width="29.5" style="37" customWidth="1"/>
    <col min="5888" max="5888" width="30.33203125" style="37" customWidth="1"/>
    <col min="5889" max="5889" width="17.5" style="37" bestFit="1" customWidth="1"/>
    <col min="5890" max="5890" width="9.33203125" style="37"/>
    <col min="5891" max="5891" width="17.5" style="37" bestFit="1" customWidth="1"/>
    <col min="5892" max="6133" width="9.33203125" style="37"/>
    <col min="6134" max="6134" width="2.6640625" style="37" customWidth="1"/>
    <col min="6135" max="6135" width="18.83203125" style="37" bestFit="1" customWidth="1"/>
    <col min="6136" max="6136" width="58.83203125" style="37" bestFit="1" customWidth="1"/>
    <col min="6137" max="6137" width="19" style="37" customWidth="1"/>
    <col min="6138" max="6138" width="47.1640625" style="37" customWidth="1"/>
    <col min="6139" max="6139" width="19.6640625" style="37" customWidth="1"/>
    <col min="6140" max="6140" width="17.83203125" style="37" bestFit="1" customWidth="1"/>
    <col min="6141" max="6141" width="19.83203125" style="37" bestFit="1" customWidth="1"/>
    <col min="6142" max="6142" width="30.6640625" style="37" customWidth="1"/>
    <col min="6143" max="6143" width="29.5" style="37" customWidth="1"/>
    <col min="6144" max="6144" width="30.33203125" style="37" customWidth="1"/>
    <col min="6145" max="6145" width="17.5" style="37" bestFit="1" customWidth="1"/>
    <col min="6146" max="6146" width="9.33203125" style="37"/>
    <col min="6147" max="6147" width="17.5" style="37" bestFit="1" customWidth="1"/>
    <col min="6148" max="6389" width="9.33203125" style="37"/>
    <col min="6390" max="6390" width="2.6640625" style="37" customWidth="1"/>
    <col min="6391" max="6391" width="18.83203125" style="37" bestFit="1" customWidth="1"/>
    <col min="6392" max="6392" width="58.83203125" style="37" bestFit="1" customWidth="1"/>
    <col min="6393" max="6393" width="19" style="37" customWidth="1"/>
    <col min="6394" max="6394" width="47.1640625" style="37" customWidth="1"/>
    <col min="6395" max="6395" width="19.6640625" style="37" customWidth="1"/>
    <col min="6396" max="6396" width="17.83203125" style="37" bestFit="1" customWidth="1"/>
    <col min="6397" max="6397" width="19.83203125" style="37" bestFit="1" customWidth="1"/>
    <col min="6398" max="6398" width="30.6640625" style="37" customWidth="1"/>
    <col min="6399" max="6399" width="29.5" style="37" customWidth="1"/>
    <col min="6400" max="6400" width="30.33203125" style="37" customWidth="1"/>
    <col min="6401" max="6401" width="17.5" style="37" bestFit="1" customWidth="1"/>
    <col min="6402" max="6402" width="9.33203125" style="37"/>
    <col min="6403" max="6403" width="17.5" style="37" bestFit="1" customWidth="1"/>
    <col min="6404" max="6645" width="9.33203125" style="37"/>
    <col min="6646" max="6646" width="2.6640625" style="37" customWidth="1"/>
    <col min="6647" max="6647" width="18.83203125" style="37" bestFit="1" customWidth="1"/>
    <col min="6648" max="6648" width="58.83203125" style="37" bestFit="1" customWidth="1"/>
    <col min="6649" max="6649" width="19" style="37" customWidth="1"/>
    <col min="6650" max="6650" width="47.1640625" style="37" customWidth="1"/>
    <col min="6651" max="6651" width="19.6640625" style="37" customWidth="1"/>
    <col min="6652" max="6652" width="17.83203125" style="37" bestFit="1" customWidth="1"/>
    <col min="6653" max="6653" width="19.83203125" style="37" bestFit="1" customWidth="1"/>
    <col min="6654" max="6654" width="30.6640625" style="37" customWidth="1"/>
    <col min="6655" max="6655" width="29.5" style="37" customWidth="1"/>
    <col min="6656" max="6656" width="30.33203125" style="37" customWidth="1"/>
    <col min="6657" max="6657" width="17.5" style="37" bestFit="1" customWidth="1"/>
    <col min="6658" max="6658" width="9.33203125" style="37"/>
    <col min="6659" max="6659" width="17.5" style="37" bestFit="1" customWidth="1"/>
    <col min="6660" max="6901" width="9.33203125" style="37"/>
    <col min="6902" max="6902" width="2.6640625" style="37" customWidth="1"/>
    <col min="6903" max="6903" width="18.83203125" style="37" bestFit="1" customWidth="1"/>
    <col min="6904" max="6904" width="58.83203125" style="37" bestFit="1" customWidth="1"/>
    <col min="6905" max="6905" width="19" style="37" customWidth="1"/>
    <col min="6906" max="6906" width="47.1640625" style="37" customWidth="1"/>
    <col min="6907" max="6907" width="19.6640625" style="37" customWidth="1"/>
    <col min="6908" max="6908" width="17.83203125" style="37" bestFit="1" customWidth="1"/>
    <col min="6909" max="6909" width="19.83203125" style="37" bestFit="1" customWidth="1"/>
    <col min="6910" max="6910" width="30.6640625" style="37" customWidth="1"/>
    <col min="6911" max="6911" width="29.5" style="37" customWidth="1"/>
    <col min="6912" max="6912" width="30.33203125" style="37" customWidth="1"/>
    <col min="6913" max="6913" width="17.5" style="37" bestFit="1" customWidth="1"/>
    <col min="6914" max="6914" width="9.33203125" style="37"/>
    <col min="6915" max="6915" width="17.5" style="37" bestFit="1" customWidth="1"/>
    <col min="6916" max="7157" width="9.33203125" style="37"/>
    <col min="7158" max="7158" width="2.6640625" style="37" customWidth="1"/>
    <col min="7159" max="7159" width="18.83203125" style="37" bestFit="1" customWidth="1"/>
    <col min="7160" max="7160" width="58.83203125" style="37" bestFit="1" customWidth="1"/>
    <col min="7161" max="7161" width="19" style="37" customWidth="1"/>
    <col min="7162" max="7162" width="47.1640625" style="37" customWidth="1"/>
    <col min="7163" max="7163" width="19.6640625" style="37" customWidth="1"/>
    <col min="7164" max="7164" width="17.83203125" style="37" bestFit="1" customWidth="1"/>
    <col min="7165" max="7165" width="19.83203125" style="37" bestFit="1" customWidth="1"/>
    <col min="7166" max="7166" width="30.6640625" style="37" customWidth="1"/>
    <col min="7167" max="7167" width="29.5" style="37" customWidth="1"/>
    <col min="7168" max="7168" width="30.33203125" style="37" customWidth="1"/>
    <col min="7169" max="7169" width="17.5" style="37" bestFit="1" customWidth="1"/>
    <col min="7170" max="7170" width="9.33203125" style="37"/>
    <col min="7171" max="7171" width="17.5" style="37" bestFit="1" customWidth="1"/>
    <col min="7172" max="7413" width="9.33203125" style="37"/>
    <col min="7414" max="7414" width="2.6640625" style="37" customWidth="1"/>
    <col min="7415" max="7415" width="18.83203125" style="37" bestFit="1" customWidth="1"/>
    <col min="7416" max="7416" width="58.83203125" style="37" bestFit="1" customWidth="1"/>
    <col min="7417" max="7417" width="19" style="37" customWidth="1"/>
    <col min="7418" max="7418" width="47.1640625" style="37" customWidth="1"/>
    <col min="7419" max="7419" width="19.6640625" style="37" customWidth="1"/>
    <col min="7420" max="7420" width="17.83203125" style="37" bestFit="1" customWidth="1"/>
    <col min="7421" max="7421" width="19.83203125" style="37" bestFit="1" customWidth="1"/>
    <col min="7422" max="7422" width="30.6640625" style="37" customWidth="1"/>
    <col min="7423" max="7423" width="29.5" style="37" customWidth="1"/>
    <col min="7424" max="7424" width="30.33203125" style="37" customWidth="1"/>
    <col min="7425" max="7425" width="17.5" style="37" bestFit="1" customWidth="1"/>
    <col min="7426" max="7426" width="9.33203125" style="37"/>
    <col min="7427" max="7427" width="17.5" style="37" bestFit="1" customWidth="1"/>
    <col min="7428" max="7669" width="9.33203125" style="37"/>
    <col min="7670" max="7670" width="2.6640625" style="37" customWidth="1"/>
    <col min="7671" max="7671" width="18.83203125" style="37" bestFit="1" customWidth="1"/>
    <col min="7672" max="7672" width="58.83203125" style="37" bestFit="1" customWidth="1"/>
    <col min="7673" max="7673" width="19" style="37" customWidth="1"/>
    <col min="7674" max="7674" width="47.1640625" style="37" customWidth="1"/>
    <col min="7675" max="7675" width="19.6640625" style="37" customWidth="1"/>
    <col min="7676" max="7676" width="17.83203125" style="37" bestFit="1" customWidth="1"/>
    <col min="7677" max="7677" width="19.83203125" style="37" bestFit="1" customWidth="1"/>
    <col min="7678" max="7678" width="30.6640625" style="37" customWidth="1"/>
    <col min="7679" max="7679" width="29.5" style="37" customWidth="1"/>
    <col min="7680" max="7680" width="30.33203125" style="37" customWidth="1"/>
    <col min="7681" max="7681" width="17.5" style="37" bestFit="1" customWidth="1"/>
    <col min="7682" max="7682" width="9.33203125" style="37"/>
    <col min="7683" max="7683" width="17.5" style="37" bestFit="1" customWidth="1"/>
    <col min="7684" max="7925" width="9.33203125" style="37"/>
    <col min="7926" max="7926" width="2.6640625" style="37" customWidth="1"/>
    <col min="7927" max="7927" width="18.83203125" style="37" bestFit="1" customWidth="1"/>
    <col min="7928" max="7928" width="58.83203125" style="37" bestFit="1" customWidth="1"/>
    <col min="7929" max="7929" width="19" style="37" customWidth="1"/>
    <col min="7930" max="7930" width="47.1640625" style="37" customWidth="1"/>
    <col min="7931" max="7931" width="19.6640625" style="37" customWidth="1"/>
    <col min="7932" max="7932" width="17.83203125" style="37" bestFit="1" customWidth="1"/>
    <col min="7933" max="7933" width="19.83203125" style="37" bestFit="1" customWidth="1"/>
    <col min="7934" max="7934" width="30.6640625" style="37" customWidth="1"/>
    <col min="7935" max="7935" width="29.5" style="37" customWidth="1"/>
    <col min="7936" max="7936" width="30.33203125" style="37" customWidth="1"/>
    <col min="7937" max="7937" width="17.5" style="37" bestFit="1" customWidth="1"/>
    <col min="7938" max="7938" width="9.33203125" style="37"/>
    <col min="7939" max="7939" width="17.5" style="37" bestFit="1" customWidth="1"/>
    <col min="7940" max="8181" width="9.33203125" style="37"/>
    <col min="8182" max="8182" width="2.6640625" style="37" customWidth="1"/>
    <col min="8183" max="8183" width="18.83203125" style="37" bestFit="1" customWidth="1"/>
    <col min="8184" max="8184" width="58.83203125" style="37" bestFit="1" customWidth="1"/>
    <col min="8185" max="8185" width="19" style="37" customWidth="1"/>
    <col min="8186" max="8186" width="47.1640625" style="37" customWidth="1"/>
    <col min="8187" max="8187" width="19.6640625" style="37" customWidth="1"/>
    <col min="8188" max="8188" width="17.83203125" style="37" bestFit="1" customWidth="1"/>
    <col min="8189" max="8189" width="19.83203125" style="37" bestFit="1" customWidth="1"/>
    <col min="8190" max="8190" width="30.6640625" style="37" customWidth="1"/>
    <col min="8191" max="8191" width="29.5" style="37" customWidth="1"/>
    <col min="8192" max="8192" width="30.33203125" style="37" customWidth="1"/>
    <col min="8193" max="8193" width="17.5" style="37" bestFit="1" customWidth="1"/>
    <col min="8194" max="8194" width="9.33203125" style="37"/>
    <col min="8195" max="8195" width="17.5" style="37" bestFit="1" customWidth="1"/>
    <col min="8196" max="8437" width="9.33203125" style="37"/>
    <col min="8438" max="8438" width="2.6640625" style="37" customWidth="1"/>
    <col min="8439" max="8439" width="18.83203125" style="37" bestFit="1" customWidth="1"/>
    <col min="8440" max="8440" width="58.83203125" style="37" bestFit="1" customWidth="1"/>
    <col min="8441" max="8441" width="19" style="37" customWidth="1"/>
    <col min="8442" max="8442" width="47.1640625" style="37" customWidth="1"/>
    <col min="8443" max="8443" width="19.6640625" style="37" customWidth="1"/>
    <col min="8444" max="8444" width="17.83203125" style="37" bestFit="1" customWidth="1"/>
    <col min="8445" max="8445" width="19.83203125" style="37" bestFit="1" customWidth="1"/>
    <col min="8446" max="8446" width="30.6640625" style="37" customWidth="1"/>
    <col min="8447" max="8447" width="29.5" style="37" customWidth="1"/>
    <col min="8448" max="8448" width="30.33203125" style="37" customWidth="1"/>
    <col min="8449" max="8449" width="17.5" style="37" bestFit="1" customWidth="1"/>
    <col min="8450" max="8450" width="9.33203125" style="37"/>
    <col min="8451" max="8451" width="17.5" style="37" bestFit="1" customWidth="1"/>
    <col min="8452" max="8693" width="9.33203125" style="37"/>
    <col min="8694" max="8694" width="2.6640625" style="37" customWidth="1"/>
    <col min="8695" max="8695" width="18.83203125" style="37" bestFit="1" customWidth="1"/>
    <col min="8696" max="8696" width="58.83203125" style="37" bestFit="1" customWidth="1"/>
    <col min="8697" max="8697" width="19" style="37" customWidth="1"/>
    <col min="8698" max="8698" width="47.1640625" style="37" customWidth="1"/>
    <col min="8699" max="8699" width="19.6640625" style="37" customWidth="1"/>
    <col min="8700" max="8700" width="17.83203125" style="37" bestFit="1" customWidth="1"/>
    <col min="8701" max="8701" width="19.83203125" style="37" bestFit="1" customWidth="1"/>
    <col min="8702" max="8702" width="30.6640625" style="37" customWidth="1"/>
    <col min="8703" max="8703" width="29.5" style="37" customWidth="1"/>
    <col min="8704" max="8704" width="30.33203125" style="37" customWidth="1"/>
    <col min="8705" max="8705" width="17.5" style="37" bestFit="1" customWidth="1"/>
    <col min="8706" max="8706" width="9.33203125" style="37"/>
    <col min="8707" max="8707" width="17.5" style="37" bestFit="1" customWidth="1"/>
    <col min="8708" max="8949" width="9.33203125" style="37"/>
    <col min="8950" max="8950" width="2.6640625" style="37" customWidth="1"/>
    <col min="8951" max="8951" width="18.83203125" style="37" bestFit="1" customWidth="1"/>
    <col min="8952" max="8952" width="58.83203125" style="37" bestFit="1" customWidth="1"/>
    <col min="8953" max="8953" width="19" style="37" customWidth="1"/>
    <col min="8954" max="8954" width="47.1640625" style="37" customWidth="1"/>
    <col min="8955" max="8955" width="19.6640625" style="37" customWidth="1"/>
    <col min="8956" max="8956" width="17.83203125" style="37" bestFit="1" customWidth="1"/>
    <col min="8957" max="8957" width="19.83203125" style="37" bestFit="1" customWidth="1"/>
    <col min="8958" max="8958" width="30.6640625" style="37" customWidth="1"/>
    <col min="8959" max="8959" width="29.5" style="37" customWidth="1"/>
    <col min="8960" max="8960" width="30.33203125" style="37" customWidth="1"/>
    <col min="8961" max="8961" width="17.5" style="37" bestFit="1" customWidth="1"/>
    <col min="8962" max="8962" width="9.33203125" style="37"/>
    <col min="8963" max="8963" width="17.5" style="37" bestFit="1" customWidth="1"/>
    <col min="8964" max="9205" width="9.33203125" style="37"/>
    <col min="9206" max="9206" width="2.6640625" style="37" customWidth="1"/>
    <col min="9207" max="9207" width="18.83203125" style="37" bestFit="1" customWidth="1"/>
    <col min="9208" max="9208" width="58.83203125" style="37" bestFit="1" customWidth="1"/>
    <col min="9209" max="9209" width="19" style="37" customWidth="1"/>
    <col min="9210" max="9210" width="47.1640625" style="37" customWidth="1"/>
    <col min="9211" max="9211" width="19.6640625" style="37" customWidth="1"/>
    <col min="9212" max="9212" width="17.83203125" style="37" bestFit="1" customWidth="1"/>
    <col min="9213" max="9213" width="19.83203125" style="37" bestFit="1" customWidth="1"/>
    <col min="9214" max="9214" width="30.6640625" style="37" customWidth="1"/>
    <col min="9215" max="9215" width="29.5" style="37" customWidth="1"/>
    <col min="9216" max="9216" width="30.33203125" style="37" customWidth="1"/>
    <col min="9217" max="9217" width="17.5" style="37" bestFit="1" customWidth="1"/>
    <col min="9218" max="9218" width="9.33203125" style="37"/>
    <col min="9219" max="9219" width="17.5" style="37" bestFit="1" customWidth="1"/>
    <col min="9220" max="9461" width="9.33203125" style="37"/>
    <col min="9462" max="9462" width="2.6640625" style="37" customWidth="1"/>
    <col min="9463" max="9463" width="18.83203125" style="37" bestFit="1" customWidth="1"/>
    <col min="9464" max="9464" width="58.83203125" style="37" bestFit="1" customWidth="1"/>
    <col min="9465" max="9465" width="19" style="37" customWidth="1"/>
    <col min="9466" max="9466" width="47.1640625" style="37" customWidth="1"/>
    <col min="9467" max="9467" width="19.6640625" style="37" customWidth="1"/>
    <col min="9468" max="9468" width="17.83203125" style="37" bestFit="1" customWidth="1"/>
    <col min="9469" max="9469" width="19.83203125" style="37" bestFit="1" customWidth="1"/>
    <col min="9470" max="9470" width="30.6640625" style="37" customWidth="1"/>
    <col min="9471" max="9471" width="29.5" style="37" customWidth="1"/>
    <col min="9472" max="9472" width="30.33203125" style="37" customWidth="1"/>
    <col min="9473" max="9473" width="17.5" style="37" bestFit="1" customWidth="1"/>
    <col min="9474" max="9474" width="9.33203125" style="37"/>
    <col min="9475" max="9475" width="17.5" style="37" bestFit="1" customWidth="1"/>
    <col min="9476" max="9717" width="9.33203125" style="37"/>
    <col min="9718" max="9718" width="2.6640625" style="37" customWidth="1"/>
    <col min="9719" max="9719" width="18.83203125" style="37" bestFit="1" customWidth="1"/>
    <col min="9720" max="9720" width="58.83203125" style="37" bestFit="1" customWidth="1"/>
    <col min="9721" max="9721" width="19" style="37" customWidth="1"/>
    <col min="9722" max="9722" width="47.1640625" style="37" customWidth="1"/>
    <col min="9723" max="9723" width="19.6640625" style="37" customWidth="1"/>
    <col min="9724" max="9724" width="17.83203125" style="37" bestFit="1" customWidth="1"/>
    <col min="9725" max="9725" width="19.83203125" style="37" bestFit="1" customWidth="1"/>
    <col min="9726" max="9726" width="30.6640625" style="37" customWidth="1"/>
    <col min="9727" max="9727" width="29.5" style="37" customWidth="1"/>
    <col min="9728" max="9728" width="30.33203125" style="37" customWidth="1"/>
    <col min="9729" max="9729" width="17.5" style="37" bestFit="1" customWidth="1"/>
    <col min="9730" max="9730" width="9.33203125" style="37"/>
    <col min="9731" max="9731" width="17.5" style="37" bestFit="1" customWidth="1"/>
    <col min="9732" max="9973" width="9.33203125" style="37"/>
    <col min="9974" max="9974" width="2.6640625" style="37" customWidth="1"/>
    <col min="9975" max="9975" width="18.83203125" style="37" bestFit="1" customWidth="1"/>
    <col min="9976" max="9976" width="58.83203125" style="37" bestFit="1" customWidth="1"/>
    <col min="9977" max="9977" width="19" style="37" customWidth="1"/>
    <col min="9978" max="9978" width="47.1640625" style="37" customWidth="1"/>
    <col min="9979" max="9979" width="19.6640625" style="37" customWidth="1"/>
    <col min="9980" max="9980" width="17.83203125" style="37" bestFit="1" customWidth="1"/>
    <col min="9981" max="9981" width="19.83203125" style="37" bestFit="1" customWidth="1"/>
    <col min="9982" max="9982" width="30.6640625" style="37" customWidth="1"/>
    <col min="9983" max="9983" width="29.5" style="37" customWidth="1"/>
    <col min="9984" max="9984" width="30.33203125" style="37" customWidth="1"/>
    <col min="9985" max="9985" width="17.5" style="37" bestFit="1" customWidth="1"/>
    <col min="9986" max="9986" width="9.33203125" style="37"/>
    <col min="9987" max="9987" width="17.5" style="37" bestFit="1" customWidth="1"/>
    <col min="9988" max="10229" width="9.33203125" style="37"/>
    <col min="10230" max="10230" width="2.6640625" style="37" customWidth="1"/>
    <col min="10231" max="10231" width="18.83203125" style="37" bestFit="1" customWidth="1"/>
    <col min="10232" max="10232" width="58.83203125" style="37" bestFit="1" customWidth="1"/>
    <col min="10233" max="10233" width="19" style="37" customWidth="1"/>
    <col min="10234" max="10234" width="47.1640625" style="37" customWidth="1"/>
    <col min="10235" max="10235" width="19.6640625" style="37" customWidth="1"/>
    <col min="10236" max="10236" width="17.83203125" style="37" bestFit="1" customWidth="1"/>
    <col min="10237" max="10237" width="19.83203125" style="37" bestFit="1" customWidth="1"/>
    <col min="10238" max="10238" width="30.6640625" style="37" customWidth="1"/>
    <col min="10239" max="10239" width="29.5" style="37" customWidth="1"/>
    <col min="10240" max="10240" width="30.33203125" style="37" customWidth="1"/>
    <col min="10241" max="10241" width="17.5" style="37" bestFit="1" customWidth="1"/>
    <col min="10242" max="10242" width="9.33203125" style="37"/>
    <col min="10243" max="10243" width="17.5" style="37" bestFit="1" customWidth="1"/>
    <col min="10244" max="10485" width="9.33203125" style="37"/>
    <col min="10486" max="10486" width="2.6640625" style="37" customWidth="1"/>
    <col min="10487" max="10487" width="18.83203125" style="37" bestFit="1" customWidth="1"/>
    <col min="10488" max="10488" width="58.83203125" style="37" bestFit="1" customWidth="1"/>
    <col min="10489" max="10489" width="19" style="37" customWidth="1"/>
    <col min="10490" max="10490" width="47.1640625" style="37" customWidth="1"/>
    <col min="10491" max="10491" width="19.6640625" style="37" customWidth="1"/>
    <col min="10492" max="10492" width="17.83203125" style="37" bestFit="1" customWidth="1"/>
    <col min="10493" max="10493" width="19.83203125" style="37" bestFit="1" customWidth="1"/>
    <col min="10494" max="10494" width="30.6640625" style="37" customWidth="1"/>
    <col min="10495" max="10495" width="29.5" style="37" customWidth="1"/>
    <col min="10496" max="10496" width="30.33203125" style="37" customWidth="1"/>
    <col min="10497" max="10497" width="17.5" style="37" bestFit="1" customWidth="1"/>
    <col min="10498" max="10498" width="9.33203125" style="37"/>
    <col min="10499" max="10499" width="17.5" style="37" bestFit="1" customWidth="1"/>
    <col min="10500" max="10741" width="9.33203125" style="37"/>
    <col min="10742" max="10742" width="2.6640625" style="37" customWidth="1"/>
    <col min="10743" max="10743" width="18.83203125" style="37" bestFit="1" customWidth="1"/>
    <col min="10744" max="10744" width="58.83203125" style="37" bestFit="1" customWidth="1"/>
    <col min="10745" max="10745" width="19" style="37" customWidth="1"/>
    <col min="10746" max="10746" width="47.1640625" style="37" customWidth="1"/>
    <col min="10747" max="10747" width="19.6640625" style="37" customWidth="1"/>
    <col min="10748" max="10748" width="17.83203125" style="37" bestFit="1" customWidth="1"/>
    <col min="10749" max="10749" width="19.83203125" style="37" bestFit="1" customWidth="1"/>
    <col min="10750" max="10750" width="30.6640625" style="37" customWidth="1"/>
    <col min="10751" max="10751" width="29.5" style="37" customWidth="1"/>
    <col min="10752" max="10752" width="30.33203125" style="37" customWidth="1"/>
    <col min="10753" max="10753" width="17.5" style="37" bestFit="1" customWidth="1"/>
    <col min="10754" max="10754" width="9.33203125" style="37"/>
    <col min="10755" max="10755" width="17.5" style="37" bestFit="1" customWidth="1"/>
    <col min="10756" max="10997" width="9.33203125" style="37"/>
    <col min="10998" max="10998" width="2.6640625" style="37" customWidth="1"/>
    <col min="10999" max="10999" width="18.83203125" style="37" bestFit="1" customWidth="1"/>
    <col min="11000" max="11000" width="58.83203125" style="37" bestFit="1" customWidth="1"/>
    <col min="11001" max="11001" width="19" style="37" customWidth="1"/>
    <col min="11002" max="11002" width="47.1640625" style="37" customWidth="1"/>
    <col min="11003" max="11003" width="19.6640625" style="37" customWidth="1"/>
    <col min="11004" max="11004" width="17.83203125" style="37" bestFit="1" customWidth="1"/>
    <col min="11005" max="11005" width="19.83203125" style="37" bestFit="1" customWidth="1"/>
    <col min="11006" max="11006" width="30.6640625" style="37" customWidth="1"/>
    <col min="11007" max="11007" width="29.5" style="37" customWidth="1"/>
    <col min="11008" max="11008" width="30.33203125" style="37" customWidth="1"/>
    <col min="11009" max="11009" width="17.5" style="37" bestFit="1" customWidth="1"/>
    <col min="11010" max="11010" width="9.33203125" style="37"/>
    <col min="11011" max="11011" width="17.5" style="37" bestFit="1" customWidth="1"/>
    <col min="11012" max="11253" width="9.33203125" style="37"/>
    <col min="11254" max="11254" width="2.6640625" style="37" customWidth="1"/>
    <col min="11255" max="11255" width="18.83203125" style="37" bestFit="1" customWidth="1"/>
    <col min="11256" max="11256" width="58.83203125" style="37" bestFit="1" customWidth="1"/>
    <col min="11257" max="11257" width="19" style="37" customWidth="1"/>
    <col min="11258" max="11258" width="47.1640625" style="37" customWidth="1"/>
    <col min="11259" max="11259" width="19.6640625" style="37" customWidth="1"/>
    <col min="11260" max="11260" width="17.83203125" style="37" bestFit="1" customWidth="1"/>
    <col min="11261" max="11261" width="19.83203125" style="37" bestFit="1" customWidth="1"/>
    <col min="11262" max="11262" width="30.6640625" style="37" customWidth="1"/>
    <col min="11263" max="11263" width="29.5" style="37" customWidth="1"/>
    <col min="11264" max="11264" width="30.33203125" style="37" customWidth="1"/>
    <col min="11265" max="11265" width="17.5" style="37" bestFit="1" customWidth="1"/>
    <col min="11266" max="11266" width="9.33203125" style="37"/>
    <col min="11267" max="11267" width="17.5" style="37" bestFit="1" customWidth="1"/>
    <col min="11268" max="11509" width="9.33203125" style="37"/>
    <col min="11510" max="11510" width="2.6640625" style="37" customWidth="1"/>
    <col min="11511" max="11511" width="18.83203125" style="37" bestFit="1" customWidth="1"/>
    <col min="11512" max="11512" width="58.83203125" style="37" bestFit="1" customWidth="1"/>
    <col min="11513" max="11513" width="19" style="37" customWidth="1"/>
    <col min="11514" max="11514" width="47.1640625" style="37" customWidth="1"/>
    <col min="11515" max="11515" width="19.6640625" style="37" customWidth="1"/>
    <col min="11516" max="11516" width="17.83203125" style="37" bestFit="1" customWidth="1"/>
    <col min="11517" max="11517" width="19.83203125" style="37" bestFit="1" customWidth="1"/>
    <col min="11518" max="11518" width="30.6640625" style="37" customWidth="1"/>
    <col min="11519" max="11519" width="29.5" style="37" customWidth="1"/>
    <col min="11520" max="11520" width="30.33203125" style="37" customWidth="1"/>
    <col min="11521" max="11521" width="17.5" style="37" bestFit="1" customWidth="1"/>
    <col min="11522" max="11522" width="9.33203125" style="37"/>
    <col min="11523" max="11523" width="17.5" style="37" bestFit="1" customWidth="1"/>
    <col min="11524" max="11765" width="9.33203125" style="37"/>
    <col min="11766" max="11766" width="2.6640625" style="37" customWidth="1"/>
    <col min="11767" max="11767" width="18.83203125" style="37" bestFit="1" customWidth="1"/>
    <col min="11768" max="11768" width="58.83203125" style="37" bestFit="1" customWidth="1"/>
    <col min="11769" max="11769" width="19" style="37" customWidth="1"/>
    <col min="11770" max="11770" width="47.1640625" style="37" customWidth="1"/>
    <col min="11771" max="11771" width="19.6640625" style="37" customWidth="1"/>
    <col min="11772" max="11772" width="17.83203125" style="37" bestFit="1" customWidth="1"/>
    <col min="11773" max="11773" width="19.83203125" style="37" bestFit="1" customWidth="1"/>
    <col min="11774" max="11774" width="30.6640625" style="37" customWidth="1"/>
    <col min="11775" max="11775" width="29.5" style="37" customWidth="1"/>
    <col min="11776" max="11776" width="30.33203125" style="37" customWidth="1"/>
    <col min="11777" max="11777" width="17.5" style="37" bestFit="1" customWidth="1"/>
    <col min="11778" max="11778" width="9.33203125" style="37"/>
    <col min="11779" max="11779" width="17.5" style="37" bestFit="1" customWidth="1"/>
    <col min="11780" max="12021" width="9.33203125" style="37"/>
    <col min="12022" max="12022" width="2.6640625" style="37" customWidth="1"/>
    <col min="12023" max="12023" width="18.83203125" style="37" bestFit="1" customWidth="1"/>
    <col min="12024" max="12024" width="58.83203125" style="37" bestFit="1" customWidth="1"/>
    <col min="12025" max="12025" width="19" style="37" customWidth="1"/>
    <col min="12026" max="12026" width="47.1640625" style="37" customWidth="1"/>
    <col min="12027" max="12027" width="19.6640625" style="37" customWidth="1"/>
    <col min="12028" max="12028" width="17.83203125" style="37" bestFit="1" customWidth="1"/>
    <col min="12029" max="12029" width="19.83203125" style="37" bestFit="1" customWidth="1"/>
    <col min="12030" max="12030" width="30.6640625" style="37" customWidth="1"/>
    <col min="12031" max="12031" width="29.5" style="37" customWidth="1"/>
    <col min="12032" max="12032" width="30.33203125" style="37" customWidth="1"/>
    <col min="12033" max="12033" width="17.5" style="37" bestFit="1" customWidth="1"/>
    <col min="12034" max="12034" width="9.33203125" style="37"/>
    <col min="12035" max="12035" width="17.5" style="37" bestFit="1" customWidth="1"/>
    <col min="12036" max="12277" width="9.33203125" style="37"/>
    <col min="12278" max="12278" width="2.6640625" style="37" customWidth="1"/>
    <col min="12279" max="12279" width="18.83203125" style="37" bestFit="1" customWidth="1"/>
    <col min="12280" max="12280" width="58.83203125" style="37" bestFit="1" customWidth="1"/>
    <col min="12281" max="12281" width="19" style="37" customWidth="1"/>
    <col min="12282" max="12282" width="47.1640625" style="37" customWidth="1"/>
    <col min="12283" max="12283" width="19.6640625" style="37" customWidth="1"/>
    <col min="12284" max="12284" width="17.83203125" style="37" bestFit="1" customWidth="1"/>
    <col min="12285" max="12285" width="19.83203125" style="37" bestFit="1" customWidth="1"/>
    <col min="12286" max="12286" width="30.6640625" style="37" customWidth="1"/>
    <col min="12287" max="12287" width="29.5" style="37" customWidth="1"/>
    <col min="12288" max="12288" width="30.33203125" style="37" customWidth="1"/>
    <col min="12289" max="12289" width="17.5" style="37" bestFit="1" customWidth="1"/>
    <col min="12290" max="12290" width="9.33203125" style="37"/>
    <col min="12291" max="12291" width="17.5" style="37" bestFit="1" customWidth="1"/>
    <col min="12292" max="12533" width="9.33203125" style="37"/>
    <col min="12534" max="12534" width="2.6640625" style="37" customWidth="1"/>
    <col min="12535" max="12535" width="18.83203125" style="37" bestFit="1" customWidth="1"/>
    <col min="12536" max="12536" width="58.83203125" style="37" bestFit="1" customWidth="1"/>
    <col min="12537" max="12537" width="19" style="37" customWidth="1"/>
    <col min="12538" max="12538" width="47.1640625" style="37" customWidth="1"/>
    <col min="12539" max="12539" width="19.6640625" style="37" customWidth="1"/>
    <col min="12540" max="12540" width="17.83203125" style="37" bestFit="1" customWidth="1"/>
    <col min="12541" max="12541" width="19.83203125" style="37" bestFit="1" customWidth="1"/>
    <col min="12542" max="12542" width="30.6640625" style="37" customWidth="1"/>
    <col min="12543" max="12543" width="29.5" style="37" customWidth="1"/>
    <col min="12544" max="12544" width="30.33203125" style="37" customWidth="1"/>
    <col min="12545" max="12545" width="17.5" style="37" bestFit="1" customWidth="1"/>
    <col min="12546" max="12546" width="9.33203125" style="37"/>
    <col min="12547" max="12547" width="17.5" style="37" bestFit="1" customWidth="1"/>
    <col min="12548" max="12789" width="9.33203125" style="37"/>
    <col min="12790" max="12790" width="2.6640625" style="37" customWidth="1"/>
    <col min="12791" max="12791" width="18.83203125" style="37" bestFit="1" customWidth="1"/>
    <col min="12792" max="12792" width="58.83203125" style="37" bestFit="1" customWidth="1"/>
    <col min="12793" max="12793" width="19" style="37" customWidth="1"/>
    <col min="12794" max="12794" width="47.1640625" style="37" customWidth="1"/>
    <col min="12795" max="12795" width="19.6640625" style="37" customWidth="1"/>
    <col min="12796" max="12796" width="17.83203125" style="37" bestFit="1" customWidth="1"/>
    <col min="12797" max="12797" width="19.83203125" style="37" bestFit="1" customWidth="1"/>
    <col min="12798" max="12798" width="30.6640625" style="37" customWidth="1"/>
    <col min="12799" max="12799" width="29.5" style="37" customWidth="1"/>
    <col min="12800" max="12800" width="30.33203125" style="37" customWidth="1"/>
    <col min="12801" max="12801" width="17.5" style="37" bestFit="1" customWidth="1"/>
    <col min="12802" max="12802" width="9.33203125" style="37"/>
    <col min="12803" max="12803" width="17.5" style="37" bestFit="1" customWidth="1"/>
    <col min="12804" max="13045" width="9.33203125" style="37"/>
    <col min="13046" max="13046" width="2.6640625" style="37" customWidth="1"/>
    <col min="13047" max="13047" width="18.83203125" style="37" bestFit="1" customWidth="1"/>
    <col min="13048" max="13048" width="58.83203125" style="37" bestFit="1" customWidth="1"/>
    <col min="13049" max="13049" width="19" style="37" customWidth="1"/>
    <col min="13050" max="13050" width="47.1640625" style="37" customWidth="1"/>
    <col min="13051" max="13051" width="19.6640625" style="37" customWidth="1"/>
    <col min="13052" max="13052" width="17.83203125" style="37" bestFit="1" customWidth="1"/>
    <col min="13053" max="13053" width="19.83203125" style="37" bestFit="1" customWidth="1"/>
    <col min="13054" max="13054" width="30.6640625" style="37" customWidth="1"/>
    <col min="13055" max="13055" width="29.5" style="37" customWidth="1"/>
    <col min="13056" max="13056" width="30.33203125" style="37" customWidth="1"/>
    <col min="13057" max="13057" width="17.5" style="37" bestFit="1" customWidth="1"/>
    <col min="13058" max="13058" width="9.33203125" style="37"/>
    <col min="13059" max="13059" width="17.5" style="37" bestFit="1" customWidth="1"/>
    <col min="13060" max="13301" width="9.33203125" style="37"/>
    <col min="13302" max="13302" width="2.6640625" style="37" customWidth="1"/>
    <col min="13303" max="13303" width="18.83203125" style="37" bestFit="1" customWidth="1"/>
    <col min="13304" max="13304" width="58.83203125" style="37" bestFit="1" customWidth="1"/>
    <col min="13305" max="13305" width="19" style="37" customWidth="1"/>
    <col min="13306" max="13306" width="47.1640625" style="37" customWidth="1"/>
    <col min="13307" max="13307" width="19.6640625" style="37" customWidth="1"/>
    <col min="13308" max="13308" width="17.83203125" style="37" bestFit="1" customWidth="1"/>
    <col min="13309" max="13309" width="19.83203125" style="37" bestFit="1" customWidth="1"/>
    <col min="13310" max="13310" width="30.6640625" style="37" customWidth="1"/>
    <col min="13311" max="13311" width="29.5" style="37" customWidth="1"/>
    <col min="13312" max="13312" width="30.33203125" style="37" customWidth="1"/>
    <col min="13313" max="13313" width="17.5" style="37" bestFit="1" customWidth="1"/>
    <col min="13314" max="13314" width="9.33203125" style="37"/>
    <col min="13315" max="13315" width="17.5" style="37" bestFit="1" customWidth="1"/>
    <col min="13316" max="13557" width="9.33203125" style="37"/>
    <col min="13558" max="13558" width="2.6640625" style="37" customWidth="1"/>
    <col min="13559" max="13559" width="18.83203125" style="37" bestFit="1" customWidth="1"/>
    <col min="13560" max="13560" width="58.83203125" style="37" bestFit="1" customWidth="1"/>
    <col min="13561" max="13561" width="19" style="37" customWidth="1"/>
    <col min="13562" max="13562" width="47.1640625" style="37" customWidth="1"/>
    <col min="13563" max="13563" width="19.6640625" style="37" customWidth="1"/>
    <col min="13564" max="13564" width="17.83203125" style="37" bestFit="1" customWidth="1"/>
    <col min="13565" max="13565" width="19.83203125" style="37" bestFit="1" customWidth="1"/>
    <col min="13566" max="13566" width="30.6640625" style="37" customWidth="1"/>
    <col min="13567" max="13567" width="29.5" style="37" customWidth="1"/>
    <col min="13568" max="13568" width="30.33203125" style="37" customWidth="1"/>
    <col min="13569" max="13569" width="17.5" style="37" bestFit="1" customWidth="1"/>
    <col min="13570" max="13570" width="9.33203125" style="37"/>
    <col min="13571" max="13571" width="17.5" style="37" bestFit="1" customWidth="1"/>
    <col min="13572" max="13813" width="9.33203125" style="37"/>
    <col min="13814" max="13814" width="2.6640625" style="37" customWidth="1"/>
    <col min="13815" max="13815" width="18.83203125" style="37" bestFit="1" customWidth="1"/>
    <col min="13816" max="13816" width="58.83203125" style="37" bestFit="1" customWidth="1"/>
    <col min="13817" max="13817" width="19" style="37" customWidth="1"/>
    <col min="13818" max="13818" width="47.1640625" style="37" customWidth="1"/>
    <col min="13819" max="13819" width="19.6640625" style="37" customWidth="1"/>
    <col min="13820" max="13820" width="17.83203125" style="37" bestFit="1" customWidth="1"/>
    <col min="13821" max="13821" width="19.83203125" style="37" bestFit="1" customWidth="1"/>
    <col min="13822" max="13822" width="30.6640625" style="37" customWidth="1"/>
    <col min="13823" max="13823" width="29.5" style="37" customWidth="1"/>
    <col min="13824" max="13824" width="30.33203125" style="37" customWidth="1"/>
    <col min="13825" max="13825" width="17.5" style="37" bestFit="1" customWidth="1"/>
    <col min="13826" max="13826" width="9.33203125" style="37"/>
    <col min="13827" max="13827" width="17.5" style="37" bestFit="1" customWidth="1"/>
    <col min="13828" max="14069" width="9.33203125" style="37"/>
    <col min="14070" max="14070" width="2.6640625" style="37" customWidth="1"/>
    <col min="14071" max="14071" width="18.83203125" style="37" bestFit="1" customWidth="1"/>
    <col min="14072" max="14072" width="58.83203125" style="37" bestFit="1" customWidth="1"/>
    <col min="14073" max="14073" width="19" style="37" customWidth="1"/>
    <col min="14074" max="14074" width="47.1640625" style="37" customWidth="1"/>
    <col min="14075" max="14075" width="19.6640625" style="37" customWidth="1"/>
    <col min="14076" max="14076" width="17.83203125" style="37" bestFit="1" customWidth="1"/>
    <col min="14077" max="14077" width="19.83203125" style="37" bestFit="1" customWidth="1"/>
    <col min="14078" max="14078" width="30.6640625" style="37" customWidth="1"/>
    <col min="14079" max="14079" width="29.5" style="37" customWidth="1"/>
    <col min="14080" max="14080" width="30.33203125" style="37" customWidth="1"/>
    <col min="14081" max="14081" width="17.5" style="37" bestFit="1" customWidth="1"/>
    <col min="14082" max="14082" width="9.33203125" style="37"/>
    <col min="14083" max="14083" width="17.5" style="37" bestFit="1" customWidth="1"/>
    <col min="14084" max="14325" width="9.33203125" style="37"/>
    <col min="14326" max="14326" width="2.6640625" style="37" customWidth="1"/>
    <col min="14327" max="14327" width="18.83203125" style="37" bestFit="1" customWidth="1"/>
    <col min="14328" max="14328" width="58.83203125" style="37" bestFit="1" customWidth="1"/>
    <col min="14329" max="14329" width="19" style="37" customWidth="1"/>
    <col min="14330" max="14330" width="47.1640625" style="37" customWidth="1"/>
    <col min="14331" max="14331" width="19.6640625" style="37" customWidth="1"/>
    <col min="14332" max="14332" width="17.83203125" style="37" bestFit="1" customWidth="1"/>
    <col min="14333" max="14333" width="19.83203125" style="37" bestFit="1" customWidth="1"/>
    <col min="14334" max="14334" width="30.6640625" style="37" customWidth="1"/>
    <col min="14335" max="14335" width="29.5" style="37" customWidth="1"/>
    <col min="14336" max="14336" width="30.33203125" style="37" customWidth="1"/>
    <col min="14337" max="14337" width="17.5" style="37" bestFit="1" customWidth="1"/>
    <col min="14338" max="14338" width="9.33203125" style="37"/>
    <col min="14339" max="14339" width="17.5" style="37" bestFit="1" customWidth="1"/>
    <col min="14340" max="14581" width="9.33203125" style="37"/>
    <col min="14582" max="14582" width="2.6640625" style="37" customWidth="1"/>
    <col min="14583" max="14583" width="18.83203125" style="37" bestFit="1" customWidth="1"/>
    <col min="14584" max="14584" width="58.83203125" style="37" bestFit="1" customWidth="1"/>
    <col min="14585" max="14585" width="19" style="37" customWidth="1"/>
    <col min="14586" max="14586" width="47.1640625" style="37" customWidth="1"/>
    <col min="14587" max="14587" width="19.6640625" style="37" customWidth="1"/>
    <col min="14588" max="14588" width="17.83203125" style="37" bestFit="1" customWidth="1"/>
    <col min="14589" max="14589" width="19.83203125" style="37" bestFit="1" customWidth="1"/>
    <col min="14590" max="14590" width="30.6640625" style="37" customWidth="1"/>
    <col min="14591" max="14591" width="29.5" style="37" customWidth="1"/>
    <col min="14592" max="14592" width="30.33203125" style="37" customWidth="1"/>
    <col min="14593" max="14593" width="17.5" style="37" bestFit="1" customWidth="1"/>
    <col min="14594" max="14594" width="9.33203125" style="37"/>
    <col min="14595" max="14595" width="17.5" style="37" bestFit="1" customWidth="1"/>
    <col min="14596" max="14837" width="9.33203125" style="37"/>
    <col min="14838" max="14838" width="2.6640625" style="37" customWidth="1"/>
    <col min="14839" max="14839" width="18.83203125" style="37" bestFit="1" customWidth="1"/>
    <col min="14840" max="14840" width="58.83203125" style="37" bestFit="1" customWidth="1"/>
    <col min="14841" max="14841" width="19" style="37" customWidth="1"/>
    <col min="14842" max="14842" width="47.1640625" style="37" customWidth="1"/>
    <col min="14843" max="14843" width="19.6640625" style="37" customWidth="1"/>
    <col min="14844" max="14844" width="17.83203125" style="37" bestFit="1" customWidth="1"/>
    <col min="14845" max="14845" width="19.83203125" style="37" bestFit="1" customWidth="1"/>
    <col min="14846" max="14846" width="30.6640625" style="37" customWidth="1"/>
    <col min="14847" max="14847" width="29.5" style="37" customWidth="1"/>
    <col min="14848" max="14848" width="30.33203125" style="37" customWidth="1"/>
    <col min="14849" max="14849" width="17.5" style="37" bestFit="1" customWidth="1"/>
    <col min="14850" max="14850" width="9.33203125" style="37"/>
    <col min="14851" max="14851" width="17.5" style="37" bestFit="1" customWidth="1"/>
    <col min="14852" max="15093" width="9.33203125" style="37"/>
    <col min="15094" max="15094" width="2.6640625" style="37" customWidth="1"/>
    <col min="15095" max="15095" width="18.83203125" style="37" bestFit="1" customWidth="1"/>
    <col min="15096" max="15096" width="58.83203125" style="37" bestFit="1" customWidth="1"/>
    <col min="15097" max="15097" width="19" style="37" customWidth="1"/>
    <col min="15098" max="15098" width="47.1640625" style="37" customWidth="1"/>
    <col min="15099" max="15099" width="19.6640625" style="37" customWidth="1"/>
    <col min="15100" max="15100" width="17.83203125" style="37" bestFit="1" customWidth="1"/>
    <col min="15101" max="15101" width="19.83203125" style="37" bestFit="1" customWidth="1"/>
    <col min="15102" max="15102" width="30.6640625" style="37" customWidth="1"/>
    <col min="15103" max="15103" width="29.5" style="37" customWidth="1"/>
    <col min="15104" max="15104" width="30.33203125" style="37" customWidth="1"/>
    <col min="15105" max="15105" width="17.5" style="37" bestFit="1" customWidth="1"/>
    <col min="15106" max="15106" width="9.33203125" style="37"/>
    <col min="15107" max="15107" width="17.5" style="37" bestFit="1" customWidth="1"/>
    <col min="15108" max="15349" width="9.33203125" style="37"/>
    <col min="15350" max="15350" width="2.6640625" style="37" customWidth="1"/>
    <col min="15351" max="15351" width="18.83203125" style="37" bestFit="1" customWidth="1"/>
    <col min="15352" max="15352" width="58.83203125" style="37" bestFit="1" customWidth="1"/>
    <col min="15353" max="15353" width="19" style="37" customWidth="1"/>
    <col min="15354" max="15354" width="47.1640625" style="37" customWidth="1"/>
    <col min="15355" max="15355" width="19.6640625" style="37" customWidth="1"/>
    <col min="15356" max="15356" width="17.83203125" style="37" bestFit="1" customWidth="1"/>
    <col min="15357" max="15357" width="19.83203125" style="37" bestFit="1" customWidth="1"/>
    <col min="15358" max="15358" width="30.6640625" style="37" customWidth="1"/>
    <col min="15359" max="15359" width="29.5" style="37" customWidth="1"/>
    <col min="15360" max="15360" width="30.33203125" style="37" customWidth="1"/>
    <col min="15361" max="15361" width="17.5" style="37" bestFit="1" customWidth="1"/>
    <col min="15362" max="15362" width="9.33203125" style="37"/>
    <col min="15363" max="15363" width="17.5" style="37" bestFit="1" customWidth="1"/>
    <col min="15364" max="15605" width="9.33203125" style="37"/>
    <col min="15606" max="15606" width="2.6640625" style="37" customWidth="1"/>
    <col min="15607" max="15607" width="18.83203125" style="37" bestFit="1" customWidth="1"/>
    <col min="15608" max="15608" width="58.83203125" style="37" bestFit="1" customWidth="1"/>
    <col min="15609" max="15609" width="19" style="37" customWidth="1"/>
    <col min="15610" max="15610" width="47.1640625" style="37" customWidth="1"/>
    <col min="15611" max="15611" width="19.6640625" style="37" customWidth="1"/>
    <col min="15612" max="15612" width="17.83203125" style="37" bestFit="1" customWidth="1"/>
    <col min="15613" max="15613" width="19.83203125" style="37" bestFit="1" customWidth="1"/>
    <col min="15614" max="15614" width="30.6640625" style="37" customWidth="1"/>
    <col min="15615" max="15615" width="29.5" style="37" customWidth="1"/>
    <col min="15616" max="15616" width="30.33203125" style="37" customWidth="1"/>
    <col min="15617" max="15617" width="17.5" style="37" bestFit="1" customWidth="1"/>
    <col min="15618" max="15618" width="9.33203125" style="37"/>
    <col min="15619" max="15619" width="17.5" style="37" bestFit="1" customWidth="1"/>
    <col min="15620" max="15861" width="9.33203125" style="37"/>
    <col min="15862" max="15862" width="2.6640625" style="37" customWidth="1"/>
    <col min="15863" max="15863" width="18.83203125" style="37" bestFit="1" customWidth="1"/>
    <col min="15864" max="15864" width="58.83203125" style="37" bestFit="1" customWidth="1"/>
    <col min="15865" max="15865" width="19" style="37" customWidth="1"/>
    <col min="15866" max="15866" width="47.1640625" style="37" customWidth="1"/>
    <col min="15867" max="15867" width="19.6640625" style="37" customWidth="1"/>
    <col min="15868" max="15868" width="17.83203125" style="37" bestFit="1" customWidth="1"/>
    <col min="15869" max="15869" width="19.83203125" style="37" bestFit="1" customWidth="1"/>
    <col min="15870" max="15870" width="30.6640625" style="37" customWidth="1"/>
    <col min="15871" max="15871" width="29.5" style="37" customWidth="1"/>
    <col min="15872" max="15872" width="30.33203125" style="37" customWidth="1"/>
    <col min="15873" max="15873" width="17.5" style="37" bestFit="1" customWidth="1"/>
    <col min="15874" max="15874" width="9.33203125" style="37"/>
    <col min="15875" max="15875" width="17.5" style="37" bestFit="1" customWidth="1"/>
    <col min="15876" max="16117" width="9.33203125" style="37"/>
    <col min="16118" max="16118" width="2.6640625" style="37" customWidth="1"/>
    <col min="16119" max="16119" width="18.83203125" style="37" bestFit="1" customWidth="1"/>
    <col min="16120" max="16120" width="58.83203125" style="37" bestFit="1" customWidth="1"/>
    <col min="16121" max="16121" width="19" style="37" customWidth="1"/>
    <col min="16122" max="16122" width="47.1640625" style="37" customWidth="1"/>
    <col min="16123" max="16123" width="19.6640625" style="37" customWidth="1"/>
    <col min="16124" max="16124" width="17.83203125" style="37" bestFit="1" customWidth="1"/>
    <col min="16125" max="16125" width="19.83203125" style="37" bestFit="1" customWidth="1"/>
    <col min="16126" max="16126" width="30.6640625" style="37" customWidth="1"/>
    <col min="16127" max="16127" width="29.5" style="37" customWidth="1"/>
    <col min="16128" max="16128" width="30.33203125" style="37" customWidth="1"/>
    <col min="16129" max="16129" width="17.5" style="37" bestFit="1" customWidth="1"/>
    <col min="16130" max="16130" width="9.33203125" style="37"/>
    <col min="16131" max="16131" width="17.5" style="37" bestFit="1" customWidth="1"/>
    <col min="16132" max="16384" width="9.33203125" style="37"/>
  </cols>
  <sheetData>
    <row r="1" spans="1:11" s="22" customFormat="1">
      <c r="A1" s="18"/>
      <c r="B1" s="19"/>
      <c r="C1" s="18"/>
      <c r="D1" s="20"/>
      <c r="E1" s="19"/>
      <c r="F1" s="21"/>
      <c r="G1" s="20"/>
    </row>
    <row r="2" spans="1:11" s="22" customFormat="1">
      <c r="A2" s="18"/>
      <c r="B2" s="70" t="s">
        <v>11</v>
      </c>
      <c r="C2" s="70"/>
      <c r="D2" s="70"/>
      <c r="E2" s="70"/>
      <c r="F2" s="70"/>
      <c r="G2" s="20"/>
    </row>
    <row r="3" spans="1:11" s="22" customFormat="1" ht="12.75" thickBot="1">
      <c r="A3" s="18"/>
      <c r="B3" s="76" t="s">
        <v>0</v>
      </c>
      <c r="C3" s="86">
        <f>'250 Report - 2021-22 Combined'!$C$2</f>
        <v>2</v>
      </c>
      <c r="D3" s="38"/>
      <c r="E3" s="39"/>
      <c r="F3" s="40"/>
      <c r="G3" s="20"/>
    </row>
    <row r="4" spans="1:11" s="22" customFormat="1" ht="12.75" thickBot="1">
      <c r="A4" s="18"/>
      <c r="B4" s="76" t="s">
        <v>1</v>
      </c>
      <c r="C4" s="87">
        <f>'250 Report - 2021-22 Combined'!$C$3</f>
        <v>44318</v>
      </c>
      <c r="D4" s="24"/>
      <c r="E4" s="25"/>
      <c r="F4" s="26"/>
      <c r="G4" s="21"/>
    </row>
    <row r="5" spans="1:11" s="22" customFormat="1">
      <c r="A5" s="18"/>
      <c r="B5" s="76" t="s">
        <v>2</v>
      </c>
      <c r="C5" s="88">
        <f>'250 Report - 2021-22 Combined'!$C$4</f>
        <v>44345</v>
      </c>
      <c r="D5" s="24"/>
      <c r="E5" s="25"/>
      <c r="F5" s="26"/>
      <c r="G5" s="20"/>
    </row>
    <row r="6" spans="1:11" s="22" customFormat="1" ht="12.75" thickBot="1">
      <c r="A6" s="27"/>
      <c r="B6" s="76" t="s">
        <v>3</v>
      </c>
      <c r="C6" s="23" t="str">
        <f>'250 Report - 2021-22 Combined'!$C$5</f>
        <v>2021-22</v>
      </c>
      <c r="D6" s="38"/>
      <c r="E6" s="39"/>
      <c r="F6" s="40"/>
      <c r="G6" s="79">
        <f>SUM(G9:G1000)</f>
        <v>1051595.4700000002</v>
      </c>
      <c r="I6" s="47"/>
    </row>
    <row r="7" spans="1:11" s="22" customFormat="1" ht="12.75" thickTop="1">
      <c r="A7" s="18"/>
      <c r="B7" s="19"/>
      <c r="C7" s="18"/>
      <c r="D7" s="20"/>
      <c r="E7" s="19"/>
      <c r="F7" s="21"/>
      <c r="G7" s="20"/>
      <c r="K7" s="45"/>
    </row>
    <row r="8" spans="1:11" s="28" customFormat="1">
      <c r="B8" s="29" t="s">
        <v>4</v>
      </c>
      <c r="C8" s="30" t="s">
        <v>5</v>
      </c>
      <c r="D8" s="31" t="s">
        <v>6</v>
      </c>
      <c r="E8" s="32" t="s">
        <v>7</v>
      </c>
      <c r="F8" s="29" t="s">
        <v>8</v>
      </c>
      <c r="G8" s="33" t="s">
        <v>9</v>
      </c>
      <c r="H8" s="34" t="s">
        <v>10</v>
      </c>
      <c r="I8" s="32" t="s">
        <v>13</v>
      </c>
      <c r="J8" s="44" t="s">
        <v>17</v>
      </c>
      <c r="K8" s="46"/>
    </row>
    <row r="9" spans="1:11" s="22" customFormat="1">
      <c r="B9" s="241">
        <v>10030976</v>
      </c>
      <c r="C9" s="242" t="s">
        <v>9912</v>
      </c>
      <c r="D9" s="241">
        <v>544302</v>
      </c>
      <c r="E9" s="242" t="s">
        <v>9773</v>
      </c>
      <c r="F9" s="241">
        <v>1900002752</v>
      </c>
      <c r="G9" s="51">
        <v>491695</v>
      </c>
      <c r="H9" s="188">
        <v>44343</v>
      </c>
      <c r="I9" s="51" t="s">
        <v>2578</v>
      </c>
      <c r="J9" s="51" t="s">
        <v>9776</v>
      </c>
      <c r="K9" s="21"/>
    </row>
    <row r="10" spans="1:11" s="22" customFormat="1">
      <c r="B10" s="241">
        <v>10028625</v>
      </c>
      <c r="C10" s="242" t="s">
        <v>9730</v>
      </c>
      <c r="D10" s="241">
        <v>544302</v>
      </c>
      <c r="E10" s="242" t="s">
        <v>9773</v>
      </c>
      <c r="F10" s="241">
        <v>1900002744</v>
      </c>
      <c r="G10" s="51">
        <v>437421.59</v>
      </c>
      <c r="H10" s="188">
        <v>44322</v>
      </c>
      <c r="I10" s="51" t="s">
        <v>2578</v>
      </c>
      <c r="J10" s="51" t="s">
        <v>9776</v>
      </c>
      <c r="K10" s="21"/>
    </row>
    <row r="11" spans="1:11" s="22" customFormat="1">
      <c r="B11" s="241">
        <v>10014083</v>
      </c>
      <c r="C11" s="242" t="s">
        <v>9878</v>
      </c>
      <c r="D11" s="241">
        <v>542051</v>
      </c>
      <c r="E11" s="242" t="s">
        <v>9703</v>
      </c>
      <c r="F11" s="241">
        <v>5109934461</v>
      </c>
      <c r="G11" s="51">
        <v>25473</v>
      </c>
      <c r="H11" s="188">
        <v>44320</v>
      </c>
      <c r="I11" s="51" t="s">
        <v>2578</v>
      </c>
      <c r="J11" s="51" t="s">
        <v>9776</v>
      </c>
      <c r="K11" s="21"/>
    </row>
    <row r="12" spans="1:11" s="22" customFormat="1">
      <c r="B12" s="241">
        <v>10007641</v>
      </c>
      <c r="C12" s="242" t="s">
        <v>9877</v>
      </c>
      <c r="D12" s="241">
        <v>542300</v>
      </c>
      <c r="E12" s="242" t="s">
        <v>9698</v>
      </c>
      <c r="F12" s="241">
        <v>5109924315</v>
      </c>
      <c r="G12" s="51">
        <v>20793.3</v>
      </c>
      <c r="H12" s="188">
        <v>44323</v>
      </c>
      <c r="I12" s="51" t="s">
        <v>2578</v>
      </c>
      <c r="J12" s="51" t="s">
        <v>9776</v>
      </c>
      <c r="K12" s="21"/>
    </row>
    <row r="13" spans="1:11" s="22" customFormat="1">
      <c r="B13" s="241">
        <v>10014083</v>
      </c>
      <c r="C13" s="242" t="s">
        <v>9878</v>
      </c>
      <c r="D13" s="241">
        <v>542051</v>
      </c>
      <c r="E13" s="242" t="s">
        <v>9703</v>
      </c>
      <c r="F13" s="241">
        <v>5109934506</v>
      </c>
      <c r="G13" s="51">
        <v>18728</v>
      </c>
      <c r="H13" s="188">
        <v>44320</v>
      </c>
      <c r="I13" s="51" t="s">
        <v>2578</v>
      </c>
      <c r="J13" s="51" t="s">
        <v>9776</v>
      </c>
      <c r="K13" s="21"/>
    </row>
    <row r="14" spans="1:11" s="22" customFormat="1">
      <c r="B14" s="241">
        <v>10014083</v>
      </c>
      <c r="C14" s="242" t="s">
        <v>9878</v>
      </c>
      <c r="D14" s="241">
        <v>542051</v>
      </c>
      <c r="E14" s="242" t="s">
        <v>9703</v>
      </c>
      <c r="F14" s="241">
        <v>5109937016</v>
      </c>
      <c r="G14" s="51">
        <v>8536</v>
      </c>
      <c r="H14" s="188">
        <v>44334</v>
      </c>
      <c r="I14" s="51" t="s">
        <v>2578</v>
      </c>
      <c r="J14" s="51" t="s">
        <v>9776</v>
      </c>
      <c r="K14" s="21"/>
    </row>
    <row r="15" spans="1:11" s="22" customFormat="1">
      <c r="B15" s="241">
        <v>10031343</v>
      </c>
      <c r="C15" s="242" t="s">
        <v>9944</v>
      </c>
      <c r="D15" s="241">
        <v>542060</v>
      </c>
      <c r="E15" s="242" t="s">
        <v>9711</v>
      </c>
      <c r="F15" s="241">
        <v>5109936375</v>
      </c>
      <c r="G15" s="51">
        <v>5600</v>
      </c>
      <c r="H15" s="188">
        <v>44326</v>
      </c>
      <c r="I15" s="51" t="s">
        <v>2578</v>
      </c>
      <c r="J15" s="51" t="s">
        <v>9776</v>
      </c>
      <c r="K15" s="21"/>
    </row>
    <row r="16" spans="1:11" s="22" customFormat="1">
      <c r="B16" s="241">
        <v>10014083</v>
      </c>
      <c r="C16" s="242" t="s">
        <v>9878</v>
      </c>
      <c r="D16" s="241">
        <v>542071</v>
      </c>
      <c r="E16" s="242" t="s">
        <v>9990</v>
      </c>
      <c r="F16" s="241">
        <v>5109883005</v>
      </c>
      <c r="G16" s="51">
        <v>5400</v>
      </c>
      <c r="H16" s="188">
        <v>44337</v>
      </c>
      <c r="I16" s="51" t="s">
        <v>2578</v>
      </c>
      <c r="J16" s="51" t="s">
        <v>9776</v>
      </c>
      <c r="K16" s="21"/>
    </row>
    <row r="17" spans="2:11" s="22" customFormat="1">
      <c r="B17" s="241">
        <v>10004455</v>
      </c>
      <c r="C17" s="242" t="s">
        <v>9906</v>
      </c>
      <c r="D17" s="241">
        <v>542300</v>
      </c>
      <c r="E17" s="242" t="s">
        <v>9698</v>
      </c>
      <c r="F17" s="241">
        <v>5109936825</v>
      </c>
      <c r="G17" s="51">
        <v>4950</v>
      </c>
      <c r="H17" s="188">
        <v>44342</v>
      </c>
      <c r="I17" s="51" t="s">
        <v>2578</v>
      </c>
      <c r="J17" s="51" t="s">
        <v>9776</v>
      </c>
      <c r="K17" s="21"/>
    </row>
    <row r="18" spans="2:11" s="22" customFormat="1">
      <c r="B18" s="241">
        <v>14000000</v>
      </c>
      <c r="C18" s="242" t="s">
        <v>9735</v>
      </c>
      <c r="D18" s="241">
        <v>504020</v>
      </c>
      <c r="E18" s="242" t="s">
        <v>9736</v>
      </c>
      <c r="F18" s="241">
        <v>5109798559</v>
      </c>
      <c r="G18" s="51">
        <v>4842</v>
      </c>
      <c r="H18" s="188">
        <v>44337</v>
      </c>
      <c r="I18" s="51" t="s">
        <v>2578</v>
      </c>
      <c r="J18" s="51" t="s">
        <v>9776</v>
      </c>
      <c r="K18" s="21"/>
    </row>
    <row r="19" spans="2:11" s="22" customFormat="1">
      <c r="B19" s="241">
        <v>10000772</v>
      </c>
      <c r="C19" s="242" t="s">
        <v>9991</v>
      </c>
      <c r="D19" s="241">
        <v>542300</v>
      </c>
      <c r="E19" s="242" t="s">
        <v>9698</v>
      </c>
      <c r="F19" s="241">
        <v>5109936424</v>
      </c>
      <c r="G19" s="51">
        <v>4592.7</v>
      </c>
      <c r="H19" s="188">
        <v>44336</v>
      </c>
      <c r="I19" s="51" t="s">
        <v>2578</v>
      </c>
      <c r="J19" s="51" t="s">
        <v>9776</v>
      </c>
      <c r="K19" s="21"/>
    </row>
    <row r="20" spans="2:11">
      <c r="B20" s="241">
        <v>10004236</v>
      </c>
      <c r="C20" s="242" t="s">
        <v>9992</v>
      </c>
      <c r="D20" s="241">
        <v>540027</v>
      </c>
      <c r="E20" s="242" t="s">
        <v>9969</v>
      </c>
      <c r="F20" s="241">
        <v>5109942667</v>
      </c>
      <c r="G20" s="51">
        <v>4280</v>
      </c>
      <c r="H20" s="188">
        <v>44344</v>
      </c>
      <c r="I20" s="51" t="s">
        <v>2578</v>
      </c>
      <c r="J20" s="51" t="s">
        <v>9776</v>
      </c>
      <c r="K20" s="21"/>
    </row>
    <row r="21" spans="2:11">
      <c r="B21" s="241">
        <v>10016707</v>
      </c>
      <c r="C21" s="242" t="s">
        <v>9905</v>
      </c>
      <c r="D21" s="241">
        <v>542300</v>
      </c>
      <c r="E21" s="242" t="s">
        <v>9698</v>
      </c>
      <c r="F21" s="241">
        <v>5109946845</v>
      </c>
      <c r="G21" s="51">
        <v>3947.4</v>
      </c>
      <c r="H21" s="188">
        <v>44343</v>
      </c>
      <c r="I21" s="51" t="s">
        <v>2578</v>
      </c>
      <c r="J21" s="51" t="s">
        <v>9776</v>
      </c>
      <c r="K21" s="21"/>
    </row>
    <row r="22" spans="2:11">
      <c r="B22" s="241">
        <v>14000000</v>
      </c>
      <c r="C22" s="242" t="s">
        <v>9735</v>
      </c>
      <c r="D22" s="241">
        <v>502000</v>
      </c>
      <c r="E22" s="242" t="s">
        <v>9720</v>
      </c>
      <c r="F22" s="241">
        <v>5109922745</v>
      </c>
      <c r="G22" s="51">
        <v>2981.44</v>
      </c>
      <c r="H22" s="188">
        <v>44321</v>
      </c>
      <c r="I22" s="51" t="s">
        <v>2578</v>
      </c>
      <c r="J22" s="51" t="s">
        <v>9776</v>
      </c>
      <c r="K22" s="21"/>
    </row>
    <row r="23" spans="2:11">
      <c r="B23" s="241">
        <v>10003560</v>
      </c>
      <c r="C23" s="242" t="s">
        <v>9712</v>
      </c>
      <c r="D23" s="241">
        <v>542300</v>
      </c>
      <c r="E23" s="242" t="s">
        <v>9698</v>
      </c>
      <c r="F23" s="241">
        <v>5109945839</v>
      </c>
      <c r="G23" s="51">
        <v>2857</v>
      </c>
      <c r="H23" s="188">
        <v>44342</v>
      </c>
      <c r="I23" s="51" t="s">
        <v>2578</v>
      </c>
      <c r="J23" s="51" t="s">
        <v>9776</v>
      </c>
      <c r="K23" s="21"/>
    </row>
    <row r="24" spans="2:11">
      <c r="B24" s="241">
        <v>10003560</v>
      </c>
      <c r="C24" s="242" t="s">
        <v>9712</v>
      </c>
      <c r="D24" s="241">
        <v>587015</v>
      </c>
      <c r="E24" s="242" t="s">
        <v>9791</v>
      </c>
      <c r="F24" s="241">
        <v>5109923258</v>
      </c>
      <c r="G24" s="51">
        <v>2264</v>
      </c>
      <c r="H24" s="188">
        <v>44321</v>
      </c>
      <c r="I24" s="51" t="s">
        <v>2578</v>
      </c>
      <c r="J24" s="51" t="s">
        <v>9776</v>
      </c>
      <c r="K24" s="21"/>
    </row>
    <row r="25" spans="2:11">
      <c r="B25" s="241">
        <v>10004598</v>
      </c>
      <c r="C25" s="242" t="s">
        <v>9993</v>
      </c>
      <c r="D25" s="241">
        <v>510051</v>
      </c>
      <c r="E25" s="242" t="s">
        <v>9907</v>
      </c>
      <c r="F25" s="241">
        <v>5109924954</v>
      </c>
      <c r="G25" s="51">
        <v>1267.27</v>
      </c>
      <c r="H25" s="188">
        <v>44327</v>
      </c>
      <c r="I25" s="51" t="s">
        <v>2578</v>
      </c>
      <c r="J25" s="51" t="s">
        <v>9776</v>
      </c>
      <c r="K25" s="21"/>
    </row>
    <row r="26" spans="2:11">
      <c r="B26" s="241">
        <v>10002789</v>
      </c>
      <c r="C26" s="242" t="s">
        <v>9710</v>
      </c>
      <c r="D26" s="241">
        <v>542355</v>
      </c>
      <c r="E26" s="242" t="s">
        <v>9687</v>
      </c>
      <c r="F26" s="241">
        <v>5109938712</v>
      </c>
      <c r="G26" s="51">
        <v>1200</v>
      </c>
      <c r="H26" s="188">
        <v>44334</v>
      </c>
      <c r="I26" s="51" t="s">
        <v>2578</v>
      </c>
      <c r="J26" s="51" t="s">
        <v>9776</v>
      </c>
      <c r="K26" s="21"/>
    </row>
    <row r="27" spans="2:11">
      <c r="B27" s="241">
        <v>10007641</v>
      </c>
      <c r="C27" s="242" t="s">
        <v>9877</v>
      </c>
      <c r="D27" s="241">
        <v>542300</v>
      </c>
      <c r="E27" s="242" t="s">
        <v>9698</v>
      </c>
      <c r="F27" s="241">
        <v>5109924543</v>
      </c>
      <c r="G27" s="51">
        <v>1194.25</v>
      </c>
      <c r="H27" s="188">
        <v>44321</v>
      </c>
      <c r="I27" s="51" t="s">
        <v>2578</v>
      </c>
      <c r="J27" s="51" t="s">
        <v>9776</v>
      </c>
      <c r="K27" s="21"/>
    </row>
    <row r="28" spans="2:11">
      <c r="B28" s="241">
        <v>14000000</v>
      </c>
      <c r="C28" s="242" t="s">
        <v>9735</v>
      </c>
      <c r="D28" s="241">
        <v>502000</v>
      </c>
      <c r="E28" s="242" t="s">
        <v>9720</v>
      </c>
      <c r="F28" s="241">
        <v>5109922746</v>
      </c>
      <c r="G28" s="51">
        <v>851.84</v>
      </c>
      <c r="H28" s="188">
        <v>44321</v>
      </c>
      <c r="I28" s="51" t="s">
        <v>2578</v>
      </c>
      <c r="J28" s="51" t="s">
        <v>9776</v>
      </c>
      <c r="K28" s="21"/>
    </row>
    <row r="29" spans="2:11">
      <c r="B29" s="241">
        <v>14000000</v>
      </c>
      <c r="C29" s="242" t="s">
        <v>9735</v>
      </c>
      <c r="D29" s="241">
        <v>502000</v>
      </c>
      <c r="E29" s="242" t="s">
        <v>9720</v>
      </c>
      <c r="F29" s="241">
        <v>5109925361</v>
      </c>
      <c r="G29" s="51">
        <v>851.84</v>
      </c>
      <c r="H29" s="188">
        <v>44328</v>
      </c>
      <c r="I29" s="51" t="s">
        <v>2578</v>
      </c>
      <c r="J29" s="51" t="s">
        <v>9776</v>
      </c>
      <c r="K29" s="21"/>
    </row>
    <row r="30" spans="2:11" s="22" customFormat="1">
      <c r="B30" s="241">
        <v>14000000</v>
      </c>
      <c r="C30" s="242" t="s">
        <v>9735</v>
      </c>
      <c r="D30" s="241">
        <v>502000</v>
      </c>
      <c r="E30" s="242" t="s">
        <v>9720</v>
      </c>
      <c r="F30" s="241">
        <v>5109932875</v>
      </c>
      <c r="G30" s="51">
        <v>851.84</v>
      </c>
      <c r="H30" s="188">
        <v>44342</v>
      </c>
      <c r="I30" s="51" t="s">
        <v>2578</v>
      </c>
      <c r="J30" s="51" t="s">
        <v>9776</v>
      </c>
      <c r="K30" s="21"/>
    </row>
    <row r="31" spans="2:11" s="22" customFormat="1">
      <c r="B31" s="241">
        <v>10003560</v>
      </c>
      <c r="C31" s="242" t="s">
        <v>9712</v>
      </c>
      <c r="D31" s="241">
        <v>542300</v>
      </c>
      <c r="E31" s="242" t="s">
        <v>9698</v>
      </c>
      <c r="F31" s="241">
        <v>5109922683</v>
      </c>
      <c r="G31" s="51">
        <v>720</v>
      </c>
      <c r="H31" s="188">
        <v>44320</v>
      </c>
      <c r="I31" s="51" t="s">
        <v>2578</v>
      </c>
      <c r="J31" s="51" t="s">
        <v>9776</v>
      </c>
      <c r="K31" s="21"/>
    </row>
    <row r="32" spans="2:11" s="22" customFormat="1">
      <c r="B32" s="241">
        <v>10004455</v>
      </c>
      <c r="C32" s="242" t="s">
        <v>9906</v>
      </c>
      <c r="D32" s="241">
        <v>542300</v>
      </c>
      <c r="E32" s="242" t="s">
        <v>9698</v>
      </c>
      <c r="F32" s="241">
        <v>5109936853</v>
      </c>
      <c r="G32" s="51">
        <v>297</v>
      </c>
      <c r="H32" s="188">
        <v>44342</v>
      </c>
      <c r="I32" s="51" t="s">
        <v>2578</v>
      </c>
      <c r="J32" s="51" t="s">
        <v>9776</v>
      </c>
      <c r="K32" s="21"/>
    </row>
    <row r="33" spans="2:11" s="22" customFormat="1">
      <c r="B33" s="241"/>
      <c r="C33" s="242"/>
      <c r="D33" s="241"/>
      <c r="E33" s="242"/>
      <c r="F33" s="241"/>
      <c r="G33" s="51"/>
      <c r="H33" s="188"/>
      <c r="I33" s="51"/>
      <c r="J33" s="51"/>
      <c r="K33" s="21"/>
    </row>
    <row r="34" spans="2:11" s="22" customFormat="1">
      <c r="B34" s="241"/>
      <c r="C34" s="242"/>
      <c r="D34" s="241"/>
      <c r="E34" s="242"/>
      <c r="F34" s="241"/>
      <c r="G34" s="51"/>
      <c r="H34" s="188"/>
      <c r="I34" s="51"/>
      <c r="J34" s="51"/>
      <c r="K34" s="21"/>
    </row>
    <row r="35" spans="2:11" s="22" customFormat="1">
      <c r="B35" s="241"/>
      <c r="C35" s="242"/>
      <c r="D35" s="241"/>
      <c r="E35" s="242"/>
      <c r="F35" s="241"/>
      <c r="G35" s="51"/>
      <c r="H35" s="188"/>
      <c r="I35" s="51"/>
      <c r="J35" s="51"/>
      <c r="K35" s="21"/>
    </row>
    <row r="36" spans="2:11" s="22" customFormat="1">
      <c r="B36" s="241"/>
      <c r="C36" s="242"/>
      <c r="D36" s="241"/>
      <c r="E36" s="242"/>
      <c r="F36" s="241"/>
      <c r="G36" s="51"/>
      <c r="H36" s="188"/>
      <c r="I36" s="51"/>
      <c r="J36" s="51"/>
      <c r="K36" s="21"/>
    </row>
    <row r="37" spans="2:11" s="22" customFormat="1">
      <c r="B37" s="241"/>
      <c r="C37" s="242"/>
      <c r="D37" s="241"/>
      <c r="E37" s="242"/>
      <c r="F37" s="241"/>
      <c r="G37" s="51"/>
      <c r="H37" s="188"/>
      <c r="I37" s="51"/>
      <c r="J37" s="51"/>
      <c r="K37" s="21"/>
    </row>
    <row r="38" spans="2:11" s="22" customFormat="1">
      <c r="B38" s="241"/>
      <c r="C38" s="242"/>
      <c r="D38" s="241"/>
      <c r="E38" s="242"/>
      <c r="F38" s="241"/>
      <c r="G38" s="51"/>
      <c r="H38" s="188"/>
      <c r="I38" s="51"/>
      <c r="J38" s="51"/>
      <c r="K38" s="21"/>
    </row>
    <row r="39" spans="2:11" s="22" customFormat="1">
      <c r="B39" s="241"/>
      <c r="C39" s="242"/>
      <c r="D39" s="241"/>
      <c r="E39" s="242"/>
      <c r="F39" s="241"/>
      <c r="G39" s="51"/>
      <c r="H39" s="188"/>
      <c r="I39" s="51"/>
      <c r="J39" s="51"/>
      <c r="K39" s="21"/>
    </row>
    <row r="40" spans="2:11" s="22" customFormat="1">
      <c r="B40" s="241"/>
      <c r="C40" s="242"/>
      <c r="D40" s="241"/>
      <c r="E40" s="242"/>
      <c r="F40" s="241"/>
      <c r="G40" s="51"/>
      <c r="H40" s="188"/>
      <c r="I40" s="51"/>
      <c r="J40" s="51"/>
      <c r="K40" s="21"/>
    </row>
    <row r="41" spans="2:11" s="22" customFormat="1">
      <c r="B41" s="241"/>
      <c r="C41" s="242"/>
      <c r="D41" s="241"/>
      <c r="E41" s="242"/>
      <c r="F41" s="241"/>
      <c r="G41" s="51"/>
      <c r="H41" s="188"/>
      <c r="I41" s="51"/>
      <c r="J41" s="51"/>
      <c r="K41" s="21"/>
    </row>
    <row r="42" spans="2:11" s="22" customFormat="1">
      <c r="B42" s="241"/>
      <c r="C42" s="242"/>
      <c r="D42" s="241"/>
      <c r="E42" s="242"/>
      <c r="F42" s="241"/>
      <c r="G42" s="51"/>
      <c r="H42" s="188"/>
      <c r="I42" s="51"/>
      <c r="J42" s="51"/>
      <c r="K42" s="21"/>
    </row>
    <row r="43" spans="2:11" s="22" customFormat="1">
      <c r="B43" s="241"/>
      <c r="C43" s="242"/>
      <c r="D43" s="241"/>
      <c r="E43" s="242"/>
      <c r="F43" s="241"/>
      <c r="G43" s="51"/>
      <c r="H43" s="188"/>
      <c r="I43" s="51"/>
      <c r="J43" s="51"/>
      <c r="K43" s="21"/>
    </row>
    <row r="44" spans="2:11" s="22" customFormat="1">
      <c r="B44" s="241"/>
      <c r="C44" s="242"/>
      <c r="D44" s="241"/>
      <c r="E44" s="242"/>
      <c r="F44" s="241"/>
      <c r="G44" s="51"/>
      <c r="H44" s="188"/>
      <c r="I44" s="51"/>
      <c r="J44" s="51"/>
      <c r="K44" s="21"/>
    </row>
    <row r="45" spans="2:11" s="22" customFormat="1">
      <c r="B45" s="241"/>
      <c r="C45" s="242"/>
      <c r="D45" s="241"/>
      <c r="E45" s="242"/>
      <c r="F45" s="241"/>
      <c r="G45" s="51"/>
      <c r="H45" s="188"/>
      <c r="I45" s="51"/>
      <c r="J45" s="51"/>
      <c r="K45" s="21"/>
    </row>
    <row r="46" spans="2:11" s="22" customFormat="1">
      <c r="B46" s="241"/>
      <c r="C46" s="242"/>
      <c r="D46" s="241"/>
      <c r="E46" s="242"/>
      <c r="F46" s="241"/>
      <c r="G46" s="51"/>
      <c r="H46" s="188"/>
      <c r="I46" s="51"/>
      <c r="J46" s="51"/>
      <c r="K46" s="21"/>
    </row>
    <row r="47" spans="2:11" s="22" customFormat="1">
      <c r="B47" s="241"/>
      <c r="C47" s="242"/>
      <c r="D47" s="241"/>
      <c r="E47" s="242"/>
      <c r="F47" s="241"/>
      <c r="G47" s="51"/>
      <c r="H47" s="188"/>
      <c r="I47" s="51"/>
      <c r="J47" s="51"/>
      <c r="K47" s="21"/>
    </row>
    <row r="48" spans="2:11" s="22" customFormat="1">
      <c r="B48" s="241"/>
      <c r="C48" s="242"/>
      <c r="D48" s="241"/>
      <c r="E48" s="242"/>
      <c r="F48" s="241"/>
      <c r="G48" s="51"/>
      <c r="H48" s="188"/>
      <c r="I48" s="51"/>
      <c r="J48" s="51"/>
      <c r="K48" s="21"/>
    </row>
    <row r="49" spans="2:11" s="22" customFormat="1">
      <c r="B49" s="241"/>
      <c r="C49" s="242"/>
      <c r="D49" s="241"/>
      <c r="E49" s="242"/>
      <c r="F49" s="241"/>
      <c r="G49" s="51"/>
      <c r="H49" s="188"/>
      <c r="I49" s="51"/>
      <c r="J49" s="51"/>
      <c r="K49" s="21"/>
    </row>
    <row r="50" spans="2:11" s="22" customFormat="1">
      <c r="B50" s="241"/>
      <c r="C50" s="242"/>
      <c r="D50" s="241"/>
      <c r="E50" s="242"/>
      <c r="F50" s="241"/>
      <c r="G50" s="51"/>
      <c r="H50" s="188"/>
      <c r="I50" s="51"/>
      <c r="J50" s="51"/>
      <c r="K50" s="21"/>
    </row>
    <row r="51" spans="2:11" s="22" customFormat="1">
      <c r="B51" s="241"/>
      <c r="C51" s="242"/>
      <c r="D51" s="241"/>
      <c r="E51" s="242"/>
      <c r="F51" s="241"/>
      <c r="G51" s="51"/>
      <c r="H51" s="188"/>
      <c r="I51" s="51"/>
      <c r="J51" s="51"/>
      <c r="K51" s="21"/>
    </row>
    <row r="52" spans="2:11" s="22" customFormat="1">
      <c r="B52" s="241"/>
      <c r="C52" s="242"/>
      <c r="D52" s="241"/>
      <c r="E52" s="242"/>
      <c r="F52" s="241"/>
      <c r="G52" s="51"/>
      <c r="H52" s="188"/>
      <c r="I52" s="51"/>
      <c r="J52" s="51"/>
      <c r="K52" s="21"/>
    </row>
    <row r="53" spans="2:11" s="22" customFormat="1">
      <c r="B53" s="241"/>
      <c r="C53" s="242"/>
      <c r="D53" s="241"/>
      <c r="E53" s="242"/>
      <c r="F53" s="241"/>
      <c r="G53" s="51"/>
      <c r="H53" s="188"/>
      <c r="I53" s="51"/>
      <c r="J53" s="51"/>
      <c r="K53" s="21"/>
    </row>
    <row r="54" spans="2:11" s="22" customFormat="1">
      <c r="B54" s="241"/>
      <c r="C54" s="242"/>
      <c r="D54" s="241"/>
      <c r="E54" s="242"/>
      <c r="F54" s="241"/>
      <c r="G54" s="51"/>
      <c r="H54" s="188"/>
      <c r="I54" s="51"/>
      <c r="J54" s="51"/>
      <c r="K54" s="21"/>
    </row>
    <row r="55" spans="2:11" s="22" customFormat="1">
      <c r="B55" s="241"/>
      <c r="C55" s="242"/>
      <c r="D55" s="241"/>
      <c r="E55" s="242"/>
      <c r="F55" s="241"/>
      <c r="G55" s="51"/>
      <c r="H55" s="188"/>
      <c r="I55" s="51"/>
      <c r="J55" s="51"/>
      <c r="K55" s="21"/>
    </row>
    <row r="56" spans="2:11" s="22" customFormat="1">
      <c r="B56" s="241"/>
      <c r="C56" s="242"/>
      <c r="D56" s="241"/>
      <c r="E56" s="242"/>
      <c r="F56" s="241"/>
      <c r="G56" s="51"/>
      <c r="H56" s="188"/>
      <c r="I56" s="51"/>
      <c r="J56" s="51"/>
      <c r="K56" s="21"/>
    </row>
    <row r="57" spans="2:11" s="22" customFormat="1">
      <c r="B57" s="241"/>
      <c r="C57" s="242"/>
      <c r="D57" s="241"/>
      <c r="E57" s="242"/>
      <c r="F57" s="241"/>
      <c r="G57" s="51"/>
      <c r="H57" s="188"/>
      <c r="I57" s="51"/>
      <c r="J57" s="51"/>
      <c r="K57" s="21"/>
    </row>
    <row r="58" spans="2:11" s="22" customFormat="1">
      <c r="B58" s="241"/>
      <c r="C58" s="242"/>
      <c r="D58" s="241"/>
      <c r="E58" s="242"/>
      <c r="F58" s="241"/>
      <c r="G58" s="51"/>
      <c r="H58" s="188"/>
      <c r="I58" s="51"/>
      <c r="J58" s="51"/>
      <c r="K58" s="21"/>
    </row>
    <row r="59" spans="2:11" s="22" customFormat="1">
      <c r="B59" s="241"/>
      <c r="C59" s="242"/>
      <c r="D59" s="241"/>
      <c r="E59" s="242"/>
      <c r="F59" s="241"/>
      <c r="G59" s="51"/>
      <c r="H59" s="188"/>
      <c r="I59" s="51"/>
      <c r="J59" s="51"/>
      <c r="K59" s="21"/>
    </row>
    <row r="60" spans="2:11" s="22" customFormat="1">
      <c r="B60" s="241"/>
      <c r="C60" s="242"/>
      <c r="D60" s="241"/>
      <c r="E60" s="242"/>
      <c r="F60" s="241"/>
      <c r="G60" s="51"/>
      <c r="H60" s="188"/>
      <c r="I60" s="51"/>
      <c r="J60" s="51"/>
      <c r="K60" s="21"/>
    </row>
    <row r="61" spans="2:11" s="22" customFormat="1">
      <c r="B61" s="241"/>
      <c r="C61" s="242"/>
      <c r="D61" s="241"/>
      <c r="E61" s="242"/>
      <c r="F61" s="241"/>
      <c r="G61" s="51"/>
      <c r="H61" s="188"/>
      <c r="I61" s="51"/>
      <c r="J61" s="51"/>
      <c r="K61" s="21"/>
    </row>
    <row r="62" spans="2:11" s="22" customFormat="1">
      <c r="B62" s="241"/>
      <c r="C62" s="242"/>
      <c r="D62" s="241"/>
      <c r="E62" s="242"/>
      <c r="F62" s="241"/>
      <c r="G62" s="51"/>
      <c r="H62" s="188"/>
      <c r="I62" s="51"/>
      <c r="J62" s="51"/>
      <c r="K62" s="21"/>
    </row>
    <row r="63" spans="2:11" s="22" customFormat="1">
      <c r="B63" s="241"/>
      <c r="C63" s="242"/>
      <c r="D63" s="241"/>
      <c r="E63" s="242"/>
      <c r="F63" s="241"/>
      <c r="G63" s="51"/>
      <c r="H63" s="188"/>
      <c r="I63" s="51"/>
      <c r="J63" s="51"/>
      <c r="K63" s="21"/>
    </row>
    <row r="64" spans="2:11" s="22" customFormat="1">
      <c r="B64" s="241"/>
      <c r="C64" s="242"/>
      <c r="D64" s="241"/>
      <c r="E64" s="242"/>
      <c r="F64" s="241"/>
      <c r="G64" s="51"/>
      <c r="H64" s="188"/>
      <c r="I64" s="51"/>
      <c r="J64" s="51"/>
      <c r="K64" s="21"/>
    </row>
    <row r="65" spans="2:11" s="22" customFormat="1">
      <c r="B65" s="241"/>
      <c r="C65" s="242"/>
      <c r="D65" s="241"/>
      <c r="E65" s="242"/>
      <c r="F65" s="241"/>
      <c r="G65" s="51"/>
      <c r="H65" s="188"/>
      <c r="I65" s="51"/>
      <c r="J65" s="51"/>
      <c r="K65" s="21"/>
    </row>
    <row r="66" spans="2:11" s="22" customFormat="1">
      <c r="B66" s="241"/>
      <c r="C66" s="242"/>
      <c r="D66" s="241"/>
      <c r="E66" s="242"/>
      <c r="F66" s="241"/>
      <c r="G66" s="51"/>
      <c r="H66" s="188"/>
      <c r="I66" s="51"/>
      <c r="J66" s="51"/>
      <c r="K66" s="21"/>
    </row>
    <row r="67" spans="2:11" s="22" customFormat="1">
      <c r="B67" s="241"/>
      <c r="C67" s="242"/>
      <c r="D67" s="241"/>
      <c r="E67" s="242"/>
      <c r="F67" s="241"/>
      <c r="G67" s="51"/>
      <c r="H67" s="188"/>
      <c r="I67" s="51"/>
      <c r="J67" s="51"/>
      <c r="K67" s="21"/>
    </row>
    <row r="68" spans="2:11" s="22" customFormat="1">
      <c r="B68" s="241"/>
      <c r="C68" s="242"/>
      <c r="D68" s="241"/>
      <c r="E68" s="242"/>
      <c r="F68" s="241"/>
      <c r="G68" s="51"/>
      <c r="H68" s="188"/>
      <c r="I68" s="51"/>
      <c r="J68" s="51"/>
      <c r="K68" s="21"/>
    </row>
    <row r="69" spans="2:11" s="22" customFormat="1">
      <c r="B69" s="241"/>
      <c r="C69" s="242"/>
      <c r="D69" s="241"/>
      <c r="E69" s="242"/>
      <c r="F69" s="241"/>
      <c r="G69" s="51"/>
      <c r="H69" s="188"/>
      <c r="I69" s="51"/>
      <c r="J69" s="51"/>
      <c r="K69" s="21"/>
    </row>
    <row r="70" spans="2:11" s="22" customFormat="1">
      <c r="B70" s="241"/>
      <c r="C70" s="242"/>
      <c r="D70" s="241"/>
      <c r="E70" s="242"/>
      <c r="F70" s="241"/>
      <c r="G70" s="51"/>
      <c r="H70" s="188"/>
      <c r="I70" s="51"/>
      <c r="J70" s="51"/>
      <c r="K70" s="21"/>
    </row>
    <row r="71" spans="2:11" s="22" customFormat="1">
      <c r="B71" s="241"/>
      <c r="C71" s="242"/>
      <c r="D71" s="241"/>
      <c r="E71" s="242"/>
      <c r="F71" s="241"/>
      <c r="G71" s="51"/>
      <c r="H71" s="188"/>
      <c r="I71" s="51"/>
      <c r="J71" s="51"/>
      <c r="K71" s="21"/>
    </row>
    <row r="72" spans="2:11" s="22" customFormat="1">
      <c r="B72" s="241"/>
      <c r="C72" s="242"/>
      <c r="D72" s="241"/>
      <c r="E72" s="242"/>
      <c r="F72" s="241"/>
      <c r="G72" s="51"/>
      <c r="H72" s="188"/>
      <c r="I72" s="51"/>
      <c r="J72" s="51"/>
      <c r="K72" s="21"/>
    </row>
    <row r="73" spans="2:11" s="22" customFormat="1">
      <c r="B73" s="241"/>
      <c r="C73" s="242"/>
      <c r="D73" s="241"/>
      <c r="E73" s="242"/>
      <c r="F73" s="241"/>
      <c r="G73" s="51"/>
      <c r="H73" s="188"/>
      <c r="I73" s="51"/>
      <c r="J73" s="51"/>
      <c r="K73" s="21"/>
    </row>
    <row r="74" spans="2:11" s="22" customFormat="1">
      <c r="B74" s="241"/>
      <c r="C74" s="242"/>
      <c r="D74" s="241"/>
      <c r="E74" s="242"/>
      <c r="F74" s="241"/>
      <c r="G74" s="51"/>
      <c r="H74" s="188"/>
      <c r="I74" s="51"/>
      <c r="J74" s="51"/>
      <c r="K74" s="21"/>
    </row>
    <row r="75" spans="2:11" s="22" customFormat="1">
      <c r="B75" s="241"/>
      <c r="C75" s="242"/>
      <c r="D75" s="241"/>
      <c r="E75" s="242"/>
      <c r="F75" s="241"/>
      <c r="G75" s="51"/>
      <c r="H75" s="188"/>
      <c r="I75" s="51"/>
      <c r="J75" s="51"/>
      <c r="K75" s="21"/>
    </row>
    <row r="76" spans="2:11" s="22" customFormat="1">
      <c r="B76" s="241"/>
      <c r="C76" s="242"/>
      <c r="D76" s="241"/>
      <c r="E76" s="242"/>
      <c r="F76" s="241"/>
      <c r="G76" s="51"/>
      <c r="H76" s="188"/>
      <c r="I76" s="51"/>
      <c r="J76" s="51"/>
      <c r="K76" s="21"/>
    </row>
    <row r="77" spans="2:11" s="22" customFormat="1">
      <c r="B77" s="241"/>
      <c r="C77" s="242"/>
      <c r="D77" s="241"/>
      <c r="E77" s="242"/>
      <c r="F77" s="241"/>
      <c r="G77" s="51"/>
      <c r="H77" s="188"/>
      <c r="I77" s="51"/>
      <c r="J77" s="51"/>
      <c r="K77" s="21"/>
    </row>
    <row r="78" spans="2:11" s="22" customFormat="1">
      <c r="B78" s="241"/>
      <c r="C78" s="242"/>
      <c r="D78" s="241"/>
      <c r="E78" s="242"/>
      <c r="F78" s="241"/>
      <c r="G78" s="51"/>
      <c r="H78" s="188"/>
      <c r="I78" s="51"/>
      <c r="J78" s="51"/>
      <c r="K78" s="21"/>
    </row>
    <row r="79" spans="2:11" s="22" customFormat="1">
      <c r="B79" s="241"/>
      <c r="C79" s="242"/>
      <c r="D79" s="241"/>
      <c r="E79" s="242"/>
      <c r="F79" s="241"/>
      <c r="G79" s="51"/>
      <c r="H79" s="188"/>
      <c r="I79" s="51"/>
      <c r="J79" s="51"/>
      <c r="K79" s="21"/>
    </row>
    <row r="80" spans="2:11" s="22" customFormat="1">
      <c r="B80" s="241"/>
      <c r="C80" s="242"/>
      <c r="D80" s="241"/>
      <c r="E80" s="242"/>
      <c r="F80" s="241"/>
      <c r="G80" s="51"/>
      <c r="H80" s="188"/>
      <c r="I80" s="51"/>
      <c r="J80" s="51"/>
      <c r="K80" s="21"/>
    </row>
    <row r="81" spans="2:11" s="22" customFormat="1">
      <c r="B81" s="241"/>
      <c r="C81" s="242"/>
      <c r="D81" s="241"/>
      <c r="E81" s="242"/>
      <c r="F81" s="241"/>
      <c r="G81" s="51"/>
      <c r="H81" s="188"/>
      <c r="I81" s="51"/>
      <c r="J81" s="51"/>
      <c r="K81" s="21"/>
    </row>
    <row r="82" spans="2:11" s="22" customFormat="1">
      <c r="B82" s="241"/>
      <c r="C82" s="242"/>
      <c r="D82" s="241"/>
      <c r="E82" s="242"/>
      <c r="F82" s="241"/>
      <c r="G82" s="51"/>
      <c r="H82" s="188"/>
      <c r="I82" s="51"/>
      <c r="J82" s="51"/>
      <c r="K82" s="21"/>
    </row>
    <row r="83" spans="2:11" s="22" customFormat="1">
      <c r="B83" s="241"/>
      <c r="C83" s="242"/>
      <c r="D83" s="241"/>
      <c r="E83" s="242"/>
      <c r="F83" s="241"/>
      <c r="G83" s="51"/>
      <c r="H83" s="188"/>
      <c r="I83" s="51"/>
      <c r="J83" s="51"/>
      <c r="K83" s="21"/>
    </row>
    <row r="84" spans="2:11" s="22" customFormat="1">
      <c r="B84" s="241"/>
      <c r="C84" s="242"/>
      <c r="D84" s="241"/>
      <c r="E84" s="242"/>
      <c r="F84" s="241"/>
      <c r="G84" s="51"/>
      <c r="H84" s="188"/>
      <c r="I84" s="51"/>
      <c r="J84" s="51"/>
      <c r="K84" s="21"/>
    </row>
    <row r="85" spans="2:11" s="22" customFormat="1">
      <c r="B85" s="241"/>
      <c r="C85" s="242"/>
      <c r="D85" s="241"/>
      <c r="E85" s="242"/>
      <c r="F85" s="241"/>
      <c r="G85" s="51"/>
      <c r="H85" s="188"/>
      <c r="I85" s="51"/>
      <c r="J85" s="51"/>
      <c r="K85" s="21"/>
    </row>
  </sheetData>
  <autoFilter ref="B8:K38" xr:uid="{00000000-0009-0000-0000-000003000000}">
    <sortState xmlns:xlrd2="http://schemas.microsoft.com/office/spreadsheetml/2017/richdata2" ref="B9:K38">
      <sortCondition descending="1" ref="G8:G38"/>
    </sortState>
  </autoFilter>
  <conditionalFormatting sqref="G8">
    <cfRule type="cellIs" dxfId="46" priority="61" stopIfTrue="1" operator="between">
      <formula>499.99</formula>
      <formula>-499.99</formula>
    </cfRule>
  </conditionalFormatting>
  <conditionalFormatting sqref="G6">
    <cfRule type="cellIs" dxfId="45" priority="56" stopIfTrue="1" operator="between">
      <formula>249.99</formula>
      <formula>-249.99</formula>
    </cfRule>
  </conditionalFormatting>
  <conditionalFormatting sqref="K10:K29">
    <cfRule type="duplicateValues" dxfId="44" priority="15"/>
    <cfRule type="duplicateValues" dxfId="43" priority="16"/>
    <cfRule type="duplicateValues" dxfId="42" priority="17"/>
  </conditionalFormatting>
  <conditionalFormatting sqref="G9:G38 I9:J38">
    <cfRule type="cellIs" dxfId="41" priority="13" stopIfTrue="1" operator="between">
      <formula>249.99</formula>
      <formula>-249.99</formula>
    </cfRule>
  </conditionalFormatting>
  <conditionalFormatting sqref="K9 K30:K38">
    <cfRule type="duplicateValues" dxfId="40" priority="296"/>
    <cfRule type="duplicateValues" dxfId="39" priority="297"/>
    <cfRule type="duplicateValues" dxfId="38" priority="298"/>
  </conditionalFormatting>
  <conditionalFormatting sqref="G39 I39:J39">
    <cfRule type="cellIs" dxfId="37" priority="9" stopIfTrue="1" operator="between">
      <formula>249.99</formula>
      <formula>-249.99</formula>
    </cfRule>
  </conditionalFormatting>
  <conditionalFormatting sqref="K39">
    <cfRule type="duplicateValues" dxfId="36" priority="10"/>
    <cfRule type="duplicateValues" dxfId="35" priority="11"/>
    <cfRule type="duplicateValues" dxfId="34" priority="12"/>
  </conditionalFormatting>
  <conditionalFormatting sqref="G40:G52 I40:J52">
    <cfRule type="cellIs" dxfId="33" priority="5" stopIfTrue="1" operator="between">
      <formula>249.99</formula>
      <formula>-249.99</formula>
    </cfRule>
  </conditionalFormatting>
  <conditionalFormatting sqref="K40:K52">
    <cfRule type="duplicateValues" dxfId="32" priority="6"/>
    <cfRule type="duplicateValues" dxfId="31" priority="7"/>
    <cfRule type="duplicateValues" dxfId="30" priority="8"/>
  </conditionalFormatting>
  <conditionalFormatting sqref="G53:G85 I53:J85">
    <cfRule type="cellIs" dxfId="29" priority="1" stopIfTrue="1" operator="between">
      <formula>249.99</formula>
      <formula>-249.99</formula>
    </cfRule>
  </conditionalFormatting>
  <conditionalFormatting sqref="K53:K85">
    <cfRule type="duplicateValues" dxfId="28" priority="2"/>
    <cfRule type="duplicateValues" dxfId="27" priority="3"/>
    <cfRule type="duplicateValues" dxfId="26" priority="4"/>
  </conditionalFormatting>
  <pageMargins left="0.19685039370078741" right="0" top="0" bottom="0.15748031496062992" header="0.31496062992125984" footer="0.31496062992125984"/>
  <pageSetup paperSize="9" scale="61" fitToHeight="1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pageSetUpPr fitToPage="1"/>
  </sheetPr>
  <dimension ref="A1:K11"/>
  <sheetViews>
    <sheetView showGridLines="0" zoomScaleNormal="100" workbookViewId="0">
      <pane xSplit="1" ySplit="8" topLeftCell="B9" activePane="bottomRight" state="frozen"/>
      <selection activeCell="E614" sqref="E614"/>
      <selection pane="topRight" activeCell="E614" sqref="E614"/>
      <selection pane="bottomLeft" activeCell="E614" sqref="E614"/>
      <selection pane="bottomRight" activeCell="C32" sqref="C32"/>
    </sheetView>
  </sheetViews>
  <sheetFormatPr defaultRowHeight="12"/>
  <cols>
    <col min="1" max="1" width="2.6640625" style="36" customWidth="1"/>
    <col min="2" max="2" width="18.83203125" style="35" bestFit="1" customWidth="1"/>
    <col min="3" max="3" width="58.83203125" style="36" bestFit="1" customWidth="1"/>
    <col min="4" max="4" width="19" style="37" customWidth="1"/>
    <col min="5" max="5" width="47.1640625" style="35" customWidth="1"/>
    <col min="6" max="6" width="19.6640625" style="37" customWidth="1"/>
    <col min="7" max="7" width="17.83203125" style="37" bestFit="1" customWidth="1"/>
    <col min="8" max="8" width="19.83203125" style="37" bestFit="1" customWidth="1"/>
    <col min="9" max="9" width="41.6640625" style="37" bestFit="1" customWidth="1"/>
    <col min="10" max="10" width="39.5" style="37" bestFit="1" customWidth="1"/>
    <col min="11" max="11" width="17.5" style="37" bestFit="1" customWidth="1"/>
    <col min="12" max="245" width="9.33203125" style="37"/>
    <col min="246" max="246" width="2.6640625" style="37" customWidth="1"/>
    <col min="247" max="247" width="18.83203125" style="37" bestFit="1" customWidth="1"/>
    <col min="248" max="248" width="58.83203125" style="37" bestFit="1" customWidth="1"/>
    <col min="249" max="249" width="19" style="37" customWidth="1"/>
    <col min="250" max="250" width="47.1640625" style="37" customWidth="1"/>
    <col min="251" max="251" width="19.6640625" style="37" customWidth="1"/>
    <col min="252" max="252" width="17.83203125" style="37" bestFit="1" customWidth="1"/>
    <col min="253" max="253" width="19.83203125" style="37" bestFit="1" customWidth="1"/>
    <col min="254" max="254" width="30.6640625" style="37" customWidth="1"/>
    <col min="255" max="255" width="29.5" style="37" customWidth="1"/>
    <col min="256" max="256" width="30.33203125" style="37" customWidth="1"/>
    <col min="257" max="257" width="17.5" style="37" bestFit="1" customWidth="1"/>
    <col min="258" max="258" width="9.33203125" style="37"/>
    <col min="259" max="259" width="17.5" style="37" bestFit="1" customWidth="1"/>
    <col min="260" max="501" width="9.33203125" style="37"/>
    <col min="502" max="502" width="2.6640625" style="37" customWidth="1"/>
    <col min="503" max="503" width="18.83203125" style="37" bestFit="1" customWidth="1"/>
    <col min="504" max="504" width="58.83203125" style="37" bestFit="1" customWidth="1"/>
    <col min="505" max="505" width="19" style="37" customWidth="1"/>
    <col min="506" max="506" width="47.1640625" style="37" customWidth="1"/>
    <col min="507" max="507" width="19.6640625" style="37" customWidth="1"/>
    <col min="508" max="508" width="17.83203125" style="37" bestFit="1" customWidth="1"/>
    <col min="509" max="509" width="19.83203125" style="37" bestFit="1" customWidth="1"/>
    <col min="510" max="510" width="30.6640625" style="37" customWidth="1"/>
    <col min="511" max="511" width="29.5" style="37" customWidth="1"/>
    <col min="512" max="512" width="30.33203125" style="37" customWidth="1"/>
    <col min="513" max="513" width="17.5" style="37" bestFit="1" customWidth="1"/>
    <col min="514" max="514" width="9.33203125" style="37"/>
    <col min="515" max="515" width="17.5" style="37" bestFit="1" customWidth="1"/>
    <col min="516" max="757" width="9.33203125" style="37"/>
    <col min="758" max="758" width="2.6640625" style="37" customWidth="1"/>
    <col min="759" max="759" width="18.83203125" style="37" bestFit="1" customWidth="1"/>
    <col min="760" max="760" width="58.83203125" style="37" bestFit="1" customWidth="1"/>
    <col min="761" max="761" width="19" style="37" customWidth="1"/>
    <col min="762" max="762" width="47.1640625" style="37" customWidth="1"/>
    <col min="763" max="763" width="19.6640625" style="37" customWidth="1"/>
    <col min="764" max="764" width="17.83203125" style="37" bestFit="1" customWidth="1"/>
    <col min="765" max="765" width="19.83203125" style="37" bestFit="1" customWidth="1"/>
    <col min="766" max="766" width="30.6640625" style="37" customWidth="1"/>
    <col min="767" max="767" width="29.5" style="37" customWidth="1"/>
    <col min="768" max="768" width="30.33203125" style="37" customWidth="1"/>
    <col min="769" max="769" width="17.5" style="37" bestFit="1" customWidth="1"/>
    <col min="770" max="770" width="9.33203125" style="37"/>
    <col min="771" max="771" width="17.5" style="37" bestFit="1" customWidth="1"/>
    <col min="772" max="1013" width="9.33203125" style="37"/>
    <col min="1014" max="1014" width="2.6640625" style="37" customWidth="1"/>
    <col min="1015" max="1015" width="18.83203125" style="37" bestFit="1" customWidth="1"/>
    <col min="1016" max="1016" width="58.83203125" style="37" bestFit="1" customWidth="1"/>
    <col min="1017" max="1017" width="19" style="37" customWidth="1"/>
    <col min="1018" max="1018" width="47.1640625" style="37" customWidth="1"/>
    <col min="1019" max="1019" width="19.6640625" style="37" customWidth="1"/>
    <col min="1020" max="1020" width="17.83203125" style="37" bestFit="1" customWidth="1"/>
    <col min="1021" max="1021" width="19.83203125" style="37" bestFit="1" customWidth="1"/>
    <col min="1022" max="1022" width="30.6640625" style="37" customWidth="1"/>
    <col min="1023" max="1023" width="29.5" style="37" customWidth="1"/>
    <col min="1024" max="1024" width="30.33203125" style="37" customWidth="1"/>
    <col min="1025" max="1025" width="17.5" style="37" bestFit="1" customWidth="1"/>
    <col min="1026" max="1026" width="9.33203125" style="37"/>
    <col min="1027" max="1027" width="17.5" style="37" bestFit="1" customWidth="1"/>
    <col min="1028" max="1269" width="9.33203125" style="37"/>
    <col min="1270" max="1270" width="2.6640625" style="37" customWidth="1"/>
    <col min="1271" max="1271" width="18.83203125" style="37" bestFit="1" customWidth="1"/>
    <col min="1272" max="1272" width="58.83203125" style="37" bestFit="1" customWidth="1"/>
    <col min="1273" max="1273" width="19" style="37" customWidth="1"/>
    <col min="1274" max="1274" width="47.1640625" style="37" customWidth="1"/>
    <col min="1275" max="1275" width="19.6640625" style="37" customWidth="1"/>
    <col min="1276" max="1276" width="17.83203125" style="37" bestFit="1" customWidth="1"/>
    <col min="1277" max="1277" width="19.83203125" style="37" bestFit="1" customWidth="1"/>
    <col min="1278" max="1278" width="30.6640625" style="37" customWidth="1"/>
    <col min="1279" max="1279" width="29.5" style="37" customWidth="1"/>
    <col min="1280" max="1280" width="30.33203125" style="37" customWidth="1"/>
    <col min="1281" max="1281" width="17.5" style="37" bestFit="1" customWidth="1"/>
    <col min="1282" max="1282" width="9.33203125" style="37"/>
    <col min="1283" max="1283" width="17.5" style="37" bestFit="1" customWidth="1"/>
    <col min="1284" max="1525" width="9.33203125" style="37"/>
    <col min="1526" max="1526" width="2.6640625" style="37" customWidth="1"/>
    <col min="1527" max="1527" width="18.83203125" style="37" bestFit="1" customWidth="1"/>
    <col min="1528" max="1528" width="58.83203125" style="37" bestFit="1" customWidth="1"/>
    <col min="1529" max="1529" width="19" style="37" customWidth="1"/>
    <col min="1530" max="1530" width="47.1640625" style="37" customWidth="1"/>
    <col min="1531" max="1531" width="19.6640625" style="37" customWidth="1"/>
    <col min="1532" max="1532" width="17.83203125" style="37" bestFit="1" customWidth="1"/>
    <col min="1533" max="1533" width="19.83203125" style="37" bestFit="1" customWidth="1"/>
    <col min="1534" max="1534" width="30.6640625" style="37" customWidth="1"/>
    <col min="1535" max="1535" width="29.5" style="37" customWidth="1"/>
    <col min="1536" max="1536" width="30.33203125" style="37" customWidth="1"/>
    <col min="1537" max="1537" width="17.5" style="37" bestFit="1" customWidth="1"/>
    <col min="1538" max="1538" width="9.33203125" style="37"/>
    <col min="1539" max="1539" width="17.5" style="37" bestFit="1" customWidth="1"/>
    <col min="1540" max="1781" width="9.33203125" style="37"/>
    <col min="1782" max="1782" width="2.6640625" style="37" customWidth="1"/>
    <col min="1783" max="1783" width="18.83203125" style="37" bestFit="1" customWidth="1"/>
    <col min="1784" max="1784" width="58.83203125" style="37" bestFit="1" customWidth="1"/>
    <col min="1785" max="1785" width="19" style="37" customWidth="1"/>
    <col min="1786" max="1786" width="47.1640625" style="37" customWidth="1"/>
    <col min="1787" max="1787" width="19.6640625" style="37" customWidth="1"/>
    <col min="1788" max="1788" width="17.83203125" style="37" bestFit="1" customWidth="1"/>
    <col min="1789" max="1789" width="19.83203125" style="37" bestFit="1" customWidth="1"/>
    <col min="1790" max="1790" width="30.6640625" style="37" customWidth="1"/>
    <col min="1791" max="1791" width="29.5" style="37" customWidth="1"/>
    <col min="1792" max="1792" width="30.33203125" style="37" customWidth="1"/>
    <col min="1793" max="1793" width="17.5" style="37" bestFit="1" customWidth="1"/>
    <col min="1794" max="1794" width="9.33203125" style="37"/>
    <col min="1795" max="1795" width="17.5" style="37" bestFit="1" customWidth="1"/>
    <col min="1796" max="2037" width="9.33203125" style="37"/>
    <col min="2038" max="2038" width="2.6640625" style="37" customWidth="1"/>
    <col min="2039" max="2039" width="18.83203125" style="37" bestFit="1" customWidth="1"/>
    <col min="2040" max="2040" width="58.83203125" style="37" bestFit="1" customWidth="1"/>
    <col min="2041" max="2041" width="19" style="37" customWidth="1"/>
    <col min="2042" max="2042" width="47.1640625" style="37" customWidth="1"/>
    <col min="2043" max="2043" width="19.6640625" style="37" customWidth="1"/>
    <col min="2044" max="2044" width="17.83203125" style="37" bestFit="1" customWidth="1"/>
    <col min="2045" max="2045" width="19.83203125" style="37" bestFit="1" customWidth="1"/>
    <col min="2046" max="2046" width="30.6640625" style="37" customWidth="1"/>
    <col min="2047" max="2047" width="29.5" style="37" customWidth="1"/>
    <col min="2048" max="2048" width="30.33203125" style="37" customWidth="1"/>
    <col min="2049" max="2049" width="17.5" style="37" bestFit="1" customWidth="1"/>
    <col min="2050" max="2050" width="9.33203125" style="37"/>
    <col min="2051" max="2051" width="17.5" style="37" bestFit="1" customWidth="1"/>
    <col min="2052" max="2293" width="9.33203125" style="37"/>
    <col min="2294" max="2294" width="2.6640625" style="37" customWidth="1"/>
    <col min="2295" max="2295" width="18.83203125" style="37" bestFit="1" customWidth="1"/>
    <col min="2296" max="2296" width="58.83203125" style="37" bestFit="1" customWidth="1"/>
    <col min="2297" max="2297" width="19" style="37" customWidth="1"/>
    <col min="2298" max="2298" width="47.1640625" style="37" customWidth="1"/>
    <col min="2299" max="2299" width="19.6640625" style="37" customWidth="1"/>
    <col min="2300" max="2300" width="17.83203125" style="37" bestFit="1" customWidth="1"/>
    <col min="2301" max="2301" width="19.83203125" style="37" bestFit="1" customWidth="1"/>
    <col min="2302" max="2302" width="30.6640625" style="37" customWidth="1"/>
    <col min="2303" max="2303" width="29.5" style="37" customWidth="1"/>
    <col min="2304" max="2304" width="30.33203125" style="37" customWidth="1"/>
    <col min="2305" max="2305" width="17.5" style="37" bestFit="1" customWidth="1"/>
    <col min="2306" max="2306" width="9.33203125" style="37"/>
    <col min="2307" max="2307" width="17.5" style="37" bestFit="1" customWidth="1"/>
    <col min="2308" max="2549" width="9.33203125" style="37"/>
    <col min="2550" max="2550" width="2.6640625" style="37" customWidth="1"/>
    <col min="2551" max="2551" width="18.83203125" style="37" bestFit="1" customWidth="1"/>
    <col min="2552" max="2552" width="58.83203125" style="37" bestFit="1" customWidth="1"/>
    <col min="2553" max="2553" width="19" style="37" customWidth="1"/>
    <col min="2554" max="2554" width="47.1640625" style="37" customWidth="1"/>
    <col min="2555" max="2555" width="19.6640625" style="37" customWidth="1"/>
    <col min="2556" max="2556" width="17.83203125" style="37" bestFit="1" customWidth="1"/>
    <col min="2557" max="2557" width="19.83203125" style="37" bestFit="1" customWidth="1"/>
    <col min="2558" max="2558" width="30.6640625" style="37" customWidth="1"/>
    <col min="2559" max="2559" width="29.5" style="37" customWidth="1"/>
    <col min="2560" max="2560" width="30.33203125" style="37" customWidth="1"/>
    <col min="2561" max="2561" width="17.5" style="37" bestFit="1" customWidth="1"/>
    <col min="2562" max="2562" width="9.33203125" style="37"/>
    <col min="2563" max="2563" width="17.5" style="37" bestFit="1" customWidth="1"/>
    <col min="2564" max="2805" width="9.33203125" style="37"/>
    <col min="2806" max="2806" width="2.6640625" style="37" customWidth="1"/>
    <col min="2807" max="2807" width="18.83203125" style="37" bestFit="1" customWidth="1"/>
    <col min="2808" max="2808" width="58.83203125" style="37" bestFit="1" customWidth="1"/>
    <col min="2809" max="2809" width="19" style="37" customWidth="1"/>
    <col min="2810" max="2810" width="47.1640625" style="37" customWidth="1"/>
    <col min="2811" max="2811" width="19.6640625" style="37" customWidth="1"/>
    <col min="2812" max="2812" width="17.83203125" style="37" bestFit="1" customWidth="1"/>
    <col min="2813" max="2813" width="19.83203125" style="37" bestFit="1" customWidth="1"/>
    <col min="2814" max="2814" width="30.6640625" style="37" customWidth="1"/>
    <col min="2815" max="2815" width="29.5" style="37" customWidth="1"/>
    <col min="2816" max="2816" width="30.33203125" style="37" customWidth="1"/>
    <col min="2817" max="2817" width="17.5" style="37" bestFit="1" customWidth="1"/>
    <col min="2818" max="2818" width="9.33203125" style="37"/>
    <col min="2819" max="2819" width="17.5" style="37" bestFit="1" customWidth="1"/>
    <col min="2820" max="3061" width="9.33203125" style="37"/>
    <col min="3062" max="3062" width="2.6640625" style="37" customWidth="1"/>
    <col min="3063" max="3063" width="18.83203125" style="37" bestFit="1" customWidth="1"/>
    <col min="3064" max="3064" width="58.83203125" style="37" bestFit="1" customWidth="1"/>
    <col min="3065" max="3065" width="19" style="37" customWidth="1"/>
    <col min="3066" max="3066" width="47.1640625" style="37" customWidth="1"/>
    <col min="3067" max="3067" width="19.6640625" style="37" customWidth="1"/>
    <col min="3068" max="3068" width="17.83203125" style="37" bestFit="1" customWidth="1"/>
    <col min="3069" max="3069" width="19.83203125" style="37" bestFit="1" customWidth="1"/>
    <col min="3070" max="3070" width="30.6640625" style="37" customWidth="1"/>
    <col min="3071" max="3071" width="29.5" style="37" customWidth="1"/>
    <col min="3072" max="3072" width="30.33203125" style="37" customWidth="1"/>
    <col min="3073" max="3073" width="17.5" style="37" bestFit="1" customWidth="1"/>
    <col min="3074" max="3074" width="9.33203125" style="37"/>
    <col min="3075" max="3075" width="17.5" style="37" bestFit="1" customWidth="1"/>
    <col min="3076" max="3317" width="9.33203125" style="37"/>
    <col min="3318" max="3318" width="2.6640625" style="37" customWidth="1"/>
    <col min="3319" max="3319" width="18.83203125" style="37" bestFit="1" customWidth="1"/>
    <col min="3320" max="3320" width="58.83203125" style="37" bestFit="1" customWidth="1"/>
    <col min="3321" max="3321" width="19" style="37" customWidth="1"/>
    <col min="3322" max="3322" width="47.1640625" style="37" customWidth="1"/>
    <col min="3323" max="3323" width="19.6640625" style="37" customWidth="1"/>
    <col min="3324" max="3324" width="17.83203125" style="37" bestFit="1" customWidth="1"/>
    <col min="3325" max="3325" width="19.83203125" style="37" bestFit="1" customWidth="1"/>
    <col min="3326" max="3326" width="30.6640625" style="37" customWidth="1"/>
    <col min="3327" max="3327" width="29.5" style="37" customWidth="1"/>
    <col min="3328" max="3328" width="30.33203125" style="37" customWidth="1"/>
    <col min="3329" max="3329" width="17.5" style="37" bestFit="1" customWidth="1"/>
    <col min="3330" max="3330" width="9.33203125" style="37"/>
    <col min="3331" max="3331" width="17.5" style="37" bestFit="1" customWidth="1"/>
    <col min="3332" max="3573" width="9.33203125" style="37"/>
    <col min="3574" max="3574" width="2.6640625" style="37" customWidth="1"/>
    <col min="3575" max="3575" width="18.83203125" style="37" bestFit="1" customWidth="1"/>
    <col min="3576" max="3576" width="58.83203125" style="37" bestFit="1" customWidth="1"/>
    <col min="3577" max="3577" width="19" style="37" customWidth="1"/>
    <col min="3578" max="3578" width="47.1640625" style="37" customWidth="1"/>
    <col min="3579" max="3579" width="19.6640625" style="37" customWidth="1"/>
    <col min="3580" max="3580" width="17.83203125" style="37" bestFit="1" customWidth="1"/>
    <col min="3581" max="3581" width="19.83203125" style="37" bestFit="1" customWidth="1"/>
    <col min="3582" max="3582" width="30.6640625" style="37" customWidth="1"/>
    <col min="3583" max="3583" width="29.5" style="37" customWidth="1"/>
    <col min="3584" max="3584" width="30.33203125" style="37" customWidth="1"/>
    <col min="3585" max="3585" width="17.5" style="37" bestFit="1" customWidth="1"/>
    <col min="3586" max="3586" width="9.33203125" style="37"/>
    <col min="3587" max="3587" width="17.5" style="37" bestFit="1" customWidth="1"/>
    <col min="3588" max="3829" width="9.33203125" style="37"/>
    <col min="3830" max="3830" width="2.6640625" style="37" customWidth="1"/>
    <col min="3831" max="3831" width="18.83203125" style="37" bestFit="1" customWidth="1"/>
    <col min="3832" max="3832" width="58.83203125" style="37" bestFit="1" customWidth="1"/>
    <col min="3833" max="3833" width="19" style="37" customWidth="1"/>
    <col min="3834" max="3834" width="47.1640625" style="37" customWidth="1"/>
    <col min="3835" max="3835" width="19.6640625" style="37" customWidth="1"/>
    <col min="3836" max="3836" width="17.83203125" style="37" bestFit="1" customWidth="1"/>
    <col min="3837" max="3837" width="19.83203125" style="37" bestFit="1" customWidth="1"/>
    <col min="3838" max="3838" width="30.6640625" style="37" customWidth="1"/>
    <col min="3839" max="3839" width="29.5" style="37" customWidth="1"/>
    <col min="3840" max="3840" width="30.33203125" style="37" customWidth="1"/>
    <col min="3841" max="3841" width="17.5" style="37" bestFit="1" customWidth="1"/>
    <col min="3842" max="3842" width="9.33203125" style="37"/>
    <col min="3843" max="3843" width="17.5" style="37" bestFit="1" customWidth="1"/>
    <col min="3844" max="4085" width="9.33203125" style="37"/>
    <col min="4086" max="4086" width="2.6640625" style="37" customWidth="1"/>
    <col min="4087" max="4087" width="18.83203125" style="37" bestFit="1" customWidth="1"/>
    <col min="4088" max="4088" width="58.83203125" style="37" bestFit="1" customWidth="1"/>
    <col min="4089" max="4089" width="19" style="37" customWidth="1"/>
    <col min="4090" max="4090" width="47.1640625" style="37" customWidth="1"/>
    <col min="4091" max="4091" width="19.6640625" style="37" customWidth="1"/>
    <col min="4092" max="4092" width="17.83203125" style="37" bestFit="1" customWidth="1"/>
    <col min="4093" max="4093" width="19.83203125" style="37" bestFit="1" customWidth="1"/>
    <col min="4094" max="4094" width="30.6640625" style="37" customWidth="1"/>
    <col min="4095" max="4095" width="29.5" style="37" customWidth="1"/>
    <col min="4096" max="4096" width="30.33203125" style="37" customWidth="1"/>
    <col min="4097" max="4097" width="17.5" style="37" bestFit="1" customWidth="1"/>
    <col min="4098" max="4098" width="9.33203125" style="37"/>
    <col min="4099" max="4099" width="17.5" style="37" bestFit="1" customWidth="1"/>
    <col min="4100" max="4341" width="9.33203125" style="37"/>
    <col min="4342" max="4342" width="2.6640625" style="37" customWidth="1"/>
    <col min="4343" max="4343" width="18.83203125" style="37" bestFit="1" customWidth="1"/>
    <col min="4344" max="4344" width="58.83203125" style="37" bestFit="1" customWidth="1"/>
    <col min="4345" max="4345" width="19" style="37" customWidth="1"/>
    <col min="4346" max="4346" width="47.1640625" style="37" customWidth="1"/>
    <col min="4347" max="4347" width="19.6640625" style="37" customWidth="1"/>
    <col min="4348" max="4348" width="17.83203125" style="37" bestFit="1" customWidth="1"/>
    <col min="4349" max="4349" width="19.83203125" style="37" bestFit="1" customWidth="1"/>
    <col min="4350" max="4350" width="30.6640625" style="37" customWidth="1"/>
    <col min="4351" max="4351" width="29.5" style="37" customWidth="1"/>
    <col min="4352" max="4352" width="30.33203125" style="37" customWidth="1"/>
    <col min="4353" max="4353" width="17.5" style="37" bestFit="1" customWidth="1"/>
    <col min="4354" max="4354" width="9.33203125" style="37"/>
    <col min="4355" max="4355" width="17.5" style="37" bestFit="1" customWidth="1"/>
    <col min="4356" max="4597" width="9.33203125" style="37"/>
    <col min="4598" max="4598" width="2.6640625" style="37" customWidth="1"/>
    <col min="4599" max="4599" width="18.83203125" style="37" bestFit="1" customWidth="1"/>
    <col min="4600" max="4600" width="58.83203125" style="37" bestFit="1" customWidth="1"/>
    <col min="4601" max="4601" width="19" style="37" customWidth="1"/>
    <col min="4602" max="4602" width="47.1640625" style="37" customWidth="1"/>
    <col min="4603" max="4603" width="19.6640625" style="37" customWidth="1"/>
    <col min="4604" max="4604" width="17.83203125" style="37" bestFit="1" customWidth="1"/>
    <col min="4605" max="4605" width="19.83203125" style="37" bestFit="1" customWidth="1"/>
    <col min="4606" max="4606" width="30.6640625" style="37" customWidth="1"/>
    <col min="4607" max="4607" width="29.5" style="37" customWidth="1"/>
    <col min="4608" max="4608" width="30.33203125" style="37" customWidth="1"/>
    <col min="4609" max="4609" width="17.5" style="37" bestFit="1" customWidth="1"/>
    <col min="4610" max="4610" width="9.33203125" style="37"/>
    <col min="4611" max="4611" width="17.5" style="37" bestFit="1" customWidth="1"/>
    <col min="4612" max="4853" width="9.33203125" style="37"/>
    <col min="4854" max="4854" width="2.6640625" style="37" customWidth="1"/>
    <col min="4855" max="4855" width="18.83203125" style="37" bestFit="1" customWidth="1"/>
    <col min="4856" max="4856" width="58.83203125" style="37" bestFit="1" customWidth="1"/>
    <col min="4857" max="4857" width="19" style="37" customWidth="1"/>
    <col min="4858" max="4858" width="47.1640625" style="37" customWidth="1"/>
    <col min="4859" max="4859" width="19.6640625" style="37" customWidth="1"/>
    <col min="4860" max="4860" width="17.83203125" style="37" bestFit="1" customWidth="1"/>
    <col min="4861" max="4861" width="19.83203125" style="37" bestFit="1" customWidth="1"/>
    <col min="4862" max="4862" width="30.6640625" style="37" customWidth="1"/>
    <col min="4863" max="4863" width="29.5" style="37" customWidth="1"/>
    <col min="4864" max="4864" width="30.33203125" style="37" customWidth="1"/>
    <col min="4865" max="4865" width="17.5" style="37" bestFit="1" customWidth="1"/>
    <col min="4866" max="4866" width="9.33203125" style="37"/>
    <col min="4867" max="4867" width="17.5" style="37" bestFit="1" customWidth="1"/>
    <col min="4868" max="5109" width="9.33203125" style="37"/>
    <col min="5110" max="5110" width="2.6640625" style="37" customWidth="1"/>
    <col min="5111" max="5111" width="18.83203125" style="37" bestFit="1" customWidth="1"/>
    <col min="5112" max="5112" width="58.83203125" style="37" bestFit="1" customWidth="1"/>
    <col min="5113" max="5113" width="19" style="37" customWidth="1"/>
    <col min="5114" max="5114" width="47.1640625" style="37" customWidth="1"/>
    <col min="5115" max="5115" width="19.6640625" style="37" customWidth="1"/>
    <col min="5116" max="5116" width="17.83203125" style="37" bestFit="1" customWidth="1"/>
    <col min="5117" max="5117" width="19.83203125" style="37" bestFit="1" customWidth="1"/>
    <col min="5118" max="5118" width="30.6640625" style="37" customWidth="1"/>
    <col min="5119" max="5119" width="29.5" style="37" customWidth="1"/>
    <col min="5120" max="5120" width="30.33203125" style="37" customWidth="1"/>
    <col min="5121" max="5121" width="17.5" style="37" bestFit="1" customWidth="1"/>
    <col min="5122" max="5122" width="9.33203125" style="37"/>
    <col min="5123" max="5123" width="17.5" style="37" bestFit="1" customWidth="1"/>
    <col min="5124" max="5365" width="9.33203125" style="37"/>
    <col min="5366" max="5366" width="2.6640625" style="37" customWidth="1"/>
    <col min="5367" max="5367" width="18.83203125" style="37" bestFit="1" customWidth="1"/>
    <col min="5368" max="5368" width="58.83203125" style="37" bestFit="1" customWidth="1"/>
    <col min="5369" max="5369" width="19" style="37" customWidth="1"/>
    <col min="5370" max="5370" width="47.1640625" style="37" customWidth="1"/>
    <col min="5371" max="5371" width="19.6640625" style="37" customWidth="1"/>
    <col min="5372" max="5372" width="17.83203125" style="37" bestFit="1" customWidth="1"/>
    <col min="5373" max="5373" width="19.83203125" style="37" bestFit="1" customWidth="1"/>
    <col min="5374" max="5374" width="30.6640625" style="37" customWidth="1"/>
    <col min="5375" max="5375" width="29.5" style="37" customWidth="1"/>
    <col min="5376" max="5376" width="30.33203125" style="37" customWidth="1"/>
    <col min="5377" max="5377" width="17.5" style="37" bestFit="1" customWidth="1"/>
    <col min="5378" max="5378" width="9.33203125" style="37"/>
    <col min="5379" max="5379" width="17.5" style="37" bestFit="1" customWidth="1"/>
    <col min="5380" max="5621" width="9.33203125" style="37"/>
    <col min="5622" max="5622" width="2.6640625" style="37" customWidth="1"/>
    <col min="5623" max="5623" width="18.83203125" style="37" bestFit="1" customWidth="1"/>
    <col min="5624" max="5624" width="58.83203125" style="37" bestFit="1" customWidth="1"/>
    <col min="5625" max="5625" width="19" style="37" customWidth="1"/>
    <col min="5626" max="5626" width="47.1640625" style="37" customWidth="1"/>
    <col min="5627" max="5627" width="19.6640625" style="37" customWidth="1"/>
    <col min="5628" max="5628" width="17.83203125" style="37" bestFit="1" customWidth="1"/>
    <col min="5629" max="5629" width="19.83203125" style="37" bestFit="1" customWidth="1"/>
    <col min="5630" max="5630" width="30.6640625" style="37" customWidth="1"/>
    <col min="5631" max="5631" width="29.5" style="37" customWidth="1"/>
    <col min="5632" max="5632" width="30.33203125" style="37" customWidth="1"/>
    <col min="5633" max="5633" width="17.5" style="37" bestFit="1" customWidth="1"/>
    <col min="5634" max="5634" width="9.33203125" style="37"/>
    <col min="5635" max="5635" width="17.5" style="37" bestFit="1" customWidth="1"/>
    <col min="5636" max="5877" width="9.33203125" style="37"/>
    <col min="5878" max="5878" width="2.6640625" style="37" customWidth="1"/>
    <col min="5879" max="5879" width="18.83203125" style="37" bestFit="1" customWidth="1"/>
    <col min="5880" max="5880" width="58.83203125" style="37" bestFit="1" customWidth="1"/>
    <col min="5881" max="5881" width="19" style="37" customWidth="1"/>
    <col min="5882" max="5882" width="47.1640625" style="37" customWidth="1"/>
    <col min="5883" max="5883" width="19.6640625" style="37" customWidth="1"/>
    <col min="5884" max="5884" width="17.83203125" style="37" bestFit="1" customWidth="1"/>
    <col min="5885" max="5885" width="19.83203125" style="37" bestFit="1" customWidth="1"/>
    <col min="5886" max="5886" width="30.6640625" style="37" customWidth="1"/>
    <col min="5887" max="5887" width="29.5" style="37" customWidth="1"/>
    <col min="5888" max="5888" width="30.33203125" style="37" customWidth="1"/>
    <col min="5889" max="5889" width="17.5" style="37" bestFit="1" customWidth="1"/>
    <col min="5890" max="5890" width="9.33203125" style="37"/>
    <col min="5891" max="5891" width="17.5" style="37" bestFit="1" customWidth="1"/>
    <col min="5892" max="6133" width="9.33203125" style="37"/>
    <col min="6134" max="6134" width="2.6640625" style="37" customWidth="1"/>
    <col min="6135" max="6135" width="18.83203125" style="37" bestFit="1" customWidth="1"/>
    <col min="6136" max="6136" width="58.83203125" style="37" bestFit="1" customWidth="1"/>
    <col min="6137" max="6137" width="19" style="37" customWidth="1"/>
    <col min="6138" max="6138" width="47.1640625" style="37" customWidth="1"/>
    <col min="6139" max="6139" width="19.6640625" style="37" customWidth="1"/>
    <col min="6140" max="6140" width="17.83203125" style="37" bestFit="1" customWidth="1"/>
    <col min="6141" max="6141" width="19.83203125" style="37" bestFit="1" customWidth="1"/>
    <col min="6142" max="6142" width="30.6640625" style="37" customWidth="1"/>
    <col min="6143" max="6143" width="29.5" style="37" customWidth="1"/>
    <col min="6144" max="6144" width="30.33203125" style="37" customWidth="1"/>
    <col min="6145" max="6145" width="17.5" style="37" bestFit="1" customWidth="1"/>
    <col min="6146" max="6146" width="9.33203125" style="37"/>
    <col min="6147" max="6147" width="17.5" style="37" bestFit="1" customWidth="1"/>
    <col min="6148" max="6389" width="9.33203125" style="37"/>
    <col min="6390" max="6390" width="2.6640625" style="37" customWidth="1"/>
    <col min="6391" max="6391" width="18.83203125" style="37" bestFit="1" customWidth="1"/>
    <col min="6392" max="6392" width="58.83203125" style="37" bestFit="1" customWidth="1"/>
    <col min="6393" max="6393" width="19" style="37" customWidth="1"/>
    <col min="6394" max="6394" width="47.1640625" style="37" customWidth="1"/>
    <col min="6395" max="6395" width="19.6640625" style="37" customWidth="1"/>
    <col min="6396" max="6396" width="17.83203125" style="37" bestFit="1" customWidth="1"/>
    <col min="6397" max="6397" width="19.83203125" style="37" bestFit="1" customWidth="1"/>
    <col min="6398" max="6398" width="30.6640625" style="37" customWidth="1"/>
    <col min="6399" max="6399" width="29.5" style="37" customWidth="1"/>
    <col min="6400" max="6400" width="30.33203125" style="37" customWidth="1"/>
    <col min="6401" max="6401" width="17.5" style="37" bestFit="1" customWidth="1"/>
    <col min="6402" max="6402" width="9.33203125" style="37"/>
    <col min="6403" max="6403" width="17.5" style="37" bestFit="1" customWidth="1"/>
    <col min="6404" max="6645" width="9.33203125" style="37"/>
    <col min="6646" max="6646" width="2.6640625" style="37" customWidth="1"/>
    <col min="6647" max="6647" width="18.83203125" style="37" bestFit="1" customWidth="1"/>
    <col min="6648" max="6648" width="58.83203125" style="37" bestFit="1" customWidth="1"/>
    <col min="6649" max="6649" width="19" style="37" customWidth="1"/>
    <col min="6650" max="6650" width="47.1640625" style="37" customWidth="1"/>
    <col min="6651" max="6651" width="19.6640625" style="37" customWidth="1"/>
    <col min="6652" max="6652" width="17.83203125" style="37" bestFit="1" customWidth="1"/>
    <col min="6653" max="6653" width="19.83203125" style="37" bestFit="1" customWidth="1"/>
    <col min="6654" max="6654" width="30.6640625" style="37" customWidth="1"/>
    <col min="6655" max="6655" width="29.5" style="37" customWidth="1"/>
    <col min="6656" max="6656" width="30.33203125" style="37" customWidth="1"/>
    <col min="6657" max="6657" width="17.5" style="37" bestFit="1" customWidth="1"/>
    <col min="6658" max="6658" width="9.33203125" style="37"/>
    <col min="6659" max="6659" width="17.5" style="37" bestFit="1" customWidth="1"/>
    <col min="6660" max="6901" width="9.33203125" style="37"/>
    <col min="6902" max="6902" width="2.6640625" style="37" customWidth="1"/>
    <col min="6903" max="6903" width="18.83203125" style="37" bestFit="1" customWidth="1"/>
    <col min="6904" max="6904" width="58.83203125" style="37" bestFit="1" customWidth="1"/>
    <col min="6905" max="6905" width="19" style="37" customWidth="1"/>
    <col min="6906" max="6906" width="47.1640625" style="37" customWidth="1"/>
    <col min="6907" max="6907" width="19.6640625" style="37" customWidth="1"/>
    <col min="6908" max="6908" width="17.83203125" style="37" bestFit="1" customWidth="1"/>
    <col min="6909" max="6909" width="19.83203125" style="37" bestFit="1" customWidth="1"/>
    <col min="6910" max="6910" width="30.6640625" style="37" customWidth="1"/>
    <col min="6911" max="6911" width="29.5" style="37" customWidth="1"/>
    <col min="6912" max="6912" width="30.33203125" style="37" customWidth="1"/>
    <col min="6913" max="6913" width="17.5" style="37" bestFit="1" customWidth="1"/>
    <col min="6914" max="6914" width="9.33203125" style="37"/>
    <col min="6915" max="6915" width="17.5" style="37" bestFit="1" customWidth="1"/>
    <col min="6916" max="7157" width="9.33203125" style="37"/>
    <col min="7158" max="7158" width="2.6640625" style="37" customWidth="1"/>
    <col min="7159" max="7159" width="18.83203125" style="37" bestFit="1" customWidth="1"/>
    <col min="7160" max="7160" width="58.83203125" style="37" bestFit="1" customWidth="1"/>
    <col min="7161" max="7161" width="19" style="37" customWidth="1"/>
    <col min="7162" max="7162" width="47.1640625" style="37" customWidth="1"/>
    <col min="7163" max="7163" width="19.6640625" style="37" customWidth="1"/>
    <col min="7164" max="7164" width="17.83203125" style="37" bestFit="1" customWidth="1"/>
    <col min="7165" max="7165" width="19.83203125" style="37" bestFit="1" customWidth="1"/>
    <col min="7166" max="7166" width="30.6640625" style="37" customWidth="1"/>
    <col min="7167" max="7167" width="29.5" style="37" customWidth="1"/>
    <col min="7168" max="7168" width="30.33203125" style="37" customWidth="1"/>
    <col min="7169" max="7169" width="17.5" style="37" bestFit="1" customWidth="1"/>
    <col min="7170" max="7170" width="9.33203125" style="37"/>
    <col min="7171" max="7171" width="17.5" style="37" bestFit="1" customWidth="1"/>
    <col min="7172" max="7413" width="9.33203125" style="37"/>
    <col min="7414" max="7414" width="2.6640625" style="37" customWidth="1"/>
    <col min="7415" max="7415" width="18.83203125" style="37" bestFit="1" customWidth="1"/>
    <col min="7416" max="7416" width="58.83203125" style="37" bestFit="1" customWidth="1"/>
    <col min="7417" max="7417" width="19" style="37" customWidth="1"/>
    <col min="7418" max="7418" width="47.1640625" style="37" customWidth="1"/>
    <col min="7419" max="7419" width="19.6640625" style="37" customWidth="1"/>
    <col min="7420" max="7420" width="17.83203125" style="37" bestFit="1" customWidth="1"/>
    <col min="7421" max="7421" width="19.83203125" style="37" bestFit="1" customWidth="1"/>
    <col min="7422" max="7422" width="30.6640625" style="37" customWidth="1"/>
    <col min="7423" max="7423" width="29.5" style="37" customWidth="1"/>
    <col min="7424" max="7424" width="30.33203125" style="37" customWidth="1"/>
    <col min="7425" max="7425" width="17.5" style="37" bestFit="1" customWidth="1"/>
    <col min="7426" max="7426" width="9.33203125" style="37"/>
    <col min="7427" max="7427" width="17.5" style="37" bestFit="1" customWidth="1"/>
    <col min="7428" max="7669" width="9.33203125" style="37"/>
    <col min="7670" max="7670" width="2.6640625" style="37" customWidth="1"/>
    <col min="7671" max="7671" width="18.83203125" style="37" bestFit="1" customWidth="1"/>
    <col min="7672" max="7672" width="58.83203125" style="37" bestFit="1" customWidth="1"/>
    <col min="7673" max="7673" width="19" style="37" customWidth="1"/>
    <col min="7674" max="7674" width="47.1640625" style="37" customWidth="1"/>
    <col min="7675" max="7675" width="19.6640625" style="37" customWidth="1"/>
    <col min="7676" max="7676" width="17.83203125" style="37" bestFit="1" customWidth="1"/>
    <col min="7677" max="7677" width="19.83203125" style="37" bestFit="1" customWidth="1"/>
    <col min="7678" max="7678" width="30.6640625" style="37" customWidth="1"/>
    <col min="7679" max="7679" width="29.5" style="37" customWidth="1"/>
    <col min="7680" max="7680" width="30.33203125" style="37" customWidth="1"/>
    <col min="7681" max="7681" width="17.5" style="37" bestFit="1" customWidth="1"/>
    <col min="7682" max="7682" width="9.33203125" style="37"/>
    <col min="7683" max="7683" width="17.5" style="37" bestFit="1" customWidth="1"/>
    <col min="7684" max="7925" width="9.33203125" style="37"/>
    <col min="7926" max="7926" width="2.6640625" style="37" customWidth="1"/>
    <col min="7927" max="7927" width="18.83203125" style="37" bestFit="1" customWidth="1"/>
    <col min="7928" max="7928" width="58.83203125" style="37" bestFit="1" customWidth="1"/>
    <col min="7929" max="7929" width="19" style="37" customWidth="1"/>
    <col min="7930" max="7930" width="47.1640625" style="37" customWidth="1"/>
    <col min="7931" max="7931" width="19.6640625" style="37" customWidth="1"/>
    <col min="7932" max="7932" width="17.83203125" style="37" bestFit="1" customWidth="1"/>
    <col min="7933" max="7933" width="19.83203125" style="37" bestFit="1" customWidth="1"/>
    <col min="7934" max="7934" width="30.6640625" style="37" customWidth="1"/>
    <col min="7935" max="7935" width="29.5" style="37" customWidth="1"/>
    <col min="7936" max="7936" width="30.33203125" style="37" customWidth="1"/>
    <col min="7937" max="7937" width="17.5" style="37" bestFit="1" customWidth="1"/>
    <col min="7938" max="7938" width="9.33203125" style="37"/>
    <col min="7939" max="7939" width="17.5" style="37" bestFit="1" customWidth="1"/>
    <col min="7940" max="8181" width="9.33203125" style="37"/>
    <col min="8182" max="8182" width="2.6640625" style="37" customWidth="1"/>
    <col min="8183" max="8183" width="18.83203125" style="37" bestFit="1" customWidth="1"/>
    <col min="8184" max="8184" width="58.83203125" style="37" bestFit="1" customWidth="1"/>
    <col min="8185" max="8185" width="19" style="37" customWidth="1"/>
    <col min="8186" max="8186" width="47.1640625" style="37" customWidth="1"/>
    <col min="8187" max="8187" width="19.6640625" style="37" customWidth="1"/>
    <col min="8188" max="8188" width="17.83203125" style="37" bestFit="1" customWidth="1"/>
    <col min="8189" max="8189" width="19.83203125" style="37" bestFit="1" customWidth="1"/>
    <col min="8190" max="8190" width="30.6640625" style="37" customWidth="1"/>
    <col min="8191" max="8191" width="29.5" style="37" customWidth="1"/>
    <col min="8192" max="8192" width="30.33203125" style="37" customWidth="1"/>
    <col min="8193" max="8193" width="17.5" style="37" bestFit="1" customWidth="1"/>
    <col min="8194" max="8194" width="9.33203125" style="37"/>
    <col min="8195" max="8195" width="17.5" style="37" bestFit="1" customWidth="1"/>
    <col min="8196" max="8437" width="9.33203125" style="37"/>
    <col min="8438" max="8438" width="2.6640625" style="37" customWidth="1"/>
    <col min="8439" max="8439" width="18.83203125" style="37" bestFit="1" customWidth="1"/>
    <col min="8440" max="8440" width="58.83203125" style="37" bestFit="1" customWidth="1"/>
    <col min="8441" max="8441" width="19" style="37" customWidth="1"/>
    <col min="8442" max="8442" width="47.1640625" style="37" customWidth="1"/>
    <col min="8443" max="8443" width="19.6640625" style="37" customWidth="1"/>
    <col min="8444" max="8444" width="17.83203125" style="37" bestFit="1" customWidth="1"/>
    <col min="8445" max="8445" width="19.83203125" style="37" bestFit="1" customWidth="1"/>
    <col min="8446" max="8446" width="30.6640625" style="37" customWidth="1"/>
    <col min="8447" max="8447" width="29.5" style="37" customWidth="1"/>
    <col min="8448" max="8448" width="30.33203125" style="37" customWidth="1"/>
    <col min="8449" max="8449" width="17.5" style="37" bestFit="1" customWidth="1"/>
    <col min="8450" max="8450" width="9.33203125" style="37"/>
    <col min="8451" max="8451" width="17.5" style="37" bestFit="1" customWidth="1"/>
    <col min="8452" max="8693" width="9.33203125" style="37"/>
    <col min="8694" max="8694" width="2.6640625" style="37" customWidth="1"/>
    <col min="8695" max="8695" width="18.83203125" style="37" bestFit="1" customWidth="1"/>
    <col min="8696" max="8696" width="58.83203125" style="37" bestFit="1" customWidth="1"/>
    <col min="8697" max="8697" width="19" style="37" customWidth="1"/>
    <col min="8698" max="8698" width="47.1640625" style="37" customWidth="1"/>
    <col min="8699" max="8699" width="19.6640625" style="37" customWidth="1"/>
    <col min="8700" max="8700" width="17.83203125" style="37" bestFit="1" customWidth="1"/>
    <col min="8701" max="8701" width="19.83203125" style="37" bestFit="1" customWidth="1"/>
    <col min="8702" max="8702" width="30.6640625" style="37" customWidth="1"/>
    <col min="8703" max="8703" width="29.5" style="37" customWidth="1"/>
    <col min="8704" max="8704" width="30.33203125" style="37" customWidth="1"/>
    <col min="8705" max="8705" width="17.5" style="37" bestFit="1" customWidth="1"/>
    <col min="8706" max="8706" width="9.33203125" style="37"/>
    <col min="8707" max="8707" width="17.5" style="37" bestFit="1" customWidth="1"/>
    <col min="8708" max="8949" width="9.33203125" style="37"/>
    <col min="8950" max="8950" width="2.6640625" style="37" customWidth="1"/>
    <col min="8951" max="8951" width="18.83203125" style="37" bestFit="1" customWidth="1"/>
    <col min="8952" max="8952" width="58.83203125" style="37" bestFit="1" customWidth="1"/>
    <col min="8953" max="8953" width="19" style="37" customWidth="1"/>
    <col min="8954" max="8954" width="47.1640625" style="37" customWidth="1"/>
    <col min="8955" max="8955" width="19.6640625" style="37" customWidth="1"/>
    <col min="8956" max="8956" width="17.83203125" style="37" bestFit="1" customWidth="1"/>
    <col min="8957" max="8957" width="19.83203125" style="37" bestFit="1" customWidth="1"/>
    <col min="8958" max="8958" width="30.6640625" style="37" customWidth="1"/>
    <col min="8959" max="8959" width="29.5" style="37" customWidth="1"/>
    <col min="8960" max="8960" width="30.33203125" style="37" customWidth="1"/>
    <col min="8961" max="8961" width="17.5" style="37" bestFit="1" customWidth="1"/>
    <col min="8962" max="8962" width="9.33203125" style="37"/>
    <col min="8963" max="8963" width="17.5" style="37" bestFit="1" customWidth="1"/>
    <col min="8964" max="9205" width="9.33203125" style="37"/>
    <col min="9206" max="9206" width="2.6640625" style="37" customWidth="1"/>
    <col min="9207" max="9207" width="18.83203125" style="37" bestFit="1" customWidth="1"/>
    <col min="9208" max="9208" width="58.83203125" style="37" bestFit="1" customWidth="1"/>
    <col min="9209" max="9209" width="19" style="37" customWidth="1"/>
    <col min="9210" max="9210" width="47.1640625" style="37" customWidth="1"/>
    <col min="9211" max="9211" width="19.6640625" style="37" customWidth="1"/>
    <col min="9212" max="9212" width="17.83203125" style="37" bestFit="1" customWidth="1"/>
    <col min="9213" max="9213" width="19.83203125" style="37" bestFit="1" customWidth="1"/>
    <col min="9214" max="9214" width="30.6640625" style="37" customWidth="1"/>
    <col min="9215" max="9215" width="29.5" style="37" customWidth="1"/>
    <col min="9216" max="9216" width="30.33203125" style="37" customWidth="1"/>
    <col min="9217" max="9217" width="17.5" style="37" bestFit="1" customWidth="1"/>
    <col min="9218" max="9218" width="9.33203125" style="37"/>
    <col min="9219" max="9219" width="17.5" style="37" bestFit="1" customWidth="1"/>
    <col min="9220" max="9461" width="9.33203125" style="37"/>
    <col min="9462" max="9462" width="2.6640625" style="37" customWidth="1"/>
    <col min="9463" max="9463" width="18.83203125" style="37" bestFit="1" customWidth="1"/>
    <col min="9464" max="9464" width="58.83203125" style="37" bestFit="1" customWidth="1"/>
    <col min="9465" max="9465" width="19" style="37" customWidth="1"/>
    <col min="9466" max="9466" width="47.1640625" style="37" customWidth="1"/>
    <col min="9467" max="9467" width="19.6640625" style="37" customWidth="1"/>
    <col min="9468" max="9468" width="17.83203125" style="37" bestFit="1" customWidth="1"/>
    <col min="9469" max="9469" width="19.83203125" style="37" bestFit="1" customWidth="1"/>
    <col min="9470" max="9470" width="30.6640625" style="37" customWidth="1"/>
    <col min="9471" max="9471" width="29.5" style="37" customWidth="1"/>
    <col min="9472" max="9472" width="30.33203125" style="37" customWidth="1"/>
    <col min="9473" max="9473" width="17.5" style="37" bestFit="1" customWidth="1"/>
    <col min="9474" max="9474" width="9.33203125" style="37"/>
    <col min="9475" max="9475" width="17.5" style="37" bestFit="1" customWidth="1"/>
    <col min="9476" max="9717" width="9.33203125" style="37"/>
    <col min="9718" max="9718" width="2.6640625" style="37" customWidth="1"/>
    <col min="9719" max="9719" width="18.83203125" style="37" bestFit="1" customWidth="1"/>
    <col min="9720" max="9720" width="58.83203125" style="37" bestFit="1" customWidth="1"/>
    <col min="9721" max="9721" width="19" style="37" customWidth="1"/>
    <col min="9722" max="9722" width="47.1640625" style="37" customWidth="1"/>
    <col min="9723" max="9723" width="19.6640625" style="37" customWidth="1"/>
    <col min="9724" max="9724" width="17.83203125" style="37" bestFit="1" customWidth="1"/>
    <col min="9725" max="9725" width="19.83203125" style="37" bestFit="1" customWidth="1"/>
    <col min="9726" max="9726" width="30.6640625" style="37" customWidth="1"/>
    <col min="9727" max="9727" width="29.5" style="37" customWidth="1"/>
    <col min="9728" max="9728" width="30.33203125" style="37" customWidth="1"/>
    <col min="9729" max="9729" width="17.5" style="37" bestFit="1" customWidth="1"/>
    <col min="9730" max="9730" width="9.33203125" style="37"/>
    <col min="9731" max="9731" width="17.5" style="37" bestFit="1" customWidth="1"/>
    <col min="9732" max="9973" width="9.33203125" style="37"/>
    <col min="9974" max="9974" width="2.6640625" style="37" customWidth="1"/>
    <col min="9975" max="9975" width="18.83203125" style="37" bestFit="1" customWidth="1"/>
    <col min="9976" max="9976" width="58.83203125" style="37" bestFit="1" customWidth="1"/>
    <col min="9977" max="9977" width="19" style="37" customWidth="1"/>
    <col min="9978" max="9978" width="47.1640625" style="37" customWidth="1"/>
    <col min="9979" max="9979" width="19.6640625" style="37" customWidth="1"/>
    <col min="9980" max="9980" width="17.83203125" style="37" bestFit="1" customWidth="1"/>
    <col min="9981" max="9981" width="19.83203125" style="37" bestFit="1" customWidth="1"/>
    <col min="9982" max="9982" width="30.6640625" style="37" customWidth="1"/>
    <col min="9983" max="9983" width="29.5" style="37" customWidth="1"/>
    <col min="9984" max="9984" width="30.33203125" style="37" customWidth="1"/>
    <col min="9985" max="9985" width="17.5" style="37" bestFit="1" customWidth="1"/>
    <col min="9986" max="9986" width="9.33203125" style="37"/>
    <col min="9987" max="9987" width="17.5" style="37" bestFit="1" customWidth="1"/>
    <col min="9988" max="10229" width="9.33203125" style="37"/>
    <col min="10230" max="10230" width="2.6640625" style="37" customWidth="1"/>
    <col min="10231" max="10231" width="18.83203125" style="37" bestFit="1" customWidth="1"/>
    <col min="10232" max="10232" width="58.83203125" style="37" bestFit="1" customWidth="1"/>
    <col min="10233" max="10233" width="19" style="37" customWidth="1"/>
    <col min="10234" max="10234" width="47.1640625" style="37" customWidth="1"/>
    <col min="10235" max="10235" width="19.6640625" style="37" customWidth="1"/>
    <col min="10236" max="10236" width="17.83203125" style="37" bestFit="1" customWidth="1"/>
    <col min="10237" max="10237" width="19.83203125" style="37" bestFit="1" customWidth="1"/>
    <col min="10238" max="10238" width="30.6640625" style="37" customWidth="1"/>
    <col min="10239" max="10239" width="29.5" style="37" customWidth="1"/>
    <col min="10240" max="10240" width="30.33203125" style="37" customWidth="1"/>
    <col min="10241" max="10241" width="17.5" style="37" bestFit="1" customWidth="1"/>
    <col min="10242" max="10242" width="9.33203125" style="37"/>
    <col min="10243" max="10243" width="17.5" style="37" bestFit="1" customWidth="1"/>
    <col min="10244" max="10485" width="9.33203125" style="37"/>
    <col min="10486" max="10486" width="2.6640625" style="37" customWidth="1"/>
    <col min="10487" max="10487" width="18.83203125" style="37" bestFit="1" customWidth="1"/>
    <col min="10488" max="10488" width="58.83203125" style="37" bestFit="1" customWidth="1"/>
    <col min="10489" max="10489" width="19" style="37" customWidth="1"/>
    <col min="10490" max="10490" width="47.1640625" style="37" customWidth="1"/>
    <col min="10491" max="10491" width="19.6640625" style="37" customWidth="1"/>
    <col min="10492" max="10492" width="17.83203125" style="37" bestFit="1" customWidth="1"/>
    <col min="10493" max="10493" width="19.83203125" style="37" bestFit="1" customWidth="1"/>
    <col min="10494" max="10494" width="30.6640625" style="37" customWidth="1"/>
    <col min="10495" max="10495" width="29.5" style="37" customWidth="1"/>
    <col min="10496" max="10496" width="30.33203125" style="37" customWidth="1"/>
    <col min="10497" max="10497" width="17.5" style="37" bestFit="1" customWidth="1"/>
    <col min="10498" max="10498" width="9.33203125" style="37"/>
    <col min="10499" max="10499" width="17.5" style="37" bestFit="1" customWidth="1"/>
    <col min="10500" max="10741" width="9.33203125" style="37"/>
    <col min="10742" max="10742" width="2.6640625" style="37" customWidth="1"/>
    <col min="10743" max="10743" width="18.83203125" style="37" bestFit="1" customWidth="1"/>
    <col min="10744" max="10744" width="58.83203125" style="37" bestFit="1" customWidth="1"/>
    <col min="10745" max="10745" width="19" style="37" customWidth="1"/>
    <col min="10746" max="10746" width="47.1640625" style="37" customWidth="1"/>
    <col min="10747" max="10747" width="19.6640625" style="37" customWidth="1"/>
    <col min="10748" max="10748" width="17.83203125" style="37" bestFit="1" customWidth="1"/>
    <col min="10749" max="10749" width="19.83203125" style="37" bestFit="1" customWidth="1"/>
    <col min="10750" max="10750" width="30.6640625" style="37" customWidth="1"/>
    <col min="10751" max="10751" width="29.5" style="37" customWidth="1"/>
    <col min="10752" max="10752" width="30.33203125" style="37" customWidth="1"/>
    <col min="10753" max="10753" width="17.5" style="37" bestFit="1" customWidth="1"/>
    <col min="10754" max="10754" width="9.33203125" style="37"/>
    <col min="10755" max="10755" width="17.5" style="37" bestFit="1" customWidth="1"/>
    <col min="10756" max="10997" width="9.33203125" style="37"/>
    <col min="10998" max="10998" width="2.6640625" style="37" customWidth="1"/>
    <col min="10999" max="10999" width="18.83203125" style="37" bestFit="1" customWidth="1"/>
    <col min="11000" max="11000" width="58.83203125" style="37" bestFit="1" customWidth="1"/>
    <col min="11001" max="11001" width="19" style="37" customWidth="1"/>
    <col min="11002" max="11002" width="47.1640625" style="37" customWidth="1"/>
    <col min="11003" max="11003" width="19.6640625" style="37" customWidth="1"/>
    <col min="11004" max="11004" width="17.83203125" style="37" bestFit="1" customWidth="1"/>
    <col min="11005" max="11005" width="19.83203125" style="37" bestFit="1" customWidth="1"/>
    <col min="11006" max="11006" width="30.6640625" style="37" customWidth="1"/>
    <col min="11007" max="11007" width="29.5" style="37" customWidth="1"/>
    <col min="11008" max="11008" width="30.33203125" style="37" customWidth="1"/>
    <col min="11009" max="11009" width="17.5" style="37" bestFit="1" customWidth="1"/>
    <col min="11010" max="11010" width="9.33203125" style="37"/>
    <col min="11011" max="11011" width="17.5" style="37" bestFit="1" customWidth="1"/>
    <col min="11012" max="11253" width="9.33203125" style="37"/>
    <col min="11254" max="11254" width="2.6640625" style="37" customWidth="1"/>
    <col min="11255" max="11255" width="18.83203125" style="37" bestFit="1" customWidth="1"/>
    <col min="11256" max="11256" width="58.83203125" style="37" bestFit="1" customWidth="1"/>
    <col min="11257" max="11257" width="19" style="37" customWidth="1"/>
    <col min="11258" max="11258" width="47.1640625" style="37" customWidth="1"/>
    <col min="11259" max="11259" width="19.6640625" style="37" customWidth="1"/>
    <col min="11260" max="11260" width="17.83203125" style="37" bestFit="1" customWidth="1"/>
    <col min="11261" max="11261" width="19.83203125" style="37" bestFit="1" customWidth="1"/>
    <col min="11262" max="11262" width="30.6640625" style="37" customWidth="1"/>
    <col min="11263" max="11263" width="29.5" style="37" customWidth="1"/>
    <col min="11264" max="11264" width="30.33203125" style="37" customWidth="1"/>
    <col min="11265" max="11265" width="17.5" style="37" bestFit="1" customWidth="1"/>
    <col min="11266" max="11266" width="9.33203125" style="37"/>
    <col min="11267" max="11267" width="17.5" style="37" bestFit="1" customWidth="1"/>
    <col min="11268" max="11509" width="9.33203125" style="37"/>
    <col min="11510" max="11510" width="2.6640625" style="37" customWidth="1"/>
    <col min="11511" max="11511" width="18.83203125" style="37" bestFit="1" customWidth="1"/>
    <col min="11512" max="11512" width="58.83203125" style="37" bestFit="1" customWidth="1"/>
    <col min="11513" max="11513" width="19" style="37" customWidth="1"/>
    <col min="11514" max="11514" width="47.1640625" style="37" customWidth="1"/>
    <col min="11515" max="11515" width="19.6640625" style="37" customWidth="1"/>
    <col min="11516" max="11516" width="17.83203125" style="37" bestFit="1" customWidth="1"/>
    <col min="11517" max="11517" width="19.83203125" style="37" bestFit="1" customWidth="1"/>
    <col min="11518" max="11518" width="30.6640625" style="37" customWidth="1"/>
    <col min="11519" max="11519" width="29.5" style="37" customWidth="1"/>
    <col min="11520" max="11520" width="30.33203125" style="37" customWidth="1"/>
    <col min="11521" max="11521" width="17.5" style="37" bestFit="1" customWidth="1"/>
    <col min="11522" max="11522" width="9.33203125" style="37"/>
    <col min="11523" max="11523" width="17.5" style="37" bestFit="1" customWidth="1"/>
    <col min="11524" max="11765" width="9.33203125" style="37"/>
    <col min="11766" max="11766" width="2.6640625" style="37" customWidth="1"/>
    <col min="11767" max="11767" width="18.83203125" style="37" bestFit="1" customWidth="1"/>
    <col min="11768" max="11768" width="58.83203125" style="37" bestFit="1" customWidth="1"/>
    <col min="11769" max="11769" width="19" style="37" customWidth="1"/>
    <col min="11770" max="11770" width="47.1640625" style="37" customWidth="1"/>
    <col min="11771" max="11771" width="19.6640625" style="37" customWidth="1"/>
    <col min="11772" max="11772" width="17.83203125" style="37" bestFit="1" customWidth="1"/>
    <col min="11773" max="11773" width="19.83203125" style="37" bestFit="1" customWidth="1"/>
    <col min="11774" max="11774" width="30.6640625" style="37" customWidth="1"/>
    <col min="11775" max="11775" width="29.5" style="37" customWidth="1"/>
    <col min="11776" max="11776" width="30.33203125" style="37" customWidth="1"/>
    <col min="11777" max="11777" width="17.5" style="37" bestFit="1" customWidth="1"/>
    <col min="11778" max="11778" width="9.33203125" style="37"/>
    <col min="11779" max="11779" width="17.5" style="37" bestFit="1" customWidth="1"/>
    <col min="11780" max="12021" width="9.33203125" style="37"/>
    <col min="12022" max="12022" width="2.6640625" style="37" customWidth="1"/>
    <col min="12023" max="12023" width="18.83203125" style="37" bestFit="1" customWidth="1"/>
    <col min="12024" max="12024" width="58.83203125" style="37" bestFit="1" customWidth="1"/>
    <col min="12025" max="12025" width="19" style="37" customWidth="1"/>
    <col min="12026" max="12026" width="47.1640625" style="37" customWidth="1"/>
    <col min="12027" max="12027" width="19.6640625" style="37" customWidth="1"/>
    <col min="12028" max="12028" width="17.83203125" style="37" bestFit="1" customWidth="1"/>
    <col min="12029" max="12029" width="19.83203125" style="37" bestFit="1" customWidth="1"/>
    <col min="12030" max="12030" width="30.6640625" style="37" customWidth="1"/>
    <col min="12031" max="12031" width="29.5" style="37" customWidth="1"/>
    <col min="12032" max="12032" width="30.33203125" style="37" customWidth="1"/>
    <col min="12033" max="12033" width="17.5" style="37" bestFit="1" customWidth="1"/>
    <col min="12034" max="12034" width="9.33203125" style="37"/>
    <col min="12035" max="12035" width="17.5" style="37" bestFit="1" customWidth="1"/>
    <col min="12036" max="12277" width="9.33203125" style="37"/>
    <col min="12278" max="12278" width="2.6640625" style="37" customWidth="1"/>
    <col min="12279" max="12279" width="18.83203125" style="37" bestFit="1" customWidth="1"/>
    <col min="12280" max="12280" width="58.83203125" style="37" bestFit="1" customWidth="1"/>
    <col min="12281" max="12281" width="19" style="37" customWidth="1"/>
    <col min="12282" max="12282" width="47.1640625" style="37" customWidth="1"/>
    <col min="12283" max="12283" width="19.6640625" style="37" customWidth="1"/>
    <col min="12284" max="12284" width="17.83203125" style="37" bestFit="1" customWidth="1"/>
    <col min="12285" max="12285" width="19.83203125" style="37" bestFit="1" customWidth="1"/>
    <col min="12286" max="12286" width="30.6640625" style="37" customWidth="1"/>
    <col min="12287" max="12287" width="29.5" style="37" customWidth="1"/>
    <col min="12288" max="12288" width="30.33203125" style="37" customWidth="1"/>
    <col min="12289" max="12289" width="17.5" style="37" bestFit="1" customWidth="1"/>
    <col min="12290" max="12290" width="9.33203125" style="37"/>
    <col min="12291" max="12291" width="17.5" style="37" bestFit="1" customWidth="1"/>
    <col min="12292" max="12533" width="9.33203125" style="37"/>
    <col min="12534" max="12534" width="2.6640625" style="37" customWidth="1"/>
    <col min="12535" max="12535" width="18.83203125" style="37" bestFit="1" customWidth="1"/>
    <col min="12536" max="12536" width="58.83203125" style="37" bestFit="1" customWidth="1"/>
    <col min="12537" max="12537" width="19" style="37" customWidth="1"/>
    <col min="12538" max="12538" width="47.1640625" style="37" customWidth="1"/>
    <col min="12539" max="12539" width="19.6640625" style="37" customWidth="1"/>
    <col min="12540" max="12540" width="17.83203125" style="37" bestFit="1" customWidth="1"/>
    <col min="12541" max="12541" width="19.83203125" style="37" bestFit="1" customWidth="1"/>
    <col min="12542" max="12542" width="30.6640625" style="37" customWidth="1"/>
    <col min="12543" max="12543" width="29.5" style="37" customWidth="1"/>
    <col min="12544" max="12544" width="30.33203125" style="37" customWidth="1"/>
    <col min="12545" max="12545" width="17.5" style="37" bestFit="1" customWidth="1"/>
    <col min="12546" max="12546" width="9.33203125" style="37"/>
    <col min="12547" max="12547" width="17.5" style="37" bestFit="1" customWidth="1"/>
    <col min="12548" max="12789" width="9.33203125" style="37"/>
    <col min="12790" max="12790" width="2.6640625" style="37" customWidth="1"/>
    <col min="12791" max="12791" width="18.83203125" style="37" bestFit="1" customWidth="1"/>
    <col min="12792" max="12792" width="58.83203125" style="37" bestFit="1" customWidth="1"/>
    <col min="12793" max="12793" width="19" style="37" customWidth="1"/>
    <col min="12794" max="12794" width="47.1640625" style="37" customWidth="1"/>
    <col min="12795" max="12795" width="19.6640625" style="37" customWidth="1"/>
    <col min="12796" max="12796" width="17.83203125" style="37" bestFit="1" customWidth="1"/>
    <col min="12797" max="12797" width="19.83203125" style="37" bestFit="1" customWidth="1"/>
    <col min="12798" max="12798" width="30.6640625" style="37" customWidth="1"/>
    <col min="12799" max="12799" width="29.5" style="37" customWidth="1"/>
    <col min="12800" max="12800" width="30.33203125" style="37" customWidth="1"/>
    <col min="12801" max="12801" width="17.5" style="37" bestFit="1" customWidth="1"/>
    <col min="12802" max="12802" width="9.33203125" style="37"/>
    <col min="12803" max="12803" width="17.5" style="37" bestFit="1" customWidth="1"/>
    <col min="12804" max="13045" width="9.33203125" style="37"/>
    <col min="13046" max="13046" width="2.6640625" style="37" customWidth="1"/>
    <col min="13047" max="13047" width="18.83203125" style="37" bestFit="1" customWidth="1"/>
    <col min="13048" max="13048" width="58.83203125" style="37" bestFit="1" customWidth="1"/>
    <col min="13049" max="13049" width="19" style="37" customWidth="1"/>
    <col min="13050" max="13050" width="47.1640625" style="37" customWidth="1"/>
    <col min="13051" max="13051" width="19.6640625" style="37" customWidth="1"/>
    <col min="13052" max="13052" width="17.83203125" style="37" bestFit="1" customWidth="1"/>
    <col min="13053" max="13053" width="19.83203125" style="37" bestFit="1" customWidth="1"/>
    <col min="13054" max="13054" width="30.6640625" style="37" customWidth="1"/>
    <col min="13055" max="13055" width="29.5" style="37" customWidth="1"/>
    <col min="13056" max="13056" width="30.33203125" style="37" customWidth="1"/>
    <col min="13057" max="13057" width="17.5" style="37" bestFit="1" customWidth="1"/>
    <col min="13058" max="13058" width="9.33203125" style="37"/>
    <col min="13059" max="13059" width="17.5" style="37" bestFit="1" customWidth="1"/>
    <col min="13060" max="13301" width="9.33203125" style="37"/>
    <col min="13302" max="13302" width="2.6640625" style="37" customWidth="1"/>
    <col min="13303" max="13303" width="18.83203125" style="37" bestFit="1" customWidth="1"/>
    <col min="13304" max="13304" width="58.83203125" style="37" bestFit="1" customWidth="1"/>
    <col min="13305" max="13305" width="19" style="37" customWidth="1"/>
    <col min="13306" max="13306" width="47.1640625" style="37" customWidth="1"/>
    <col min="13307" max="13307" width="19.6640625" style="37" customWidth="1"/>
    <col min="13308" max="13308" width="17.83203125" style="37" bestFit="1" customWidth="1"/>
    <col min="13309" max="13309" width="19.83203125" style="37" bestFit="1" customWidth="1"/>
    <col min="13310" max="13310" width="30.6640625" style="37" customWidth="1"/>
    <col min="13311" max="13311" width="29.5" style="37" customWidth="1"/>
    <col min="13312" max="13312" width="30.33203125" style="37" customWidth="1"/>
    <col min="13313" max="13313" width="17.5" style="37" bestFit="1" customWidth="1"/>
    <col min="13314" max="13314" width="9.33203125" style="37"/>
    <col min="13315" max="13315" width="17.5" style="37" bestFit="1" customWidth="1"/>
    <col min="13316" max="13557" width="9.33203125" style="37"/>
    <col min="13558" max="13558" width="2.6640625" style="37" customWidth="1"/>
    <col min="13559" max="13559" width="18.83203125" style="37" bestFit="1" customWidth="1"/>
    <col min="13560" max="13560" width="58.83203125" style="37" bestFit="1" customWidth="1"/>
    <col min="13561" max="13561" width="19" style="37" customWidth="1"/>
    <col min="13562" max="13562" width="47.1640625" style="37" customWidth="1"/>
    <col min="13563" max="13563" width="19.6640625" style="37" customWidth="1"/>
    <col min="13564" max="13564" width="17.83203125" style="37" bestFit="1" customWidth="1"/>
    <col min="13565" max="13565" width="19.83203125" style="37" bestFit="1" customWidth="1"/>
    <col min="13566" max="13566" width="30.6640625" style="37" customWidth="1"/>
    <col min="13567" max="13567" width="29.5" style="37" customWidth="1"/>
    <col min="13568" max="13568" width="30.33203125" style="37" customWidth="1"/>
    <col min="13569" max="13569" width="17.5" style="37" bestFit="1" customWidth="1"/>
    <col min="13570" max="13570" width="9.33203125" style="37"/>
    <col min="13571" max="13571" width="17.5" style="37" bestFit="1" customWidth="1"/>
    <col min="13572" max="13813" width="9.33203125" style="37"/>
    <col min="13814" max="13814" width="2.6640625" style="37" customWidth="1"/>
    <col min="13815" max="13815" width="18.83203125" style="37" bestFit="1" customWidth="1"/>
    <col min="13816" max="13816" width="58.83203125" style="37" bestFit="1" customWidth="1"/>
    <col min="13817" max="13817" width="19" style="37" customWidth="1"/>
    <col min="13818" max="13818" width="47.1640625" style="37" customWidth="1"/>
    <col min="13819" max="13819" width="19.6640625" style="37" customWidth="1"/>
    <col min="13820" max="13820" width="17.83203125" style="37" bestFit="1" customWidth="1"/>
    <col min="13821" max="13821" width="19.83203125" style="37" bestFit="1" customWidth="1"/>
    <col min="13822" max="13822" width="30.6640625" style="37" customWidth="1"/>
    <col min="13823" max="13823" width="29.5" style="37" customWidth="1"/>
    <col min="13824" max="13824" width="30.33203125" style="37" customWidth="1"/>
    <col min="13825" max="13825" width="17.5" style="37" bestFit="1" customWidth="1"/>
    <col min="13826" max="13826" width="9.33203125" style="37"/>
    <col min="13827" max="13827" width="17.5" style="37" bestFit="1" customWidth="1"/>
    <col min="13828" max="14069" width="9.33203125" style="37"/>
    <col min="14070" max="14070" width="2.6640625" style="37" customWidth="1"/>
    <col min="14071" max="14071" width="18.83203125" style="37" bestFit="1" customWidth="1"/>
    <col min="14072" max="14072" width="58.83203125" style="37" bestFit="1" customWidth="1"/>
    <col min="14073" max="14073" width="19" style="37" customWidth="1"/>
    <col min="14074" max="14074" width="47.1640625" style="37" customWidth="1"/>
    <col min="14075" max="14075" width="19.6640625" style="37" customWidth="1"/>
    <col min="14076" max="14076" width="17.83203125" style="37" bestFit="1" customWidth="1"/>
    <col min="14077" max="14077" width="19.83203125" style="37" bestFit="1" customWidth="1"/>
    <col min="14078" max="14078" width="30.6640625" style="37" customWidth="1"/>
    <col min="14079" max="14079" width="29.5" style="37" customWidth="1"/>
    <col min="14080" max="14080" width="30.33203125" style="37" customWidth="1"/>
    <col min="14081" max="14081" width="17.5" style="37" bestFit="1" customWidth="1"/>
    <col min="14082" max="14082" width="9.33203125" style="37"/>
    <col min="14083" max="14083" width="17.5" style="37" bestFit="1" customWidth="1"/>
    <col min="14084" max="14325" width="9.33203125" style="37"/>
    <col min="14326" max="14326" width="2.6640625" style="37" customWidth="1"/>
    <col min="14327" max="14327" width="18.83203125" style="37" bestFit="1" customWidth="1"/>
    <col min="14328" max="14328" width="58.83203125" style="37" bestFit="1" customWidth="1"/>
    <col min="14329" max="14329" width="19" style="37" customWidth="1"/>
    <col min="14330" max="14330" width="47.1640625" style="37" customWidth="1"/>
    <col min="14331" max="14331" width="19.6640625" style="37" customWidth="1"/>
    <col min="14332" max="14332" width="17.83203125" style="37" bestFit="1" customWidth="1"/>
    <col min="14333" max="14333" width="19.83203125" style="37" bestFit="1" customWidth="1"/>
    <col min="14334" max="14334" width="30.6640625" style="37" customWidth="1"/>
    <col min="14335" max="14335" width="29.5" style="37" customWidth="1"/>
    <col min="14336" max="14336" width="30.33203125" style="37" customWidth="1"/>
    <col min="14337" max="14337" width="17.5" style="37" bestFit="1" customWidth="1"/>
    <col min="14338" max="14338" width="9.33203125" style="37"/>
    <col min="14339" max="14339" width="17.5" style="37" bestFit="1" customWidth="1"/>
    <col min="14340" max="14581" width="9.33203125" style="37"/>
    <col min="14582" max="14582" width="2.6640625" style="37" customWidth="1"/>
    <col min="14583" max="14583" width="18.83203125" style="37" bestFit="1" customWidth="1"/>
    <col min="14584" max="14584" width="58.83203125" style="37" bestFit="1" customWidth="1"/>
    <col min="14585" max="14585" width="19" style="37" customWidth="1"/>
    <col min="14586" max="14586" width="47.1640625" style="37" customWidth="1"/>
    <col min="14587" max="14587" width="19.6640625" style="37" customWidth="1"/>
    <col min="14588" max="14588" width="17.83203125" style="37" bestFit="1" customWidth="1"/>
    <col min="14589" max="14589" width="19.83203125" style="37" bestFit="1" customWidth="1"/>
    <col min="14590" max="14590" width="30.6640625" style="37" customWidth="1"/>
    <col min="14591" max="14591" width="29.5" style="37" customWidth="1"/>
    <col min="14592" max="14592" width="30.33203125" style="37" customWidth="1"/>
    <col min="14593" max="14593" width="17.5" style="37" bestFit="1" customWidth="1"/>
    <col min="14594" max="14594" width="9.33203125" style="37"/>
    <col min="14595" max="14595" width="17.5" style="37" bestFit="1" customWidth="1"/>
    <col min="14596" max="14837" width="9.33203125" style="37"/>
    <col min="14838" max="14838" width="2.6640625" style="37" customWidth="1"/>
    <col min="14839" max="14839" width="18.83203125" style="37" bestFit="1" customWidth="1"/>
    <col min="14840" max="14840" width="58.83203125" style="37" bestFit="1" customWidth="1"/>
    <col min="14841" max="14841" width="19" style="37" customWidth="1"/>
    <col min="14842" max="14842" width="47.1640625" style="37" customWidth="1"/>
    <col min="14843" max="14843" width="19.6640625" style="37" customWidth="1"/>
    <col min="14844" max="14844" width="17.83203125" style="37" bestFit="1" customWidth="1"/>
    <col min="14845" max="14845" width="19.83203125" style="37" bestFit="1" customWidth="1"/>
    <col min="14846" max="14846" width="30.6640625" style="37" customWidth="1"/>
    <col min="14847" max="14847" width="29.5" style="37" customWidth="1"/>
    <col min="14848" max="14848" width="30.33203125" style="37" customWidth="1"/>
    <col min="14849" max="14849" width="17.5" style="37" bestFit="1" customWidth="1"/>
    <col min="14850" max="14850" width="9.33203125" style="37"/>
    <col min="14851" max="14851" width="17.5" style="37" bestFit="1" customWidth="1"/>
    <col min="14852" max="15093" width="9.33203125" style="37"/>
    <col min="15094" max="15094" width="2.6640625" style="37" customWidth="1"/>
    <col min="15095" max="15095" width="18.83203125" style="37" bestFit="1" customWidth="1"/>
    <col min="15096" max="15096" width="58.83203125" style="37" bestFit="1" customWidth="1"/>
    <col min="15097" max="15097" width="19" style="37" customWidth="1"/>
    <col min="15098" max="15098" width="47.1640625" style="37" customWidth="1"/>
    <col min="15099" max="15099" width="19.6640625" style="37" customWidth="1"/>
    <col min="15100" max="15100" width="17.83203125" style="37" bestFit="1" customWidth="1"/>
    <col min="15101" max="15101" width="19.83203125" style="37" bestFit="1" customWidth="1"/>
    <col min="15102" max="15102" width="30.6640625" style="37" customWidth="1"/>
    <col min="15103" max="15103" width="29.5" style="37" customWidth="1"/>
    <col min="15104" max="15104" width="30.33203125" style="37" customWidth="1"/>
    <col min="15105" max="15105" width="17.5" style="37" bestFit="1" customWidth="1"/>
    <col min="15106" max="15106" width="9.33203125" style="37"/>
    <col min="15107" max="15107" width="17.5" style="37" bestFit="1" customWidth="1"/>
    <col min="15108" max="15349" width="9.33203125" style="37"/>
    <col min="15350" max="15350" width="2.6640625" style="37" customWidth="1"/>
    <col min="15351" max="15351" width="18.83203125" style="37" bestFit="1" customWidth="1"/>
    <col min="15352" max="15352" width="58.83203125" style="37" bestFit="1" customWidth="1"/>
    <col min="15353" max="15353" width="19" style="37" customWidth="1"/>
    <col min="15354" max="15354" width="47.1640625" style="37" customWidth="1"/>
    <col min="15355" max="15355" width="19.6640625" style="37" customWidth="1"/>
    <col min="15356" max="15356" width="17.83203125" style="37" bestFit="1" customWidth="1"/>
    <col min="15357" max="15357" width="19.83203125" style="37" bestFit="1" customWidth="1"/>
    <col min="15358" max="15358" width="30.6640625" style="37" customWidth="1"/>
    <col min="15359" max="15359" width="29.5" style="37" customWidth="1"/>
    <col min="15360" max="15360" width="30.33203125" style="37" customWidth="1"/>
    <col min="15361" max="15361" width="17.5" style="37" bestFit="1" customWidth="1"/>
    <col min="15362" max="15362" width="9.33203125" style="37"/>
    <col min="15363" max="15363" width="17.5" style="37" bestFit="1" customWidth="1"/>
    <col min="15364" max="15605" width="9.33203125" style="37"/>
    <col min="15606" max="15606" width="2.6640625" style="37" customWidth="1"/>
    <col min="15607" max="15607" width="18.83203125" style="37" bestFit="1" customWidth="1"/>
    <col min="15608" max="15608" width="58.83203125" style="37" bestFit="1" customWidth="1"/>
    <col min="15609" max="15609" width="19" style="37" customWidth="1"/>
    <col min="15610" max="15610" width="47.1640625" style="37" customWidth="1"/>
    <col min="15611" max="15611" width="19.6640625" style="37" customWidth="1"/>
    <col min="15612" max="15612" width="17.83203125" style="37" bestFit="1" customWidth="1"/>
    <col min="15613" max="15613" width="19.83203125" style="37" bestFit="1" customWidth="1"/>
    <col min="15614" max="15614" width="30.6640625" style="37" customWidth="1"/>
    <col min="15615" max="15615" width="29.5" style="37" customWidth="1"/>
    <col min="15616" max="15616" width="30.33203125" style="37" customWidth="1"/>
    <col min="15617" max="15617" width="17.5" style="37" bestFit="1" customWidth="1"/>
    <col min="15618" max="15618" width="9.33203125" style="37"/>
    <col min="15619" max="15619" width="17.5" style="37" bestFit="1" customWidth="1"/>
    <col min="15620" max="15861" width="9.33203125" style="37"/>
    <col min="15862" max="15862" width="2.6640625" style="37" customWidth="1"/>
    <col min="15863" max="15863" width="18.83203125" style="37" bestFit="1" customWidth="1"/>
    <col min="15864" max="15864" width="58.83203125" style="37" bestFit="1" customWidth="1"/>
    <col min="15865" max="15865" width="19" style="37" customWidth="1"/>
    <col min="15866" max="15866" width="47.1640625" style="37" customWidth="1"/>
    <col min="15867" max="15867" width="19.6640625" style="37" customWidth="1"/>
    <col min="15868" max="15868" width="17.83203125" style="37" bestFit="1" customWidth="1"/>
    <col min="15869" max="15869" width="19.83203125" style="37" bestFit="1" customWidth="1"/>
    <col min="15870" max="15870" width="30.6640625" style="37" customWidth="1"/>
    <col min="15871" max="15871" width="29.5" style="37" customWidth="1"/>
    <col min="15872" max="15872" width="30.33203125" style="37" customWidth="1"/>
    <col min="15873" max="15873" width="17.5" style="37" bestFit="1" customWidth="1"/>
    <col min="15874" max="15874" width="9.33203125" style="37"/>
    <col min="15875" max="15875" width="17.5" style="37" bestFit="1" customWidth="1"/>
    <col min="15876" max="16117" width="9.33203125" style="37"/>
    <col min="16118" max="16118" width="2.6640625" style="37" customWidth="1"/>
    <col min="16119" max="16119" width="18.83203125" style="37" bestFit="1" customWidth="1"/>
    <col min="16120" max="16120" width="58.83203125" style="37" bestFit="1" customWidth="1"/>
    <col min="16121" max="16121" width="19" style="37" customWidth="1"/>
    <col min="16122" max="16122" width="47.1640625" style="37" customWidth="1"/>
    <col min="16123" max="16123" width="19.6640625" style="37" customWidth="1"/>
    <col min="16124" max="16124" width="17.83203125" style="37" bestFit="1" customWidth="1"/>
    <col min="16125" max="16125" width="19.83203125" style="37" bestFit="1" customWidth="1"/>
    <col min="16126" max="16126" width="30.6640625" style="37" customWidth="1"/>
    <col min="16127" max="16127" width="29.5" style="37" customWidth="1"/>
    <col min="16128" max="16128" width="30.33203125" style="37" customWidth="1"/>
    <col min="16129" max="16129" width="17.5" style="37" bestFit="1" customWidth="1"/>
    <col min="16130" max="16130" width="9.33203125" style="37"/>
    <col min="16131" max="16131" width="17.5" style="37" bestFit="1" customWidth="1"/>
    <col min="16132" max="16384" width="9.33203125" style="37"/>
  </cols>
  <sheetData>
    <row r="1" spans="1:11" s="22" customFormat="1">
      <c r="A1" s="18"/>
      <c r="B1" s="19"/>
      <c r="C1" s="18"/>
      <c r="D1" s="20"/>
      <c r="E1" s="19"/>
      <c r="F1" s="21"/>
      <c r="G1" s="20"/>
    </row>
    <row r="2" spans="1:11" s="22" customFormat="1">
      <c r="A2" s="18"/>
      <c r="B2" s="70" t="s">
        <v>11</v>
      </c>
      <c r="C2" s="70"/>
      <c r="D2" s="70"/>
      <c r="E2" s="70"/>
      <c r="F2" s="70"/>
      <c r="G2" s="20"/>
    </row>
    <row r="3" spans="1:11" s="22" customFormat="1" ht="12.75" thickBot="1">
      <c r="A3" s="18"/>
      <c r="B3" s="301" t="s">
        <v>0</v>
      </c>
      <c r="C3" s="86">
        <f>'250 Report - 2021-22 Combined'!$C$2</f>
        <v>2</v>
      </c>
      <c r="D3" s="38"/>
      <c r="E3" s="39"/>
      <c r="F3" s="40"/>
      <c r="G3" s="20"/>
    </row>
    <row r="4" spans="1:11" s="22" customFormat="1" ht="12.75" thickBot="1">
      <c r="A4" s="18"/>
      <c r="B4" s="301" t="s">
        <v>1</v>
      </c>
      <c r="C4" s="87">
        <f>'250 Report - 2021-22 Combined'!$C$3</f>
        <v>44318</v>
      </c>
      <c r="D4" s="24"/>
      <c r="E4" s="25"/>
      <c r="F4" s="26"/>
      <c r="G4" s="21"/>
    </row>
    <row r="5" spans="1:11" s="22" customFormat="1">
      <c r="A5" s="18"/>
      <c r="B5" s="301" t="s">
        <v>2</v>
      </c>
      <c r="C5" s="88">
        <f>'250 Report - 2021-22 Combined'!$C$4</f>
        <v>44345</v>
      </c>
      <c r="D5" s="24"/>
      <c r="E5" s="25"/>
      <c r="F5" s="26"/>
      <c r="G5" s="20"/>
    </row>
    <row r="6" spans="1:11" s="22" customFormat="1" ht="12.75" thickBot="1">
      <c r="A6" s="27"/>
      <c r="B6" s="301" t="s">
        <v>3</v>
      </c>
      <c r="C6" s="23" t="str">
        <f>'250 Report - 2021-22 Combined'!$C$5</f>
        <v>2021-22</v>
      </c>
      <c r="D6" s="38"/>
      <c r="E6" s="39"/>
      <c r="F6" s="40"/>
      <c r="G6" s="79">
        <f>SUM(G9:G11)</f>
        <v>0</v>
      </c>
      <c r="I6" s="47"/>
    </row>
    <row r="7" spans="1:11" s="22" customFormat="1" ht="12.75" thickTop="1">
      <c r="A7" s="18"/>
      <c r="B7" s="19"/>
      <c r="C7" s="18"/>
      <c r="D7" s="20"/>
      <c r="E7" s="19"/>
      <c r="F7" s="21"/>
      <c r="G7" s="20"/>
      <c r="K7" s="45"/>
    </row>
    <row r="8" spans="1:11" s="28" customFormat="1">
      <c r="B8" s="29" t="s">
        <v>4</v>
      </c>
      <c r="C8" s="30" t="s">
        <v>5</v>
      </c>
      <c r="D8" s="31" t="s">
        <v>6</v>
      </c>
      <c r="E8" s="32" t="s">
        <v>7</v>
      </c>
      <c r="F8" s="29" t="s">
        <v>8</v>
      </c>
      <c r="G8" s="33" t="s">
        <v>9</v>
      </c>
      <c r="H8" s="34" t="s">
        <v>10</v>
      </c>
      <c r="I8" s="32" t="s">
        <v>13</v>
      </c>
      <c r="J8" s="44" t="s">
        <v>17</v>
      </c>
      <c r="K8" s="46"/>
    </row>
    <row r="9" spans="1:11">
      <c r="B9" s="241"/>
      <c r="C9" s="242"/>
      <c r="D9" s="241"/>
      <c r="E9" s="242"/>
      <c r="F9" s="241"/>
      <c r="G9" s="51"/>
      <c r="H9" s="188"/>
      <c r="I9" s="51"/>
      <c r="J9" s="51"/>
      <c r="K9" s="21"/>
    </row>
    <row r="10" spans="1:11">
      <c r="B10" s="241"/>
      <c r="C10" s="242"/>
      <c r="D10" s="241"/>
      <c r="E10" s="242"/>
      <c r="F10" s="241"/>
      <c r="G10" s="51"/>
      <c r="H10" s="188"/>
      <c r="I10" s="51"/>
      <c r="J10" s="51"/>
      <c r="K10" s="21"/>
    </row>
    <row r="11" spans="1:11">
      <c r="B11" s="241"/>
      <c r="C11" s="242"/>
      <c r="D11" s="241"/>
      <c r="E11" s="242"/>
      <c r="F11" s="241"/>
      <c r="G11" s="51"/>
      <c r="H11" s="188"/>
      <c r="I11" s="51"/>
      <c r="J11" s="51"/>
      <c r="K11" s="21"/>
    </row>
  </sheetData>
  <autoFilter ref="B8:K11" xr:uid="{00000000-0009-0000-0000-000004000000}">
    <sortState xmlns:xlrd2="http://schemas.microsoft.com/office/spreadsheetml/2017/richdata2" ref="B9:K11">
      <sortCondition ref="H8:H11"/>
    </sortState>
  </autoFilter>
  <conditionalFormatting sqref="G8">
    <cfRule type="cellIs" dxfId="25" priority="10" stopIfTrue="1" operator="between">
      <formula>499.99</formula>
      <formula>-499.99</formula>
    </cfRule>
  </conditionalFormatting>
  <conditionalFormatting sqref="G6">
    <cfRule type="cellIs" dxfId="24" priority="9" stopIfTrue="1" operator="between">
      <formula>249.99</formula>
      <formula>-249.99</formula>
    </cfRule>
  </conditionalFormatting>
  <conditionalFormatting sqref="G9:G11 I9:J11">
    <cfRule type="cellIs" dxfId="23" priority="5" stopIfTrue="1" operator="between">
      <formula>249.99</formula>
      <formula>-249.99</formula>
    </cfRule>
  </conditionalFormatting>
  <conditionalFormatting sqref="K9:K11">
    <cfRule type="duplicateValues" dxfId="22" priority="331"/>
    <cfRule type="duplicateValues" dxfId="21" priority="332"/>
    <cfRule type="duplicateValues" dxfId="20" priority="333"/>
  </conditionalFormatting>
  <pageMargins left="0.19685039370078741" right="0" top="0" bottom="0.15748031496062992" header="0.31496062992125984" footer="0.31496062992125984"/>
  <pageSetup paperSize="9" scale="61" fitToHeight="1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Q21"/>
  <sheetViews>
    <sheetView showGridLines="0" zoomScaleNormal="100" workbookViewId="0">
      <selection activeCell="B9" sqref="B9:J10"/>
    </sheetView>
  </sheetViews>
  <sheetFormatPr defaultRowHeight="12"/>
  <cols>
    <col min="1" max="1" width="2.6640625" style="36" customWidth="1"/>
    <col min="2" max="2" width="16.6640625" style="35" customWidth="1"/>
    <col min="3" max="3" width="67.5" style="36" customWidth="1"/>
    <col min="4" max="4" width="19" style="37" customWidth="1"/>
    <col min="5" max="5" width="55.83203125" style="35" bestFit="1" customWidth="1"/>
    <col min="6" max="6" width="19.6640625" style="37" customWidth="1"/>
    <col min="7" max="7" width="17.83203125" style="37" bestFit="1" customWidth="1"/>
    <col min="8" max="8" width="19.83203125" style="37" bestFit="1" customWidth="1"/>
    <col min="9" max="9" width="41.6640625" style="37" bestFit="1" customWidth="1"/>
    <col min="10" max="10" width="61.33203125" style="37" bestFit="1" customWidth="1"/>
    <col min="11" max="11" width="12.1640625" style="37" customWidth="1"/>
    <col min="12" max="253" width="9.33203125" style="37"/>
    <col min="254" max="254" width="2.6640625" style="37" customWidth="1"/>
    <col min="255" max="255" width="18.83203125" style="37" bestFit="1" customWidth="1"/>
    <col min="256" max="256" width="58.83203125" style="37" bestFit="1" customWidth="1"/>
    <col min="257" max="257" width="19" style="37" customWidth="1"/>
    <col min="258" max="258" width="47.1640625" style="37" customWidth="1"/>
    <col min="259" max="259" width="19.6640625" style="37" customWidth="1"/>
    <col min="260" max="260" width="17.83203125" style="37" bestFit="1" customWidth="1"/>
    <col min="261" max="261" width="19.83203125" style="37" bestFit="1" customWidth="1"/>
    <col min="262" max="262" width="30.6640625" style="37" customWidth="1"/>
    <col min="263" max="263" width="32.6640625" style="37" customWidth="1"/>
    <col min="264" max="264" width="17.5" style="37" bestFit="1" customWidth="1"/>
    <col min="265" max="265" width="9.33203125" style="37"/>
    <col min="266" max="266" width="17.5" style="37" bestFit="1" customWidth="1"/>
    <col min="267" max="509" width="9.33203125" style="37"/>
    <col min="510" max="510" width="2.6640625" style="37" customWidth="1"/>
    <col min="511" max="511" width="18.83203125" style="37" bestFit="1" customWidth="1"/>
    <col min="512" max="512" width="58.83203125" style="37" bestFit="1" customWidth="1"/>
    <col min="513" max="513" width="19" style="37" customWidth="1"/>
    <col min="514" max="514" width="47.1640625" style="37" customWidth="1"/>
    <col min="515" max="515" width="19.6640625" style="37" customWidth="1"/>
    <col min="516" max="516" width="17.83203125" style="37" bestFit="1" customWidth="1"/>
    <col min="517" max="517" width="19.83203125" style="37" bestFit="1" customWidth="1"/>
    <col min="518" max="518" width="30.6640625" style="37" customWidth="1"/>
    <col min="519" max="519" width="32.6640625" style="37" customWidth="1"/>
    <col min="520" max="520" width="17.5" style="37" bestFit="1" customWidth="1"/>
    <col min="521" max="521" width="9.33203125" style="37"/>
    <col min="522" max="522" width="17.5" style="37" bestFit="1" customWidth="1"/>
    <col min="523" max="765" width="9.33203125" style="37"/>
    <col min="766" max="766" width="2.6640625" style="37" customWidth="1"/>
    <col min="767" max="767" width="18.83203125" style="37" bestFit="1" customWidth="1"/>
    <col min="768" max="768" width="58.83203125" style="37" bestFit="1" customWidth="1"/>
    <col min="769" max="769" width="19" style="37" customWidth="1"/>
    <col min="770" max="770" width="47.1640625" style="37" customWidth="1"/>
    <col min="771" max="771" width="19.6640625" style="37" customWidth="1"/>
    <col min="772" max="772" width="17.83203125" style="37" bestFit="1" customWidth="1"/>
    <col min="773" max="773" width="19.83203125" style="37" bestFit="1" customWidth="1"/>
    <col min="774" max="774" width="30.6640625" style="37" customWidth="1"/>
    <col min="775" max="775" width="32.6640625" style="37" customWidth="1"/>
    <col min="776" max="776" width="17.5" style="37" bestFit="1" customWidth="1"/>
    <col min="777" max="777" width="9.33203125" style="37"/>
    <col min="778" max="778" width="17.5" style="37" bestFit="1" customWidth="1"/>
    <col min="779" max="1021" width="9.33203125" style="37"/>
    <col min="1022" max="1022" width="2.6640625" style="37" customWidth="1"/>
    <col min="1023" max="1023" width="18.83203125" style="37" bestFit="1" customWidth="1"/>
    <col min="1024" max="1024" width="58.83203125" style="37" bestFit="1" customWidth="1"/>
    <col min="1025" max="1025" width="19" style="37" customWidth="1"/>
    <col min="1026" max="1026" width="47.1640625" style="37" customWidth="1"/>
    <col min="1027" max="1027" width="19.6640625" style="37" customWidth="1"/>
    <col min="1028" max="1028" width="17.83203125" style="37" bestFit="1" customWidth="1"/>
    <col min="1029" max="1029" width="19.83203125" style="37" bestFit="1" customWidth="1"/>
    <col min="1030" max="1030" width="30.6640625" style="37" customWidth="1"/>
    <col min="1031" max="1031" width="32.6640625" style="37" customWidth="1"/>
    <col min="1032" max="1032" width="17.5" style="37" bestFit="1" customWidth="1"/>
    <col min="1033" max="1033" width="9.33203125" style="37"/>
    <col min="1034" max="1034" width="17.5" style="37" bestFit="1" customWidth="1"/>
    <col min="1035" max="1277" width="9.33203125" style="37"/>
    <col min="1278" max="1278" width="2.6640625" style="37" customWidth="1"/>
    <col min="1279" max="1279" width="18.83203125" style="37" bestFit="1" customWidth="1"/>
    <col min="1280" max="1280" width="58.83203125" style="37" bestFit="1" customWidth="1"/>
    <col min="1281" max="1281" width="19" style="37" customWidth="1"/>
    <col min="1282" max="1282" width="47.1640625" style="37" customWidth="1"/>
    <col min="1283" max="1283" width="19.6640625" style="37" customWidth="1"/>
    <col min="1284" max="1284" width="17.83203125" style="37" bestFit="1" customWidth="1"/>
    <col min="1285" max="1285" width="19.83203125" style="37" bestFit="1" customWidth="1"/>
    <col min="1286" max="1286" width="30.6640625" style="37" customWidth="1"/>
    <col min="1287" max="1287" width="32.6640625" style="37" customWidth="1"/>
    <col min="1288" max="1288" width="17.5" style="37" bestFit="1" customWidth="1"/>
    <col min="1289" max="1289" width="9.33203125" style="37"/>
    <col min="1290" max="1290" width="17.5" style="37" bestFit="1" customWidth="1"/>
    <col min="1291" max="1533" width="9.33203125" style="37"/>
    <col min="1534" max="1534" width="2.6640625" style="37" customWidth="1"/>
    <col min="1535" max="1535" width="18.83203125" style="37" bestFit="1" customWidth="1"/>
    <col min="1536" max="1536" width="58.83203125" style="37" bestFit="1" customWidth="1"/>
    <col min="1537" max="1537" width="19" style="37" customWidth="1"/>
    <col min="1538" max="1538" width="47.1640625" style="37" customWidth="1"/>
    <col min="1539" max="1539" width="19.6640625" style="37" customWidth="1"/>
    <col min="1540" max="1540" width="17.83203125" style="37" bestFit="1" customWidth="1"/>
    <col min="1541" max="1541" width="19.83203125" style="37" bestFit="1" customWidth="1"/>
    <col min="1542" max="1542" width="30.6640625" style="37" customWidth="1"/>
    <col min="1543" max="1543" width="32.6640625" style="37" customWidth="1"/>
    <col min="1544" max="1544" width="17.5" style="37" bestFit="1" customWidth="1"/>
    <col min="1545" max="1545" width="9.33203125" style="37"/>
    <col min="1546" max="1546" width="17.5" style="37" bestFit="1" customWidth="1"/>
    <col min="1547" max="1789" width="9.33203125" style="37"/>
    <col min="1790" max="1790" width="2.6640625" style="37" customWidth="1"/>
    <col min="1791" max="1791" width="18.83203125" style="37" bestFit="1" customWidth="1"/>
    <col min="1792" max="1792" width="58.83203125" style="37" bestFit="1" customWidth="1"/>
    <col min="1793" max="1793" width="19" style="37" customWidth="1"/>
    <col min="1794" max="1794" width="47.1640625" style="37" customWidth="1"/>
    <col min="1795" max="1795" width="19.6640625" style="37" customWidth="1"/>
    <col min="1796" max="1796" width="17.83203125" style="37" bestFit="1" customWidth="1"/>
    <col min="1797" max="1797" width="19.83203125" style="37" bestFit="1" customWidth="1"/>
    <col min="1798" max="1798" width="30.6640625" style="37" customWidth="1"/>
    <col min="1799" max="1799" width="32.6640625" style="37" customWidth="1"/>
    <col min="1800" max="1800" width="17.5" style="37" bestFit="1" customWidth="1"/>
    <col min="1801" max="1801" width="9.33203125" style="37"/>
    <col min="1802" max="1802" width="17.5" style="37" bestFit="1" customWidth="1"/>
    <col min="1803" max="2045" width="9.33203125" style="37"/>
    <col min="2046" max="2046" width="2.6640625" style="37" customWidth="1"/>
    <col min="2047" max="2047" width="18.83203125" style="37" bestFit="1" customWidth="1"/>
    <col min="2048" max="2048" width="58.83203125" style="37" bestFit="1" customWidth="1"/>
    <col min="2049" max="2049" width="19" style="37" customWidth="1"/>
    <col min="2050" max="2050" width="47.1640625" style="37" customWidth="1"/>
    <col min="2051" max="2051" width="19.6640625" style="37" customWidth="1"/>
    <col min="2052" max="2052" width="17.83203125" style="37" bestFit="1" customWidth="1"/>
    <col min="2053" max="2053" width="19.83203125" style="37" bestFit="1" customWidth="1"/>
    <col min="2054" max="2054" width="30.6640625" style="37" customWidth="1"/>
    <col min="2055" max="2055" width="32.6640625" style="37" customWidth="1"/>
    <col min="2056" max="2056" width="17.5" style="37" bestFit="1" customWidth="1"/>
    <col min="2057" max="2057" width="9.33203125" style="37"/>
    <col min="2058" max="2058" width="17.5" style="37" bestFit="1" customWidth="1"/>
    <col min="2059" max="2301" width="9.33203125" style="37"/>
    <col min="2302" max="2302" width="2.6640625" style="37" customWidth="1"/>
    <col min="2303" max="2303" width="18.83203125" style="37" bestFit="1" customWidth="1"/>
    <col min="2304" max="2304" width="58.83203125" style="37" bestFit="1" customWidth="1"/>
    <col min="2305" max="2305" width="19" style="37" customWidth="1"/>
    <col min="2306" max="2306" width="47.1640625" style="37" customWidth="1"/>
    <col min="2307" max="2307" width="19.6640625" style="37" customWidth="1"/>
    <col min="2308" max="2308" width="17.83203125" style="37" bestFit="1" customWidth="1"/>
    <col min="2309" max="2309" width="19.83203125" style="37" bestFit="1" customWidth="1"/>
    <col min="2310" max="2310" width="30.6640625" style="37" customWidth="1"/>
    <col min="2311" max="2311" width="32.6640625" style="37" customWidth="1"/>
    <col min="2312" max="2312" width="17.5" style="37" bestFit="1" customWidth="1"/>
    <col min="2313" max="2313" width="9.33203125" style="37"/>
    <col min="2314" max="2314" width="17.5" style="37" bestFit="1" customWidth="1"/>
    <col min="2315" max="2557" width="9.33203125" style="37"/>
    <col min="2558" max="2558" width="2.6640625" style="37" customWidth="1"/>
    <col min="2559" max="2559" width="18.83203125" style="37" bestFit="1" customWidth="1"/>
    <col min="2560" max="2560" width="58.83203125" style="37" bestFit="1" customWidth="1"/>
    <col min="2561" max="2561" width="19" style="37" customWidth="1"/>
    <col min="2562" max="2562" width="47.1640625" style="37" customWidth="1"/>
    <col min="2563" max="2563" width="19.6640625" style="37" customWidth="1"/>
    <col min="2564" max="2564" width="17.83203125" style="37" bestFit="1" customWidth="1"/>
    <col min="2565" max="2565" width="19.83203125" style="37" bestFit="1" customWidth="1"/>
    <col min="2566" max="2566" width="30.6640625" style="37" customWidth="1"/>
    <col min="2567" max="2567" width="32.6640625" style="37" customWidth="1"/>
    <col min="2568" max="2568" width="17.5" style="37" bestFit="1" customWidth="1"/>
    <col min="2569" max="2569" width="9.33203125" style="37"/>
    <col min="2570" max="2570" width="17.5" style="37" bestFit="1" customWidth="1"/>
    <col min="2571" max="2813" width="9.33203125" style="37"/>
    <col min="2814" max="2814" width="2.6640625" style="37" customWidth="1"/>
    <col min="2815" max="2815" width="18.83203125" style="37" bestFit="1" customWidth="1"/>
    <col min="2816" max="2816" width="58.83203125" style="37" bestFit="1" customWidth="1"/>
    <col min="2817" max="2817" width="19" style="37" customWidth="1"/>
    <col min="2818" max="2818" width="47.1640625" style="37" customWidth="1"/>
    <col min="2819" max="2819" width="19.6640625" style="37" customWidth="1"/>
    <col min="2820" max="2820" width="17.83203125" style="37" bestFit="1" customWidth="1"/>
    <col min="2821" max="2821" width="19.83203125" style="37" bestFit="1" customWidth="1"/>
    <col min="2822" max="2822" width="30.6640625" style="37" customWidth="1"/>
    <col min="2823" max="2823" width="32.6640625" style="37" customWidth="1"/>
    <col min="2824" max="2824" width="17.5" style="37" bestFit="1" customWidth="1"/>
    <col min="2825" max="2825" width="9.33203125" style="37"/>
    <col min="2826" max="2826" width="17.5" style="37" bestFit="1" customWidth="1"/>
    <col min="2827" max="3069" width="9.33203125" style="37"/>
    <col min="3070" max="3070" width="2.6640625" style="37" customWidth="1"/>
    <col min="3071" max="3071" width="18.83203125" style="37" bestFit="1" customWidth="1"/>
    <col min="3072" max="3072" width="58.83203125" style="37" bestFit="1" customWidth="1"/>
    <col min="3073" max="3073" width="19" style="37" customWidth="1"/>
    <col min="3074" max="3074" width="47.1640625" style="37" customWidth="1"/>
    <col min="3075" max="3075" width="19.6640625" style="37" customWidth="1"/>
    <col min="3076" max="3076" width="17.83203125" style="37" bestFit="1" customWidth="1"/>
    <col min="3077" max="3077" width="19.83203125" style="37" bestFit="1" customWidth="1"/>
    <col min="3078" max="3078" width="30.6640625" style="37" customWidth="1"/>
    <col min="3079" max="3079" width="32.6640625" style="37" customWidth="1"/>
    <col min="3080" max="3080" width="17.5" style="37" bestFit="1" customWidth="1"/>
    <col min="3081" max="3081" width="9.33203125" style="37"/>
    <col min="3082" max="3082" width="17.5" style="37" bestFit="1" customWidth="1"/>
    <col min="3083" max="3325" width="9.33203125" style="37"/>
    <col min="3326" max="3326" width="2.6640625" style="37" customWidth="1"/>
    <col min="3327" max="3327" width="18.83203125" style="37" bestFit="1" customWidth="1"/>
    <col min="3328" max="3328" width="58.83203125" style="37" bestFit="1" customWidth="1"/>
    <col min="3329" max="3329" width="19" style="37" customWidth="1"/>
    <col min="3330" max="3330" width="47.1640625" style="37" customWidth="1"/>
    <col min="3331" max="3331" width="19.6640625" style="37" customWidth="1"/>
    <col min="3332" max="3332" width="17.83203125" style="37" bestFit="1" customWidth="1"/>
    <col min="3333" max="3333" width="19.83203125" style="37" bestFit="1" customWidth="1"/>
    <col min="3334" max="3334" width="30.6640625" style="37" customWidth="1"/>
    <col min="3335" max="3335" width="32.6640625" style="37" customWidth="1"/>
    <col min="3336" max="3336" width="17.5" style="37" bestFit="1" customWidth="1"/>
    <col min="3337" max="3337" width="9.33203125" style="37"/>
    <col min="3338" max="3338" width="17.5" style="37" bestFit="1" customWidth="1"/>
    <col min="3339" max="3581" width="9.33203125" style="37"/>
    <col min="3582" max="3582" width="2.6640625" style="37" customWidth="1"/>
    <col min="3583" max="3583" width="18.83203125" style="37" bestFit="1" customWidth="1"/>
    <col min="3584" max="3584" width="58.83203125" style="37" bestFit="1" customWidth="1"/>
    <col min="3585" max="3585" width="19" style="37" customWidth="1"/>
    <col min="3586" max="3586" width="47.1640625" style="37" customWidth="1"/>
    <col min="3587" max="3587" width="19.6640625" style="37" customWidth="1"/>
    <col min="3588" max="3588" width="17.83203125" style="37" bestFit="1" customWidth="1"/>
    <col min="3589" max="3589" width="19.83203125" style="37" bestFit="1" customWidth="1"/>
    <col min="3590" max="3590" width="30.6640625" style="37" customWidth="1"/>
    <col min="3591" max="3591" width="32.6640625" style="37" customWidth="1"/>
    <col min="3592" max="3592" width="17.5" style="37" bestFit="1" customWidth="1"/>
    <col min="3593" max="3593" width="9.33203125" style="37"/>
    <col min="3594" max="3594" width="17.5" style="37" bestFit="1" customWidth="1"/>
    <col min="3595" max="3837" width="9.33203125" style="37"/>
    <col min="3838" max="3838" width="2.6640625" style="37" customWidth="1"/>
    <col min="3839" max="3839" width="18.83203125" style="37" bestFit="1" customWidth="1"/>
    <col min="3840" max="3840" width="58.83203125" style="37" bestFit="1" customWidth="1"/>
    <col min="3841" max="3841" width="19" style="37" customWidth="1"/>
    <col min="3842" max="3842" width="47.1640625" style="37" customWidth="1"/>
    <col min="3843" max="3843" width="19.6640625" style="37" customWidth="1"/>
    <col min="3844" max="3844" width="17.83203125" style="37" bestFit="1" customWidth="1"/>
    <col min="3845" max="3845" width="19.83203125" style="37" bestFit="1" customWidth="1"/>
    <col min="3846" max="3846" width="30.6640625" style="37" customWidth="1"/>
    <col min="3847" max="3847" width="32.6640625" style="37" customWidth="1"/>
    <col min="3848" max="3848" width="17.5" style="37" bestFit="1" customWidth="1"/>
    <col min="3849" max="3849" width="9.33203125" style="37"/>
    <col min="3850" max="3850" width="17.5" style="37" bestFit="1" customWidth="1"/>
    <col min="3851" max="4093" width="9.33203125" style="37"/>
    <col min="4094" max="4094" width="2.6640625" style="37" customWidth="1"/>
    <col min="4095" max="4095" width="18.83203125" style="37" bestFit="1" customWidth="1"/>
    <col min="4096" max="4096" width="58.83203125" style="37" bestFit="1" customWidth="1"/>
    <col min="4097" max="4097" width="19" style="37" customWidth="1"/>
    <col min="4098" max="4098" width="47.1640625" style="37" customWidth="1"/>
    <col min="4099" max="4099" width="19.6640625" style="37" customWidth="1"/>
    <col min="4100" max="4100" width="17.83203125" style="37" bestFit="1" customWidth="1"/>
    <col min="4101" max="4101" width="19.83203125" style="37" bestFit="1" customWidth="1"/>
    <col min="4102" max="4102" width="30.6640625" style="37" customWidth="1"/>
    <col min="4103" max="4103" width="32.6640625" style="37" customWidth="1"/>
    <col min="4104" max="4104" width="17.5" style="37" bestFit="1" customWidth="1"/>
    <col min="4105" max="4105" width="9.33203125" style="37"/>
    <col min="4106" max="4106" width="17.5" style="37" bestFit="1" customWidth="1"/>
    <col min="4107" max="4349" width="9.33203125" style="37"/>
    <col min="4350" max="4350" width="2.6640625" style="37" customWidth="1"/>
    <col min="4351" max="4351" width="18.83203125" style="37" bestFit="1" customWidth="1"/>
    <col min="4352" max="4352" width="58.83203125" style="37" bestFit="1" customWidth="1"/>
    <col min="4353" max="4353" width="19" style="37" customWidth="1"/>
    <col min="4354" max="4354" width="47.1640625" style="37" customWidth="1"/>
    <col min="4355" max="4355" width="19.6640625" style="37" customWidth="1"/>
    <col min="4356" max="4356" width="17.83203125" style="37" bestFit="1" customWidth="1"/>
    <col min="4357" max="4357" width="19.83203125" style="37" bestFit="1" customWidth="1"/>
    <col min="4358" max="4358" width="30.6640625" style="37" customWidth="1"/>
    <col min="4359" max="4359" width="32.6640625" style="37" customWidth="1"/>
    <col min="4360" max="4360" width="17.5" style="37" bestFit="1" customWidth="1"/>
    <col min="4361" max="4361" width="9.33203125" style="37"/>
    <col min="4362" max="4362" width="17.5" style="37" bestFit="1" customWidth="1"/>
    <col min="4363" max="4605" width="9.33203125" style="37"/>
    <col min="4606" max="4606" width="2.6640625" style="37" customWidth="1"/>
    <col min="4607" max="4607" width="18.83203125" style="37" bestFit="1" customWidth="1"/>
    <col min="4608" max="4608" width="58.83203125" style="37" bestFit="1" customWidth="1"/>
    <col min="4609" max="4609" width="19" style="37" customWidth="1"/>
    <col min="4610" max="4610" width="47.1640625" style="37" customWidth="1"/>
    <col min="4611" max="4611" width="19.6640625" style="37" customWidth="1"/>
    <col min="4612" max="4612" width="17.83203125" style="37" bestFit="1" customWidth="1"/>
    <col min="4613" max="4613" width="19.83203125" style="37" bestFit="1" customWidth="1"/>
    <col min="4614" max="4614" width="30.6640625" style="37" customWidth="1"/>
    <col min="4615" max="4615" width="32.6640625" style="37" customWidth="1"/>
    <col min="4616" max="4616" width="17.5" style="37" bestFit="1" customWidth="1"/>
    <col min="4617" max="4617" width="9.33203125" style="37"/>
    <col min="4618" max="4618" width="17.5" style="37" bestFit="1" customWidth="1"/>
    <col min="4619" max="4861" width="9.33203125" style="37"/>
    <col min="4862" max="4862" width="2.6640625" style="37" customWidth="1"/>
    <col min="4863" max="4863" width="18.83203125" style="37" bestFit="1" customWidth="1"/>
    <col min="4864" max="4864" width="58.83203125" style="37" bestFit="1" customWidth="1"/>
    <col min="4865" max="4865" width="19" style="37" customWidth="1"/>
    <col min="4866" max="4866" width="47.1640625" style="37" customWidth="1"/>
    <col min="4867" max="4867" width="19.6640625" style="37" customWidth="1"/>
    <col min="4868" max="4868" width="17.83203125" style="37" bestFit="1" customWidth="1"/>
    <col min="4869" max="4869" width="19.83203125" style="37" bestFit="1" customWidth="1"/>
    <col min="4870" max="4870" width="30.6640625" style="37" customWidth="1"/>
    <col min="4871" max="4871" width="32.6640625" style="37" customWidth="1"/>
    <col min="4872" max="4872" width="17.5" style="37" bestFit="1" customWidth="1"/>
    <col min="4873" max="4873" width="9.33203125" style="37"/>
    <col min="4874" max="4874" width="17.5" style="37" bestFit="1" customWidth="1"/>
    <col min="4875" max="5117" width="9.33203125" style="37"/>
    <col min="5118" max="5118" width="2.6640625" style="37" customWidth="1"/>
    <col min="5119" max="5119" width="18.83203125" style="37" bestFit="1" customWidth="1"/>
    <col min="5120" max="5120" width="58.83203125" style="37" bestFit="1" customWidth="1"/>
    <col min="5121" max="5121" width="19" style="37" customWidth="1"/>
    <col min="5122" max="5122" width="47.1640625" style="37" customWidth="1"/>
    <col min="5123" max="5123" width="19.6640625" style="37" customWidth="1"/>
    <col min="5124" max="5124" width="17.83203125" style="37" bestFit="1" customWidth="1"/>
    <col min="5125" max="5125" width="19.83203125" style="37" bestFit="1" customWidth="1"/>
    <col min="5126" max="5126" width="30.6640625" style="37" customWidth="1"/>
    <col min="5127" max="5127" width="32.6640625" style="37" customWidth="1"/>
    <col min="5128" max="5128" width="17.5" style="37" bestFit="1" customWidth="1"/>
    <col min="5129" max="5129" width="9.33203125" style="37"/>
    <col min="5130" max="5130" width="17.5" style="37" bestFit="1" customWidth="1"/>
    <col min="5131" max="5373" width="9.33203125" style="37"/>
    <col min="5374" max="5374" width="2.6640625" style="37" customWidth="1"/>
    <col min="5375" max="5375" width="18.83203125" style="37" bestFit="1" customWidth="1"/>
    <col min="5376" max="5376" width="58.83203125" style="37" bestFit="1" customWidth="1"/>
    <col min="5377" max="5377" width="19" style="37" customWidth="1"/>
    <col min="5378" max="5378" width="47.1640625" style="37" customWidth="1"/>
    <col min="5379" max="5379" width="19.6640625" style="37" customWidth="1"/>
    <col min="5380" max="5380" width="17.83203125" style="37" bestFit="1" customWidth="1"/>
    <col min="5381" max="5381" width="19.83203125" style="37" bestFit="1" customWidth="1"/>
    <col min="5382" max="5382" width="30.6640625" style="37" customWidth="1"/>
    <col min="5383" max="5383" width="32.6640625" style="37" customWidth="1"/>
    <col min="5384" max="5384" width="17.5" style="37" bestFit="1" customWidth="1"/>
    <col min="5385" max="5385" width="9.33203125" style="37"/>
    <col min="5386" max="5386" width="17.5" style="37" bestFit="1" customWidth="1"/>
    <col min="5387" max="5629" width="9.33203125" style="37"/>
    <col min="5630" max="5630" width="2.6640625" style="37" customWidth="1"/>
    <col min="5631" max="5631" width="18.83203125" style="37" bestFit="1" customWidth="1"/>
    <col min="5632" max="5632" width="58.83203125" style="37" bestFit="1" customWidth="1"/>
    <col min="5633" max="5633" width="19" style="37" customWidth="1"/>
    <col min="5634" max="5634" width="47.1640625" style="37" customWidth="1"/>
    <col min="5635" max="5635" width="19.6640625" style="37" customWidth="1"/>
    <col min="5636" max="5636" width="17.83203125" style="37" bestFit="1" customWidth="1"/>
    <col min="5637" max="5637" width="19.83203125" style="37" bestFit="1" customWidth="1"/>
    <col min="5638" max="5638" width="30.6640625" style="37" customWidth="1"/>
    <col min="5639" max="5639" width="32.6640625" style="37" customWidth="1"/>
    <col min="5640" max="5640" width="17.5" style="37" bestFit="1" customWidth="1"/>
    <col min="5641" max="5641" width="9.33203125" style="37"/>
    <col min="5642" max="5642" width="17.5" style="37" bestFit="1" customWidth="1"/>
    <col min="5643" max="5885" width="9.33203125" style="37"/>
    <col min="5886" max="5886" width="2.6640625" style="37" customWidth="1"/>
    <col min="5887" max="5887" width="18.83203125" style="37" bestFit="1" customWidth="1"/>
    <col min="5888" max="5888" width="58.83203125" style="37" bestFit="1" customWidth="1"/>
    <col min="5889" max="5889" width="19" style="37" customWidth="1"/>
    <col min="5890" max="5890" width="47.1640625" style="37" customWidth="1"/>
    <col min="5891" max="5891" width="19.6640625" style="37" customWidth="1"/>
    <col min="5892" max="5892" width="17.83203125" style="37" bestFit="1" customWidth="1"/>
    <col min="5893" max="5893" width="19.83203125" style="37" bestFit="1" customWidth="1"/>
    <col min="5894" max="5894" width="30.6640625" style="37" customWidth="1"/>
    <col min="5895" max="5895" width="32.6640625" style="37" customWidth="1"/>
    <col min="5896" max="5896" width="17.5" style="37" bestFit="1" customWidth="1"/>
    <col min="5897" max="5897" width="9.33203125" style="37"/>
    <col min="5898" max="5898" width="17.5" style="37" bestFit="1" customWidth="1"/>
    <col min="5899" max="6141" width="9.33203125" style="37"/>
    <col min="6142" max="6142" width="2.6640625" style="37" customWidth="1"/>
    <col min="6143" max="6143" width="18.83203125" style="37" bestFit="1" customWidth="1"/>
    <col min="6144" max="6144" width="58.83203125" style="37" bestFit="1" customWidth="1"/>
    <col min="6145" max="6145" width="19" style="37" customWidth="1"/>
    <col min="6146" max="6146" width="47.1640625" style="37" customWidth="1"/>
    <col min="6147" max="6147" width="19.6640625" style="37" customWidth="1"/>
    <col min="6148" max="6148" width="17.83203125" style="37" bestFit="1" customWidth="1"/>
    <col min="6149" max="6149" width="19.83203125" style="37" bestFit="1" customWidth="1"/>
    <col min="6150" max="6150" width="30.6640625" style="37" customWidth="1"/>
    <col min="6151" max="6151" width="32.6640625" style="37" customWidth="1"/>
    <col min="6152" max="6152" width="17.5" style="37" bestFit="1" customWidth="1"/>
    <col min="6153" max="6153" width="9.33203125" style="37"/>
    <col min="6154" max="6154" width="17.5" style="37" bestFit="1" customWidth="1"/>
    <col min="6155" max="6397" width="9.33203125" style="37"/>
    <col min="6398" max="6398" width="2.6640625" style="37" customWidth="1"/>
    <col min="6399" max="6399" width="18.83203125" style="37" bestFit="1" customWidth="1"/>
    <col min="6400" max="6400" width="58.83203125" style="37" bestFit="1" customWidth="1"/>
    <col min="6401" max="6401" width="19" style="37" customWidth="1"/>
    <col min="6402" max="6402" width="47.1640625" style="37" customWidth="1"/>
    <col min="6403" max="6403" width="19.6640625" style="37" customWidth="1"/>
    <col min="6404" max="6404" width="17.83203125" style="37" bestFit="1" customWidth="1"/>
    <col min="6405" max="6405" width="19.83203125" style="37" bestFit="1" customWidth="1"/>
    <col min="6406" max="6406" width="30.6640625" style="37" customWidth="1"/>
    <col min="6407" max="6407" width="32.6640625" style="37" customWidth="1"/>
    <col min="6408" max="6408" width="17.5" style="37" bestFit="1" customWidth="1"/>
    <col min="6409" max="6409" width="9.33203125" style="37"/>
    <col min="6410" max="6410" width="17.5" style="37" bestFit="1" customWidth="1"/>
    <col min="6411" max="6653" width="9.33203125" style="37"/>
    <col min="6654" max="6654" width="2.6640625" style="37" customWidth="1"/>
    <col min="6655" max="6655" width="18.83203125" style="37" bestFit="1" customWidth="1"/>
    <col min="6656" max="6656" width="58.83203125" style="37" bestFit="1" customWidth="1"/>
    <col min="6657" max="6657" width="19" style="37" customWidth="1"/>
    <col min="6658" max="6658" width="47.1640625" style="37" customWidth="1"/>
    <col min="6659" max="6659" width="19.6640625" style="37" customWidth="1"/>
    <col min="6660" max="6660" width="17.83203125" style="37" bestFit="1" customWidth="1"/>
    <col min="6661" max="6661" width="19.83203125" style="37" bestFit="1" customWidth="1"/>
    <col min="6662" max="6662" width="30.6640625" style="37" customWidth="1"/>
    <col min="6663" max="6663" width="32.6640625" style="37" customWidth="1"/>
    <col min="6664" max="6664" width="17.5" style="37" bestFit="1" customWidth="1"/>
    <col min="6665" max="6665" width="9.33203125" style="37"/>
    <col min="6666" max="6666" width="17.5" style="37" bestFit="1" customWidth="1"/>
    <col min="6667" max="6909" width="9.33203125" style="37"/>
    <col min="6910" max="6910" width="2.6640625" style="37" customWidth="1"/>
    <col min="6911" max="6911" width="18.83203125" style="37" bestFit="1" customWidth="1"/>
    <col min="6912" max="6912" width="58.83203125" style="37" bestFit="1" customWidth="1"/>
    <col min="6913" max="6913" width="19" style="37" customWidth="1"/>
    <col min="6914" max="6914" width="47.1640625" style="37" customWidth="1"/>
    <col min="6915" max="6915" width="19.6640625" style="37" customWidth="1"/>
    <col min="6916" max="6916" width="17.83203125" style="37" bestFit="1" customWidth="1"/>
    <col min="6917" max="6917" width="19.83203125" style="37" bestFit="1" customWidth="1"/>
    <col min="6918" max="6918" width="30.6640625" style="37" customWidth="1"/>
    <col min="6919" max="6919" width="32.6640625" style="37" customWidth="1"/>
    <col min="6920" max="6920" width="17.5" style="37" bestFit="1" customWidth="1"/>
    <col min="6921" max="6921" width="9.33203125" style="37"/>
    <col min="6922" max="6922" width="17.5" style="37" bestFit="1" customWidth="1"/>
    <col min="6923" max="7165" width="9.33203125" style="37"/>
    <col min="7166" max="7166" width="2.6640625" style="37" customWidth="1"/>
    <col min="7167" max="7167" width="18.83203125" style="37" bestFit="1" customWidth="1"/>
    <col min="7168" max="7168" width="58.83203125" style="37" bestFit="1" customWidth="1"/>
    <col min="7169" max="7169" width="19" style="37" customWidth="1"/>
    <col min="7170" max="7170" width="47.1640625" style="37" customWidth="1"/>
    <col min="7171" max="7171" width="19.6640625" style="37" customWidth="1"/>
    <col min="7172" max="7172" width="17.83203125" style="37" bestFit="1" customWidth="1"/>
    <col min="7173" max="7173" width="19.83203125" style="37" bestFit="1" customWidth="1"/>
    <col min="7174" max="7174" width="30.6640625" style="37" customWidth="1"/>
    <col min="7175" max="7175" width="32.6640625" style="37" customWidth="1"/>
    <col min="7176" max="7176" width="17.5" style="37" bestFit="1" customWidth="1"/>
    <col min="7177" max="7177" width="9.33203125" style="37"/>
    <col min="7178" max="7178" width="17.5" style="37" bestFit="1" customWidth="1"/>
    <col min="7179" max="7421" width="9.33203125" style="37"/>
    <col min="7422" max="7422" width="2.6640625" style="37" customWidth="1"/>
    <col min="7423" max="7423" width="18.83203125" style="37" bestFit="1" customWidth="1"/>
    <col min="7424" max="7424" width="58.83203125" style="37" bestFit="1" customWidth="1"/>
    <col min="7425" max="7425" width="19" style="37" customWidth="1"/>
    <col min="7426" max="7426" width="47.1640625" style="37" customWidth="1"/>
    <col min="7427" max="7427" width="19.6640625" style="37" customWidth="1"/>
    <col min="7428" max="7428" width="17.83203125" style="37" bestFit="1" customWidth="1"/>
    <col min="7429" max="7429" width="19.83203125" style="37" bestFit="1" customWidth="1"/>
    <col min="7430" max="7430" width="30.6640625" style="37" customWidth="1"/>
    <col min="7431" max="7431" width="32.6640625" style="37" customWidth="1"/>
    <col min="7432" max="7432" width="17.5" style="37" bestFit="1" customWidth="1"/>
    <col min="7433" max="7433" width="9.33203125" style="37"/>
    <col min="7434" max="7434" width="17.5" style="37" bestFit="1" customWidth="1"/>
    <col min="7435" max="7677" width="9.33203125" style="37"/>
    <col min="7678" max="7678" width="2.6640625" style="37" customWidth="1"/>
    <col min="7679" max="7679" width="18.83203125" style="37" bestFit="1" customWidth="1"/>
    <col min="7680" max="7680" width="58.83203125" style="37" bestFit="1" customWidth="1"/>
    <col min="7681" max="7681" width="19" style="37" customWidth="1"/>
    <col min="7682" max="7682" width="47.1640625" style="37" customWidth="1"/>
    <col min="7683" max="7683" width="19.6640625" style="37" customWidth="1"/>
    <col min="7684" max="7684" width="17.83203125" style="37" bestFit="1" customWidth="1"/>
    <col min="7685" max="7685" width="19.83203125" style="37" bestFit="1" customWidth="1"/>
    <col min="7686" max="7686" width="30.6640625" style="37" customWidth="1"/>
    <col min="7687" max="7687" width="32.6640625" style="37" customWidth="1"/>
    <col min="7688" max="7688" width="17.5" style="37" bestFit="1" customWidth="1"/>
    <col min="7689" max="7689" width="9.33203125" style="37"/>
    <col min="7690" max="7690" width="17.5" style="37" bestFit="1" customWidth="1"/>
    <col min="7691" max="7933" width="9.33203125" style="37"/>
    <col min="7934" max="7934" width="2.6640625" style="37" customWidth="1"/>
    <col min="7935" max="7935" width="18.83203125" style="37" bestFit="1" customWidth="1"/>
    <col min="7936" max="7936" width="58.83203125" style="37" bestFit="1" customWidth="1"/>
    <col min="7937" max="7937" width="19" style="37" customWidth="1"/>
    <col min="7938" max="7938" width="47.1640625" style="37" customWidth="1"/>
    <col min="7939" max="7939" width="19.6640625" style="37" customWidth="1"/>
    <col min="7940" max="7940" width="17.83203125" style="37" bestFit="1" customWidth="1"/>
    <col min="7941" max="7941" width="19.83203125" style="37" bestFit="1" customWidth="1"/>
    <col min="7942" max="7942" width="30.6640625" style="37" customWidth="1"/>
    <col min="7943" max="7943" width="32.6640625" style="37" customWidth="1"/>
    <col min="7944" max="7944" width="17.5" style="37" bestFit="1" customWidth="1"/>
    <col min="7945" max="7945" width="9.33203125" style="37"/>
    <col min="7946" max="7946" width="17.5" style="37" bestFit="1" customWidth="1"/>
    <col min="7947" max="8189" width="9.33203125" style="37"/>
    <col min="8190" max="8190" width="2.6640625" style="37" customWidth="1"/>
    <col min="8191" max="8191" width="18.83203125" style="37" bestFit="1" customWidth="1"/>
    <col min="8192" max="8192" width="58.83203125" style="37" bestFit="1" customWidth="1"/>
    <col min="8193" max="8193" width="19" style="37" customWidth="1"/>
    <col min="8194" max="8194" width="47.1640625" style="37" customWidth="1"/>
    <col min="8195" max="8195" width="19.6640625" style="37" customWidth="1"/>
    <col min="8196" max="8196" width="17.83203125" style="37" bestFit="1" customWidth="1"/>
    <col min="8197" max="8197" width="19.83203125" style="37" bestFit="1" customWidth="1"/>
    <col min="8198" max="8198" width="30.6640625" style="37" customWidth="1"/>
    <col min="8199" max="8199" width="32.6640625" style="37" customWidth="1"/>
    <col min="8200" max="8200" width="17.5" style="37" bestFit="1" customWidth="1"/>
    <col min="8201" max="8201" width="9.33203125" style="37"/>
    <col min="8202" max="8202" width="17.5" style="37" bestFit="1" customWidth="1"/>
    <col min="8203" max="8445" width="9.33203125" style="37"/>
    <col min="8446" max="8446" width="2.6640625" style="37" customWidth="1"/>
    <col min="8447" max="8447" width="18.83203125" style="37" bestFit="1" customWidth="1"/>
    <col min="8448" max="8448" width="58.83203125" style="37" bestFit="1" customWidth="1"/>
    <col min="8449" max="8449" width="19" style="37" customWidth="1"/>
    <col min="8450" max="8450" width="47.1640625" style="37" customWidth="1"/>
    <col min="8451" max="8451" width="19.6640625" style="37" customWidth="1"/>
    <col min="8452" max="8452" width="17.83203125" style="37" bestFit="1" customWidth="1"/>
    <col min="8453" max="8453" width="19.83203125" style="37" bestFit="1" customWidth="1"/>
    <col min="8454" max="8454" width="30.6640625" style="37" customWidth="1"/>
    <col min="8455" max="8455" width="32.6640625" style="37" customWidth="1"/>
    <col min="8456" max="8456" width="17.5" style="37" bestFit="1" customWidth="1"/>
    <col min="8457" max="8457" width="9.33203125" style="37"/>
    <col min="8458" max="8458" width="17.5" style="37" bestFit="1" customWidth="1"/>
    <col min="8459" max="8701" width="9.33203125" style="37"/>
    <col min="8702" max="8702" width="2.6640625" style="37" customWidth="1"/>
    <col min="8703" max="8703" width="18.83203125" style="37" bestFit="1" customWidth="1"/>
    <col min="8704" max="8704" width="58.83203125" style="37" bestFit="1" customWidth="1"/>
    <col min="8705" max="8705" width="19" style="37" customWidth="1"/>
    <col min="8706" max="8706" width="47.1640625" style="37" customWidth="1"/>
    <col min="8707" max="8707" width="19.6640625" style="37" customWidth="1"/>
    <col min="8708" max="8708" width="17.83203125" style="37" bestFit="1" customWidth="1"/>
    <col min="8709" max="8709" width="19.83203125" style="37" bestFit="1" customWidth="1"/>
    <col min="8710" max="8710" width="30.6640625" style="37" customWidth="1"/>
    <col min="8711" max="8711" width="32.6640625" style="37" customWidth="1"/>
    <col min="8712" max="8712" width="17.5" style="37" bestFit="1" customWidth="1"/>
    <col min="8713" max="8713" width="9.33203125" style="37"/>
    <col min="8714" max="8714" width="17.5" style="37" bestFit="1" customWidth="1"/>
    <col min="8715" max="8957" width="9.33203125" style="37"/>
    <col min="8958" max="8958" width="2.6640625" style="37" customWidth="1"/>
    <col min="8959" max="8959" width="18.83203125" style="37" bestFit="1" customWidth="1"/>
    <col min="8960" max="8960" width="58.83203125" style="37" bestFit="1" customWidth="1"/>
    <col min="8961" max="8961" width="19" style="37" customWidth="1"/>
    <col min="8962" max="8962" width="47.1640625" style="37" customWidth="1"/>
    <col min="8963" max="8963" width="19.6640625" style="37" customWidth="1"/>
    <col min="8964" max="8964" width="17.83203125" style="37" bestFit="1" customWidth="1"/>
    <col min="8965" max="8965" width="19.83203125" style="37" bestFit="1" customWidth="1"/>
    <col min="8966" max="8966" width="30.6640625" style="37" customWidth="1"/>
    <col min="8967" max="8967" width="32.6640625" style="37" customWidth="1"/>
    <col min="8968" max="8968" width="17.5" style="37" bestFit="1" customWidth="1"/>
    <col min="8969" max="8969" width="9.33203125" style="37"/>
    <col min="8970" max="8970" width="17.5" style="37" bestFit="1" customWidth="1"/>
    <col min="8971" max="9213" width="9.33203125" style="37"/>
    <col min="9214" max="9214" width="2.6640625" style="37" customWidth="1"/>
    <col min="9215" max="9215" width="18.83203125" style="37" bestFit="1" customWidth="1"/>
    <col min="9216" max="9216" width="58.83203125" style="37" bestFit="1" customWidth="1"/>
    <col min="9217" max="9217" width="19" style="37" customWidth="1"/>
    <col min="9218" max="9218" width="47.1640625" style="37" customWidth="1"/>
    <col min="9219" max="9219" width="19.6640625" style="37" customWidth="1"/>
    <col min="9220" max="9220" width="17.83203125" style="37" bestFit="1" customWidth="1"/>
    <col min="9221" max="9221" width="19.83203125" style="37" bestFit="1" customWidth="1"/>
    <col min="9222" max="9222" width="30.6640625" style="37" customWidth="1"/>
    <col min="9223" max="9223" width="32.6640625" style="37" customWidth="1"/>
    <col min="9224" max="9224" width="17.5" style="37" bestFit="1" customWidth="1"/>
    <col min="9225" max="9225" width="9.33203125" style="37"/>
    <col min="9226" max="9226" width="17.5" style="37" bestFit="1" customWidth="1"/>
    <col min="9227" max="9469" width="9.33203125" style="37"/>
    <col min="9470" max="9470" width="2.6640625" style="37" customWidth="1"/>
    <col min="9471" max="9471" width="18.83203125" style="37" bestFit="1" customWidth="1"/>
    <col min="9472" max="9472" width="58.83203125" style="37" bestFit="1" customWidth="1"/>
    <col min="9473" max="9473" width="19" style="37" customWidth="1"/>
    <col min="9474" max="9474" width="47.1640625" style="37" customWidth="1"/>
    <col min="9475" max="9475" width="19.6640625" style="37" customWidth="1"/>
    <col min="9476" max="9476" width="17.83203125" style="37" bestFit="1" customWidth="1"/>
    <col min="9477" max="9477" width="19.83203125" style="37" bestFit="1" customWidth="1"/>
    <col min="9478" max="9478" width="30.6640625" style="37" customWidth="1"/>
    <col min="9479" max="9479" width="32.6640625" style="37" customWidth="1"/>
    <col min="9480" max="9480" width="17.5" style="37" bestFit="1" customWidth="1"/>
    <col min="9481" max="9481" width="9.33203125" style="37"/>
    <col min="9482" max="9482" width="17.5" style="37" bestFit="1" customWidth="1"/>
    <col min="9483" max="9725" width="9.33203125" style="37"/>
    <col min="9726" max="9726" width="2.6640625" style="37" customWidth="1"/>
    <col min="9727" max="9727" width="18.83203125" style="37" bestFit="1" customWidth="1"/>
    <col min="9728" max="9728" width="58.83203125" style="37" bestFit="1" customWidth="1"/>
    <col min="9729" max="9729" width="19" style="37" customWidth="1"/>
    <col min="9730" max="9730" width="47.1640625" style="37" customWidth="1"/>
    <col min="9731" max="9731" width="19.6640625" style="37" customWidth="1"/>
    <col min="9732" max="9732" width="17.83203125" style="37" bestFit="1" customWidth="1"/>
    <col min="9733" max="9733" width="19.83203125" style="37" bestFit="1" customWidth="1"/>
    <col min="9734" max="9734" width="30.6640625" style="37" customWidth="1"/>
    <col min="9735" max="9735" width="32.6640625" style="37" customWidth="1"/>
    <col min="9736" max="9736" width="17.5" style="37" bestFit="1" customWidth="1"/>
    <col min="9737" max="9737" width="9.33203125" style="37"/>
    <col min="9738" max="9738" width="17.5" style="37" bestFit="1" customWidth="1"/>
    <col min="9739" max="9981" width="9.33203125" style="37"/>
    <col min="9982" max="9982" width="2.6640625" style="37" customWidth="1"/>
    <col min="9983" max="9983" width="18.83203125" style="37" bestFit="1" customWidth="1"/>
    <col min="9984" max="9984" width="58.83203125" style="37" bestFit="1" customWidth="1"/>
    <col min="9985" max="9985" width="19" style="37" customWidth="1"/>
    <col min="9986" max="9986" width="47.1640625" style="37" customWidth="1"/>
    <col min="9987" max="9987" width="19.6640625" style="37" customWidth="1"/>
    <col min="9988" max="9988" width="17.83203125" style="37" bestFit="1" customWidth="1"/>
    <col min="9989" max="9989" width="19.83203125" style="37" bestFit="1" customWidth="1"/>
    <col min="9990" max="9990" width="30.6640625" style="37" customWidth="1"/>
    <col min="9991" max="9991" width="32.6640625" style="37" customWidth="1"/>
    <col min="9992" max="9992" width="17.5" style="37" bestFit="1" customWidth="1"/>
    <col min="9993" max="9993" width="9.33203125" style="37"/>
    <col min="9994" max="9994" width="17.5" style="37" bestFit="1" customWidth="1"/>
    <col min="9995" max="10237" width="9.33203125" style="37"/>
    <col min="10238" max="10238" width="2.6640625" style="37" customWidth="1"/>
    <col min="10239" max="10239" width="18.83203125" style="37" bestFit="1" customWidth="1"/>
    <col min="10240" max="10240" width="58.83203125" style="37" bestFit="1" customWidth="1"/>
    <col min="10241" max="10241" width="19" style="37" customWidth="1"/>
    <col min="10242" max="10242" width="47.1640625" style="37" customWidth="1"/>
    <col min="10243" max="10243" width="19.6640625" style="37" customWidth="1"/>
    <col min="10244" max="10244" width="17.83203125" style="37" bestFit="1" customWidth="1"/>
    <col min="10245" max="10245" width="19.83203125" style="37" bestFit="1" customWidth="1"/>
    <col min="10246" max="10246" width="30.6640625" style="37" customWidth="1"/>
    <col min="10247" max="10247" width="32.6640625" style="37" customWidth="1"/>
    <col min="10248" max="10248" width="17.5" style="37" bestFit="1" customWidth="1"/>
    <col min="10249" max="10249" width="9.33203125" style="37"/>
    <col min="10250" max="10250" width="17.5" style="37" bestFit="1" customWidth="1"/>
    <col min="10251" max="10493" width="9.33203125" style="37"/>
    <col min="10494" max="10494" width="2.6640625" style="37" customWidth="1"/>
    <col min="10495" max="10495" width="18.83203125" style="37" bestFit="1" customWidth="1"/>
    <col min="10496" max="10496" width="58.83203125" style="37" bestFit="1" customWidth="1"/>
    <col min="10497" max="10497" width="19" style="37" customWidth="1"/>
    <col min="10498" max="10498" width="47.1640625" style="37" customWidth="1"/>
    <col min="10499" max="10499" width="19.6640625" style="37" customWidth="1"/>
    <col min="10500" max="10500" width="17.83203125" style="37" bestFit="1" customWidth="1"/>
    <col min="10501" max="10501" width="19.83203125" style="37" bestFit="1" customWidth="1"/>
    <col min="10502" max="10502" width="30.6640625" style="37" customWidth="1"/>
    <col min="10503" max="10503" width="32.6640625" style="37" customWidth="1"/>
    <col min="10504" max="10504" width="17.5" style="37" bestFit="1" customWidth="1"/>
    <col min="10505" max="10505" width="9.33203125" style="37"/>
    <col min="10506" max="10506" width="17.5" style="37" bestFit="1" customWidth="1"/>
    <col min="10507" max="10749" width="9.33203125" style="37"/>
    <col min="10750" max="10750" width="2.6640625" style="37" customWidth="1"/>
    <col min="10751" max="10751" width="18.83203125" style="37" bestFit="1" customWidth="1"/>
    <col min="10752" max="10752" width="58.83203125" style="37" bestFit="1" customWidth="1"/>
    <col min="10753" max="10753" width="19" style="37" customWidth="1"/>
    <col min="10754" max="10754" width="47.1640625" style="37" customWidth="1"/>
    <col min="10755" max="10755" width="19.6640625" style="37" customWidth="1"/>
    <col min="10756" max="10756" width="17.83203125" style="37" bestFit="1" customWidth="1"/>
    <col min="10757" max="10757" width="19.83203125" style="37" bestFit="1" customWidth="1"/>
    <col min="10758" max="10758" width="30.6640625" style="37" customWidth="1"/>
    <col min="10759" max="10759" width="32.6640625" style="37" customWidth="1"/>
    <col min="10760" max="10760" width="17.5" style="37" bestFit="1" customWidth="1"/>
    <col min="10761" max="10761" width="9.33203125" style="37"/>
    <col min="10762" max="10762" width="17.5" style="37" bestFit="1" customWidth="1"/>
    <col min="10763" max="11005" width="9.33203125" style="37"/>
    <col min="11006" max="11006" width="2.6640625" style="37" customWidth="1"/>
    <col min="11007" max="11007" width="18.83203125" style="37" bestFit="1" customWidth="1"/>
    <col min="11008" max="11008" width="58.83203125" style="37" bestFit="1" customWidth="1"/>
    <col min="11009" max="11009" width="19" style="37" customWidth="1"/>
    <col min="11010" max="11010" width="47.1640625" style="37" customWidth="1"/>
    <col min="11011" max="11011" width="19.6640625" style="37" customWidth="1"/>
    <col min="11012" max="11012" width="17.83203125" style="37" bestFit="1" customWidth="1"/>
    <col min="11013" max="11013" width="19.83203125" style="37" bestFit="1" customWidth="1"/>
    <col min="11014" max="11014" width="30.6640625" style="37" customWidth="1"/>
    <col min="11015" max="11015" width="32.6640625" style="37" customWidth="1"/>
    <col min="11016" max="11016" width="17.5" style="37" bestFit="1" customWidth="1"/>
    <col min="11017" max="11017" width="9.33203125" style="37"/>
    <col min="11018" max="11018" width="17.5" style="37" bestFit="1" customWidth="1"/>
    <col min="11019" max="11261" width="9.33203125" style="37"/>
    <col min="11262" max="11262" width="2.6640625" style="37" customWidth="1"/>
    <col min="11263" max="11263" width="18.83203125" style="37" bestFit="1" customWidth="1"/>
    <col min="11264" max="11264" width="58.83203125" style="37" bestFit="1" customWidth="1"/>
    <col min="11265" max="11265" width="19" style="37" customWidth="1"/>
    <col min="11266" max="11266" width="47.1640625" style="37" customWidth="1"/>
    <col min="11267" max="11267" width="19.6640625" style="37" customWidth="1"/>
    <col min="11268" max="11268" width="17.83203125" style="37" bestFit="1" customWidth="1"/>
    <col min="11269" max="11269" width="19.83203125" style="37" bestFit="1" customWidth="1"/>
    <col min="11270" max="11270" width="30.6640625" style="37" customWidth="1"/>
    <col min="11271" max="11271" width="32.6640625" style="37" customWidth="1"/>
    <col min="11272" max="11272" width="17.5" style="37" bestFit="1" customWidth="1"/>
    <col min="11273" max="11273" width="9.33203125" style="37"/>
    <col min="11274" max="11274" width="17.5" style="37" bestFit="1" customWidth="1"/>
    <col min="11275" max="11517" width="9.33203125" style="37"/>
    <col min="11518" max="11518" width="2.6640625" style="37" customWidth="1"/>
    <col min="11519" max="11519" width="18.83203125" style="37" bestFit="1" customWidth="1"/>
    <col min="11520" max="11520" width="58.83203125" style="37" bestFit="1" customWidth="1"/>
    <col min="11521" max="11521" width="19" style="37" customWidth="1"/>
    <col min="11522" max="11522" width="47.1640625" style="37" customWidth="1"/>
    <col min="11523" max="11523" width="19.6640625" style="37" customWidth="1"/>
    <col min="11524" max="11524" width="17.83203125" style="37" bestFit="1" customWidth="1"/>
    <col min="11525" max="11525" width="19.83203125" style="37" bestFit="1" customWidth="1"/>
    <col min="11526" max="11526" width="30.6640625" style="37" customWidth="1"/>
    <col min="11527" max="11527" width="32.6640625" style="37" customWidth="1"/>
    <col min="11528" max="11528" width="17.5" style="37" bestFit="1" customWidth="1"/>
    <col min="11529" max="11529" width="9.33203125" style="37"/>
    <col min="11530" max="11530" width="17.5" style="37" bestFit="1" customWidth="1"/>
    <col min="11531" max="11773" width="9.33203125" style="37"/>
    <col min="11774" max="11774" width="2.6640625" style="37" customWidth="1"/>
    <col min="11775" max="11775" width="18.83203125" style="37" bestFit="1" customWidth="1"/>
    <col min="11776" max="11776" width="58.83203125" style="37" bestFit="1" customWidth="1"/>
    <col min="11777" max="11777" width="19" style="37" customWidth="1"/>
    <col min="11778" max="11778" width="47.1640625" style="37" customWidth="1"/>
    <col min="11779" max="11779" width="19.6640625" style="37" customWidth="1"/>
    <col min="11780" max="11780" width="17.83203125" style="37" bestFit="1" customWidth="1"/>
    <col min="11781" max="11781" width="19.83203125" style="37" bestFit="1" customWidth="1"/>
    <col min="11782" max="11782" width="30.6640625" style="37" customWidth="1"/>
    <col min="11783" max="11783" width="32.6640625" style="37" customWidth="1"/>
    <col min="11784" max="11784" width="17.5" style="37" bestFit="1" customWidth="1"/>
    <col min="11785" max="11785" width="9.33203125" style="37"/>
    <col min="11786" max="11786" width="17.5" style="37" bestFit="1" customWidth="1"/>
    <col min="11787" max="12029" width="9.33203125" style="37"/>
    <col min="12030" max="12030" width="2.6640625" style="37" customWidth="1"/>
    <col min="12031" max="12031" width="18.83203125" style="37" bestFit="1" customWidth="1"/>
    <col min="12032" max="12032" width="58.83203125" style="37" bestFit="1" customWidth="1"/>
    <col min="12033" max="12033" width="19" style="37" customWidth="1"/>
    <col min="12034" max="12034" width="47.1640625" style="37" customWidth="1"/>
    <col min="12035" max="12035" width="19.6640625" style="37" customWidth="1"/>
    <col min="12036" max="12036" width="17.83203125" style="37" bestFit="1" customWidth="1"/>
    <col min="12037" max="12037" width="19.83203125" style="37" bestFit="1" customWidth="1"/>
    <col min="12038" max="12038" width="30.6640625" style="37" customWidth="1"/>
    <col min="12039" max="12039" width="32.6640625" style="37" customWidth="1"/>
    <col min="12040" max="12040" width="17.5" style="37" bestFit="1" customWidth="1"/>
    <col min="12041" max="12041" width="9.33203125" style="37"/>
    <col min="12042" max="12042" width="17.5" style="37" bestFit="1" customWidth="1"/>
    <col min="12043" max="12285" width="9.33203125" style="37"/>
    <col min="12286" max="12286" width="2.6640625" style="37" customWidth="1"/>
    <col min="12287" max="12287" width="18.83203125" style="37" bestFit="1" customWidth="1"/>
    <col min="12288" max="12288" width="58.83203125" style="37" bestFit="1" customWidth="1"/>
    <col min="12289" max="12289" width="19" style="37" customWidth="1"/>
    <col min="12290" max="12290" width="47.1640625" style="37" customWidth="1"/>
    <col min="12291" max="12291" width="19.6640625" style="37" customWidth="1"/>
    <col min="12292" max="12292" width="17.83203125" style="37" bestFit="1" customWidth="1"/>
    <col min="12293" max="12293" width="19.83203125" style="37" bestFit="1" customWidth="1"/>
    <col min="12294" max="12294" width="30.6640625" style="37" customWidth="1"/>
    <col min="12295" max="12295" width="32.6640625" style="37" customWidth="1"/>
    <col min="12296" max="12296" width="17.5" style="37" bestFit="1" customWidth="1"/>
    <col min="12297" max="12297" width="9.33203125" style="37"/>
    <col min="12298" max="12298" width="17.5" style="37" bestFit="1" customWidth="1"/>
    <col min="12299" max="12541" width="9.33203125" style="37"/>
    <col min="12542" max="12542" width="2.6640625" style="37" customWidth="1"/>
    <col min="12543" max="12543" width="18.83203125" style="37" bestFit="1" customWidth="1"/>
    <col min="12544" max="12544" width="58.83203125" style="37" bestFit="1" customWidth="1"/>
    <col min="12545" max="12545" width="19" style="37" customWidth="1"/>
    <col min="12546" max="12546" width="47.1640625" style="37" customWidth="1"/>
    <col min="12547" max="12547" width="19.6640625" style="37" customWidth="1"/>
    <col min="12548" max="12548" width="17.83203125" style="37" bestFit="1" customWidth="1"/>
    <col min="12549" max="12549" width="19.83203125" style="37" bestFit="1" customWidth="1"/>
    <col min="12550" max="12550" width="30.6640625" style="37" customWidth="1"/>
    <col min="12551" max="12551" width="32.6640625" style="37" customWidth="1"/>
    <col min="12552" max="12552" width="17.5" style="37" bestFit="1" customWidth="1"/>
    <col min="12553" max="12553" width="9.33203125" style="37"/>
    <col min="12554" max="12554" width="17.5" style="37" bestFit="1" customWidth="1"/>
    <col min="12555" max="12797" width="9.33203125" style="37"/>
    <col min="12798" max="12798" width="2.6640625" style="37" customWidth="1"/>
    <col min="12799" max="12799" width="18.83203125" style="37" bestFit="1" customWidth="1"/>
    <col min="12800" max="12800" width="58.83203125" style="37" bestFit="1" customWidth="1"/>
    <col min="12801" max="12801" width="19" style="37" customWidth="1"/>
    <col min="12802" max="12802" width="47.1640625" style="37" customWidth="1"/>
    <col min="12803" max="12803" width="19.6640625" style="37" customWidth="1"/>
    <col min="12804" max="12804" width="17.83203125" style="37" bestFit="1" customWidth="1"/>
    <col min="12805" max="12805" width="19.83203125" style="37" bestFit="1" customWidth="1"/>
    <col min="12806" max="12806" width="30.6640625" style="37" customWidth="1"/>
    <col min="12807" max="12807" width="32.6640625" style="37" customWidth="1"/>
    <col min="12808" max="12808" width="17.5" style="37" bestFit="1" customWidth="1"/>
    <col min="12809" max="12809" width="9.33203125" style="37"/>
    <col min="12810" max="12810" width="17.5" style="37" bestFit="1" customWidth="1"/>
    <col min="12811" max="13053" width="9.33203125" style="37"/>
    <col min="13054" max="13054" width="2.6640625" style="37" customWidth="1"/>
    <col min="13055" max="13055" width="18.83203125" style="37" bestFit="1" customWidth="1"/>
    <col min="13056" max="13056" width="58.83203125" style="37" bestFit="1" customWidth="1"/>
    <col min="13057" max="13057" width="19" style="37" customWidth="1"/>
    <col min="13058" max="13058" width="47.1640625" style="37" customWidth="1"/>
    <col min="13059" max="13059" width="19.6640625" style="37" customWidth="1"/>
    <col min="13060" max="13060" width="17.83203125" style="37" bestFit="1" customWidth="1"/>
    <col min="13061" max="13061" width="19.83203125" style="37" bestFit="1" customWidth="1"/>
    <col min="13062" max="13062" width="30.6640625" style="37" customWidth="1"/>
    <col min="13063" max="13063" width="32.6640625" style="37" customWidth="1"/>
    <col min="13064" max="13064" width="17.5" style="37" bestFit="1" customWidth="1"/>
    <col min="13065" max="13065" width="9.33203125" style="37"/>
    <col min="13066" max="13066" width="17.5" style="37" bestFit="1" customWidth="1"/>
    <col min="13067" max="13309" width="9.33203125" style="37"/>
    <col min="13310" max="13310" width="2.6640625" style="37" customWidth="1"/>
    <col min="13311" max="13311" width="18.83203125" style="37" bestFit="1" customWidth="1"/>
    <col min="13312" max="13312" width="58.83203125" style="37" bestFit="1" customWidth="1"/>
    <col min="13313" max="13313" width="19" style="37" customWidth="1"/>
    <col min="13314" max="13314" width="47.1640625" style="37" customWidth="1"/>
    <col min="13315" max="13315" width="19.6640625" style="37" customWidth="1"/>
    <col min="13316" max="13316" width="17.83203125" style="37" bestFit="1" customWidth="1"/>
    <col min="13317" max="13317" width="19.83203125" style="37" bestFit="1" customWidth="1"/>
    <col min="13318" max="13318" width="30.6640625" style="37" customWidth="1"/>
    <col min="13319" max="13319" width="32.6640625" style="37" customWidth="1"/>
    <col min="13320" max="13320" width="17.5" style="37" bestFit="1" customWidth="1"/>
    <col min="13321" max="13321" width="9.33203125" style="37"/>
    <col min="13322" max="13322" width="17.5" style="37" bestFit="1" customWidth="1"/>
    <col min="13323" max="13565" width="9.33203125" style="37"/>
    <col min="13566" max="13566" width="2.6640625" style="37" customWidth="1"/>
    <col min="13567" max="13567" width="18.83203125" style="37" bestFit="1" customWidth="1"/>
    <col min="13568" max="13568" width="58.83203125" style="37" bestFit="1" customWidth="1"/>
    <col min="13569" max="13569" width="19" style="37" customWidth="1"/>
    <col min="13570" max="13570" width="47.1640625" style="37" customWidth="1"/>
    <col min="13571" max="13571" width="19.6640625" style="37" customWidth="1"/>
    <col min="13572" max="13572" width="17.83203125" style="37" bestFit="1" customWidth="1"/>
    <col min="13573" max="13573" width="19.83203125" style="37" bestFit="1" customWidth="1"/>
    <col min="13574" max="13574" width="30.6640625" style="37" customWidth="1"/>
    <col min="13575" max="13575" width="32.6640625" style="37" customWidth="1"/>
    <col min="13576" max="13576" width="17.5" style="37" bestFit="1" customWidth="1"/>
    <col min="13577" max="13577" width="9.33203125" style="37"/>
    <col min="13578" max="13578" width="17.5" style="37" bestFit="1" customWidth="1"/>
    <col min="13579" max="13821" width="9.33203125" style="37"/>
    <col min="13822" max="13822" width="2.6640625" style="37" customWidth="1"/>
    <col min="13823" max="13823" width="18.83203125" style="37" bestFit="1" customWidth="1"/>
    <col min="13824" max="13824" width="58.83203125" style="37" bestFit="1" customWidth="1"/>
    <col min="13825" max="13825" width="19" style="37" customWidth="1"/>
    <col min="13826" max="13826" width="47.1640625" style="37" customWidth="1"/>
    <col min="13827" max="13827" width="19.6640625" style="37" customWidth="1"/>
    <col min="13828" max="13828" width="17.83203125" style="37" bestFit="1" customWidth="1"/>
    <col min="13829" max="13829" width="19.83203125" style="37" bestFit="1" customWidth="1"/>
    <col min="13830" max="13830" width="30.6640625" style="37" customWidth="1"/>
    <col min="13831" max="13831" width="32.6640625" style="37" customWidth="1"/>
    <col min="13832" max="13832" width="17.5" style="37" bestFit="1" customWidth="1"/>
    <col min="13833" max="13833" width="9.33203125" style="37"/>
    <col min="13834" max="13834" width="17.5" style="37" bestFit="1" customWidth="1"/>
    <col min="13835" max="14077" width="9.33203125" style="37"/>
    <col min="14078" max="14078" width="2.6640625" style="37" customWidth="1"/>
    <col min="14079" max="14079" width="18.83203125" style="37" bestFit="1" customWidth="1"/>
    <col min="14080" max="14080" width="58.83203125" style="37" bestFit="1" customWidth="1"/>
    <col min="14081" max="14081" width="19" style="37" customWidth="1"/>
    <col min="14082" max="14082" width="47.1640625" style="37" customWidth="1"/>
    <col min="14083" max="14083" width="19.6640625" style="37" customWidth="1"/>
    <col min="14084" max="14084" width="17.83203125" style="37" bestFit="1" customWidth="1"/>
    <col min="14085" max="14085" width="19.83203125" style="37" bestFit="1" customWidth="1"/>
    <col min="14086" max="14086" width="30.6640625" style="37" customWidth="1"/>
    <col min="14087" max="14087" width="32.6640625" style="37" customWidth="1"/>
    <col min="14088" max="14088" width="17.5" style="37" bestFit="1" customWidth="1"/>
    <col min="14089" max="14089" width="9.33203125" style="37"/>
    <col min="14090" max="14090" width="17.5" style="37" bestFit="1" customWidth="1"/>
    <col min="14091" max="14333" width="9.33203125" style="37"/>
    <col min="14334" max="14334" width="2.6640625" style="37" customWidth="1"/>
    <col min="14335" max="14335" width="18.83203125" style="37" bestFit="1" customWidth="1"/>
    <col min="14336" max="14336" width="58.83203125" style="37" bestFit="1" customWidth="1"/>
    <col min="14337" max="14337" width="19" style="37" customWidth="1"/>
    <col min="14338" max="14338" width="47.1640625" style="37" customWidth="1"/>
    <col min="14339" max="14339" width="19.6640625" style="37" customWidth="1"/>
    <col min="14340" max="14340" width="17.83203125" style="37" bestFit="1" customWidth="1"/>
    <col min="14341" max="14341" width="19.83203125" style="37" bestFit="1" customWidth="1"/>
    <col min="14342" max="14342" width="30.6640625" style="37" customWidth="1"/>
    <col min="14343" max="14343" width="32.6640625" style="37" customWidth="1"/>
    <col min="14344" max="14344" width="17.5" style="37" bestFit="1" customWidth="1"/>
    <col min="14345" max="14345" width="9.33203125" style="37"/>
    <col min="14346" max="14346" width="17.5" style="37" bestFit="1" customWidth="1"/>
    <col min="14347" max="14589" width="9.33203125" style="37"/>
    <col min="14590" max="14590" width="2.6640625" style="37" customWidth="1"/>
    <col min="14591" max="14591" width="18.83203125" style="37" bestFit="1" customWidth="1"/>
    <col min="14592" max="14592" width="58.83203125" style="37" bestFit="1" customWidth="1"/>
    <col min="14593" max="14593" width="19" style="37" customWidth="1"/>
    <col min="14594" max="14594" width="47.1640625" style="37" customWidth="1"/>
    <col min="14595" max="14595" width="19.6640625" style="37" customWidth="1"/>
    <col min="14596" max="14596" width="17.83203125" style="37" bestFit="1" customWidth="1"/>
    <col min="14597" max="14597" width="19.83203125" style="37" bestFit="1" customWidth="1"/>
    <col min="14598" max="14598" width="30.6640625" style="37" customWidth="1"/>
    <col min="14599" max="14599" width="32.6640625" style="37" customWidth="1"/>
    <col min="14600" max="14600" width="17.5" style="37" bestFit="1" customWidth="1"/>
    <col min="14601" max="14601" width="9.33203125" style="37"/>
    <col min="14602" max="14602" width="17.5" style="37" bestFit="1" customWidth="1"/>
    <col min="14603" max="14845" width="9.33203125" style="37"/>
    <col min="14846" max="14846" width="2.6640625" style="37" customWidth="1"/>
    <col min="14847" max="14847" width="18.83203125" style="37" bestFit="1" customWidth="1"/>
    <col min="14848" max="14848" width="58.83203125" style="37" bestFit="1" customWidth="1"/>
    <col min="14849" max="14849" width="19" style="37" customWidth="1"/>
    <col min="14850" max="14850" width="47.1640625" style="37" customWidth="1"/>
    <col min="14851" max="14851" width="19.6640625" style="37" customWidth="1"/>
    <col min="14852" max="14852" width="17.83203125" style="37" bestFit="1" customWidth="1"/>
    <col min="14853" max="14853" width="19.83203125" style="37" bestFit="1" customWidth="1"/>
    <col min="14854" max="14854" width="30.6640625" style="37" customWidth="1"/>
    <col min="14855" max="14855" width="32.6640625" style="37" customWidth="1"/>
    <col min="14856" max="14856" width="17.5" style="37" bestFit="1" customWidth="1"/>
    <col min="14857" max="14857" width="9.33203125" style="37"/>
    <col min="14858" max="14858" width="17.5" style="37" bestFit="1" customWidth="1"/>
    <col min="14859" max="15101" width="9.33203125" style="37"/>
    <col min="15102" max="15102" width="2.6640625" style="37" customWidth="1"/>
    <col min="15103" max="15103" width="18.83203125" style="37" bestFit="1" customWidth="1"/>
    <col min="15104" max="15104" width="58.83203125" style="37" bestFit="1" customWidth="1"/>
    <col min="15105" max="15105" width="19" style="37" customWidth="1"/>
    <col min="15106" max="15106" width="47.1640625" style="37" customWidth="1"/>
    <col min="15107" max="15107" width="19.6640625" style="37" customWidth="1"/>
    <col min="15108" max="15108" width="17.83203125" style="37" bestFit="1" customWidth="1"/>
    <col min="15109" max="15109" width="19.83203125" style="37" bestFit="1" customWidth="1"/>
    <col min="15110" max="15110" width="30.6640625" style="37" customWidth="1"/>
    <col min="15111" max="15111" width="32.6640625" style="37" customWidth="1"/>
    <col min="15112" max="15112" width="17.5" style="37" bestFit="1" customWidth="1"/>
    <col min="15113" max="15113" width="9.33203125" style="37"/>
    <col min="15114" max="15114" width="17.5" style="37" bestFit="1" customWidth="1"/>
    <col min="15115" max="15357" width="9.33203125" style="37"/>
    <col min="15358" max="15358" width="2.6640625" style="37" customWidth="1"/>
    <col min="15359" max="15359" width="18.83203125" style="37" bestFit="1" customWidth="1"/>
    <col min="15360" max="15360" width="58.83203125" style="37" bestFit="1" customWidth="1"/>
    <col min="15361" max="15361" width="19" style="37" customWidth="1"/>
    <col min="15362" max="15362" width="47.1640625" style="37" customWidth="1"/>
    <col min="15363" max="15363" width="19.6640625" style="37" customWidth="1"/>
    <col min="15364" max="15364" width="17.83203125" style="37" bestFit="1" customWidth="1"/>
    <col min="15365" max="15365" width="19.83203125" style="37" bestFit="1" customWidth="1"/>
    <col min="15366" max="15366" width="30.6640625" style="37" customWidth="1"/>
    <col min="15367" max="15367" width="32.6640625" style="37" customWidth="1"/>
    <col min="15368" max="15368" width="17.5" style="37" bestFit="1" customWidth="1"/>
    <col min="15369" max="15369" width="9.33203125" style="37"/>
    <col min="15370" max="15370" width="17.5" style="37" bestFit="1" customWidth="1"/>
    <col min="15371" max="15613" width="9.33203125" style="37"/>
    <col min="15614" max="15614" width="2.6640625" style="37" customWidth="1"/>
    <col min="15615" max="15615" width="18.83203125" style="37" bestFit="1" customWidth="1"/>
    <col min="15616" max="15616" width="58.83203125" style="37" bestFit="1" customWidth="1"/>
    <col min="15617" max="15617" width="19" style="37" customWidth="1"/>
    <col min="15618" max="15618" width="47.1640625" style="37" customWidth="1"/>
    <col min="15619" max="15619" width="19.6640625" style="37" customWidth="1"/>
    <col min="15620" max="15620" width="17.83203125" style="37" bestFit="1" customWidth="1"/>
    <col min="15621" max="15621" width="19.83203125" style="37" bestFit="1" customWidth="1"/>
    <col min="15622" max="15622" width="30.6640625" style="37" customWidth="1"/>
    <col min="15623" max="15623" width="32.6640625" style="37" customWidth="1"/>
    <col min="15624" max="15624" width="17.5" style="37" bestFit="1" customWidth="1"/>
    <col min="15625" max="15625" width="9.33203125" style="37"/>
    <col min="15626" max="15626" width="17.5" style="37" bestFit="1" customWidth="1"/>
    <col min="15627" max="15869" width="9.33203125" style="37"/>
    <col min="15870" max="15870" width="2.6640625" style="37" customWidth="1"/>
    <col min="15871" max="15871" width="18.83203125" style="37" bestFit="1" customWidth="1"/>
    <col min="15872" max="15872" width="58.83203125" style="37" bestFit="1" customWidth="1"/>
    <col min="15873" max="15873" width="19" style="37" customWidth="1"/>
    <col min="15874" max="15874" width="47.1640625" style="37" customWidth="1"/>
    <col min="15875" max="15875" width="19.6640625" style="37" customWidth="1"/>
    <col min="15876" max="15876" width="17.83203125" style="37" bestFit="1" customWidth="1"/>
    <col min="15877" max="15877" width="19.83203125" style="37" bestFit="1" customWidth="1"/>
    <col min="15878" max="15878" width="30.6640625" style="37" customWidth="1"/>
    <col min="15879" max="15879" width="32.6640625" style="37" customWidth="1"/>
    <col min="15880" max="15880" width="17.5" style="37" bestFit="1" customWidth="1"/>
    <col min="15881" max="15881" width="9.33203125" style="37"/>
    <col min="15882" max="15882" width="17.5" style="37" bestFit="1" customWidth="1"/>
    <col min="15883" max="16125" width="9.33203125" style="37"/>
    <col min="16126" max="16126" width="2.6640625" style="37" customWidth="1"/>
    <col min="16127" max="16127" width="18.83203125" style="37" bestFit="1" customWidth="1"/>
    <col min="16128" max="16128" width="58.83203125" style="37" bestFit="1" customWidth="1"/>
    <col min="16129" max="16129" width="19" style="37" customWidth="1"/>
    <col min="16130" max="16130" width="47.1640625" style="37" customWidth="1"/>
    <col min="16131" max="16131" width="19.6640625" style="37" customWidth="1"/>
    <col min="16132" max="16132" width="17.83203125" style="37" bestFit="1" customWidth="1"/>
    <col min="16133" max="16133" width="19.83203125" style="37" bestFit="1" customWidth="1"/>
    <col min="16134" max="16134" width="30.6640625" style="37" customWidth="1"/>
    <col min="16135" max="16135" width="32.6640625" style="37" customWidth="1"/>
    <col min="16136" max="16136" width="17.5" style="37" bestFit="1" customWidth="1"/>
    <col min="16137" max="16137" width="9.33203125" style="37"/>
    <col min="16138" max="16138" width="17.5" style="37" bestFit="1" customWidth="1"/>
    <col min="16139" max="16384" width="9.33203125" style="37"/>
  </cols>
  <sheetData>
    <row r="1" spans="1:17" s="22" customFormat="1">
      <c r="A1" s="18"/>
      <c r="B1" s="19"/>
      <c r="C1" s="18"/>
      <c r="D1" s="20"/>
      <c r="E1" s="19"/>
      <c r="F1" s="21"/>
      <c r="G1" s="20"/>
    </row>
    <row r="2" spans="1:17" s="22" customFormat="1">
      <c r="A2" s="18"/>
      <c r="B2" s="303" t="s">
        <v>11</v>
      </c>
      <c r="C2" s="303"/>
      <c r="D2" s="303"/>
      <c r="E2" s="303"/>
      <c r="F2" s="303"/>
      <c r="G2" s="20"/>
      <c r="Q2" s="35"/>
    </row>
    <row r="3" spans="1:17" s="22" customFormat="1" ht="13.5" thickBot="1">
      <c r="A3" s="18"/>
      <c r="B3" s="67" t="s">
        <v>0</v>
      </c>
      <c r="C3" s="86">
        <f>'250 Report - 2021-22 Combined'!$C$2</f>
        <v>2</v>
      </c>
      <c r="D3" s="38"/>
      <c r="E3" s="39"/>
      <c r="F3" s="40"/>
      <c r="G3" s="20"/>
      <c r="Q3" s="189"/>
    </row>
    <row r="4" spans="1:17" s="22" customFormat="1" ht="12.75" thickBot="1">
      <c r="A4" s="18"/>
      <c r="B4" s="67" t="s">
        <v>1</v>
      </c>
      <c r="C4" s="87">
        <f>'250 Report - 2021-22 Combined'!$C$3</f>
        <v>44318</v>
      </c>
      <c r="D4" s="24"/>
      <c r="E4" s="25"/>
      <c r="F4" s="26"/>
      <c r="G4" s="20"/>
    </row>
    <row r="5" spans="1:17" s="22" customFormat="1">
      <c r="A5" s="18"/>
      <c r="B5" s="67" t="s">
        <v>2</v>
      </c>
      <c r="C5" s="88">
        <f>'250 Report - 2021-22 Combined'!$C$4</f>
        <v>44345</v>
      </c>
      <c r="D5" s="24"/>
      <c r="E5" s="25"/>
      <c r="F5" s="26"/>
      <c r="G5" s="20"/>
    </row>
    <row r="6" spans="1:17" s="22" customFormat="1" ht="12.75" thickBot="1">
      <c r="A6" s="27"/>
      <c r="B6" s="67" t="s">
        <v>3</v>
      </c>
      <c r="C6" s="23" t="str">
        <f>'250 Report - 2021-22 Combined'!$C$5</f>
        <v>2021-22</v>
      </c>
      <c r="D6" s="38"/>
      <c r="E6" s="39"/>
      <c r="F6" s="40"/>
      <c r="G6" s="79">
        <f>SUM(G9:G21)</f>
        <v>5685962</v>
      </c>
    </row>
    <row r="7" spans="1:17" s="22" customFormat="1" ht="12.75" thickTop="1">
      <c r="A7" s="18"/>
      <c r="B7" s="19"/>
      <c r="C7" s="18"/>
      <c r="D7" s="20"/>
      <c r="E7" s="19"/>
      <c r="F7" s="21"/>
      <c r="G7" s="20"/>
    </row>
    <row r="8" spans="1:17" s="28" customFormat="1">
      <c r="B8" s="29" t="s">
        <v>4</v>
      </c>
      <c r="C8" s="30" t="s">
        <v>5</v>
      </c>
      <c r="D8" s="31" t="s">
        <v>6</v>
      </c>
      <c r="E8" s="32" t="s">
        <v>7</v>
      </c>
      <c r="F8" s="29" t="s">
        <v>8</v>
      </c>
      <c r="G8" s="33" t="s">
        <v>9</v>
      </c>
      <c r="H8" s="34" t="s">
        <v>10</v>
      </c>
      <c r="I8" s="32" t="s">
        <v>13</v>
      </c>
      <c r="J8" s="32" t="s">
        <v>17</v>
      </c>
      <c r="K8" s="46"/>
    </row>
    <row r="9" spans="1:17" s="22" customFormat="1">
      <c r="B9" s="49">
        <v>99999999</v>
      </c>
      <c r="C9" s="52" t="s">
        <v>10171</v>
      </c>
      <c r="D9" s="49">
        <v>542400</v>
      </c>
      <c r="E9" s="52" t="s">
        <v>3398</v>
      </c>
      <c r="F9" s="49">
        <v>20210518</v>
      </c>
      <c r="G9" s="51">
        <v>5195</v>
      </c>
      <c r="H9" s="50">
        <v>44334</v>
      </c>
      <c r="I9" s="50" t="s">
        <v>564</v>
      </c>
      <c r="J9" s="53" t="s">
        <v>2532</v>
      </c>
      <c r="K9" s="21"/>
      <c r="M9" s="47"/>
    </row>
    <row r="10" spans="1:17" s="22" customFormat="1">
      <c r="B10" s="49">
        <v>10016524</v>
      </c>
      <c r="C10" s="52" t="s">
        <v>2580</v>
      </c>
      <c r="D10" s="49">
        <v>544093</v>
      </c>
      <c r="E10" s="52" t="s">
        <v>9911</v>
      </c>
      <c r="F10" s="49">
        <v>20210519</v>
      </c>
      <c r="G10" s="51">
        <v>5680767</v>
      </c>
      <c r="H10" s="50">
        <v>44335</v>
      </c>
      <c r="I10" s="50" t="s">
        <v>564</v>
      </c>
      <c r="J10" s="53" t="s">
        <v>9781</v>
      </c>
      <c r="K10" s="21"/>
      <c r="M10" s="47"/>
    </row>
    <row r="11" spans="1:17" s="22" customFormat="1">
      <c r="B11" s="49"/>
      <c r="C11" s="52"/>
      <c r="D11" s="49"/>
      <c r="E11" s="52"/>
      <c r="F11" s="49"/>
      <c r="G11" s="51"/>
      <c r="H11" s="50"/>
      <c r="I11" s="50"/>
      <c r="J11" s="53"/>
      <c r="K11" s="21"/>
      <c r="M11" s="47"/>
    </row>
    <row r="12" spans="1:17" s="22" customFormat="1">
      <c r="B12" s="49"/>
      <c r="C12" s="52"/>
      <c r="D12" s="49"/>
      <c r="E12" s="52"/>
      <c r="F12" s="49"/>
      <c r="G12" s="51"/>
      <c r="H12" s="50"/>
      <c r="I12" s="50"/>
      <c r="J12" s="53"/>
      <c r="K12" s="21"/>
      <c r="M12" s="47"/>
    </row>
    <row r="13" spans="1:17" s="22" customFormat="1">
      <c r="B13" s="49"/>
      <c r="C13" s="52"/>
      <c r="D13" s="49"/>
      <c r="E13" s="52"/>
      <c r="F13" s="49"/>
      <c r="G13" s="51"/>
      <c r="H13" s="50"/>
      <c r="I13" s="50"/>
      <c r="J13" s="53"/>
      <c r="K13" s="21"/>
      <c r="M13" s="47"/>
    </row>
    <row r="14" spans="1:17" s="22" customFormat="1">
      <c r="B14" s="49"/>
      <c r="C14" s="52"/>
      <c r="D14" s="49"/>
      <c r="E14" s="52"/>
      <c r="F14" s="49"/>
      <c r="G14" s="51"/>
      <c r="H14" s="50"/>
      <c r="I14" s="50"/>
      <c r="J14" s="53"/>
      <c r="K14" s="21"/>
      <c r="M14" s="47"/>
    </row>
    <row r="15" spans="1:17" s="22" customFormat="1">
      <c r="B15" s="49"/>
      <c r="C15" s="52"/>
      <c r="D15" s="49"/>
      <c r="E15" s="52"/>
      <c r="F15" s="49"/>
      <c r="G15" s="51"/>
      <c r="H15" s="50"/>
      <c r="I15" s="50"/>
      <c r="J15" s="53"/>
      <c r="K15" s="21"/>
      <c r="M15" s="47"/>
    </row>
    <row r="16" spans="1:17" s="22" customFormat="1">
      <c r="B16" s="49"/>
      <c r="C16" s="52"/>
      <c r="D16" s="49"/>
      <c r="E16" s="52"/>
      <c r="F16" s="49"/>
      <c r="G16" s="51"/>
      <c r="H16" s="50"/>
      <c r="I16" s="50"/>
      <c r="J16" s="53"/>
      <c r="K16" s="21"/>
      <c r="M16" s="47"/>
    </row>
    <row r="17" spans="2:13" s="22" customFormat="1">
      <c r="B17" s="49"/>
      <c r="C17" s="52"/>
      <c r="D17" s="49"/>
      <c r="E17" s="52"/>
      <c r="F17" s="49"/>
      <c r="G17" s="51"/>
      <c r="H17" s="50"/>
      <c r="I17" s="50"/>
      <c r="J17" s="53"/>
      <c r="K17" s="21"/>
      <c r="M17" s="47"/>
    </row>
    <row r="18" spans="2:13" s="22" customFormat="1">
      <c r="B18" s="49"/>
      <c r="C18" s="52"/>
      <c r="D18" s="49"/>
      <c r="E18" s="52"/>
      <c r="F18" s="49"/>
      <c r="G18" s="51"/>
      <c r="H18" s="50"/>
      <c r="I18" s="50"/>
      <c r="J18" s="53"/>
      <c r="K18" s="21"/>
      <c r="M18" s="47"/>
    </row>
    <row r="19" spans="2:13" s="22" customFormat="1">
      <c r="B19" s="49"/>
      <c r="C19" s="52"/>
      <c r="D19" s="49"/>
      <c r="E19" s="52"/>
      <c r="F19" s="49"/>
      <c r="G19" s="51"/>
      <c r="H19" s="50"/>
      <c r="I19" s="50"/>
      <c r="J19" s="53"/>
      <c r="K19" s="21"/>
      <c r="M19" s="47"/>
    </row>
    <row r="20" spans="2:13" s="22" customFormat="1">
      <c r="B20" s="49"/>
      <c r="C20" s="52"/>
      <c r="D20" s="49"/>
      <c r="E20" s="52"/>
      <c r="F20" s="49"/>
      <c r="G20" s="51"/>
      <c r="H20" s="50"/>
      <c r="I20" s="50"/>
      <c r="J20" s="53"/>
      <c r="K20" s="21"/>
      <c r="M20" s="47"/>
    </row>
    <row r="21" spans="2:13" s="22" customFormat="1">
      <c r="B21" s="49"/>
      <c r="C21" s="52"/>
      <c r="D21" s="49"/>
      <c r="E21" s="52"/>
      <c r="F21" s="49"/>
      <c r="G21" s="51"/>
      <c r="H21" s="50"/>
      <c r="I21" s="50"/>
      <c r="J21" s="53"/>
      <c r="K21" s="21"/>
      <c r="M21" s="47"/>
    </row>
  </sheetData>
  <autoFilter ref="B8:J10" xr:uid="{00000000-0009-0000-0000-000005000000}"/>
  <sortState xmlns:xlrd2="http://schemas.microsoft.com/office/spreadsheetml/2017/richdata2" ref="B9:J10">
    <sortCondition ref="F9:F10"/>
  </sortState>
  <mergeCells count="1">
    <mergeCell ref="B2:F2"/>
  </mergeCells>
  <conditionalFormatting sqref="G6 G17:G21 G9:G15">
    <cfRule type="cellIs" dxfId="19" priority="36" stopIfTrue="1" operator="between">
      <formula>249.99</formula>
      <formula>-249.99</formula>
    </cfRule>
  </conditionalFormatting>
  <conditionalFormatting sqref="G8">
    <cfRule type="cellIs" dxfId="18" priority="35" stopIfTrue="1" operator="between">
      <formula>499.99</formula>
      <formula>-499.99</formula>
    </cfRule>
  </conditionalFormatting>
  <conditionalFormatting sqref="G16">
    <cfRule type="cellIs" dxfId="17" priority="1" stopIfTrue="1" operator="between">
      <formula>249.99</formula>
      <formula>-249.99</formula>
    </cfRule>
  </conditionalFormatting>
  <pageMargins left="0.19685039370078741" right="0.19685039370078741" top="0.74803149606299213" bottom="0.74803149606299213" header="0.31496062992125984" footer="0.31496062992125984"/>
  <pageSetup paperSize="9" scale="5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1:M14"/>
  <sheetViews>
    <sheetView showGridLines="0" zoomScaleNormal="100" workbookViewId="0">
      <selection activeCell="B9" sqref="B9:J11"/>
    </sheetView>
  </sheetViews>
  <sheetFormatPr defaultRowHeight="12"/>
  <cols>
    <col min="1" max="1" width="2.6640625" style="36" customWidth="1"/>
    <col min="2" max="2" width="16.5" style="35" bestFit="1" customWidth="1"/>
    <col min="3" max="3" width="58.83203125" style="36" bestFit="1" customWidth="1"/>
    <col min="4" max="4" width="19" style="37" customWidth="1"/>
    <col min="5" max="5" width="42.83203125" style="35" customWidth="1"/>
    <col min="6" max="6" width="23.5" style="37" customWidth="1"/>
    <col min="7" max="7" width="17.83203125" style="37" bestFit="1" customWidth="1"/>
    <col min="8" max="8" width="19.83203125" style="37" bestFit="1" customWidth="1"/>
    <col min="9" max="9" width="41.6640625" style="37" bestFit="1" customWidth="1"/>
    <col min="10" max="10" width="55" style="37" bestFit="1" customWidth="1"/>
    <col min="11" max="253" width="9.33203125" style="37"/>
    <col min="254" max="254" width="2.6640625" style="37" customWidth="1"/>
    <col min="255" max="255" width="18.83203125" style="37" bestFit="1" customWidth="1"/>
    <col min="256" max="256" width="58.83203125" style="37" bestFit="1" customWidth="1"/>
    <col min="257" max="257" width="19" style="37" customWidth="1"/>
    <col min="258" max="258" width="47.1640625" style="37" customWidth="1"/>
    <col min="259" max="259" width="19.6640625" style="37" customWidth="1"/>
    <col min="260" max="260" width="17.83203125" style="37" bestFit="1" customWidth="1"/>
    <col min="261" max="261" width="19.83203125" style="37" bestFit="1" customWidth="1"/>
    <col min="262" max="262" width="30.6640625" style="37" customWidth="1"/>
    <col min="263" max="263" width="32.6640625" style="37" customWidth="1"/>
    <col min="264" max="264" width="17.5" style="37" bestFit="1" customWidth="1"/>
    <col min="265" max="265" width="9.33203125" style="37"/>
    <col min="266" max="266" width="17.5" style="37" bestFit="1" customWidth="1"/>
    <col min="267" max="509" width="9.33203125" style="37"/>
    <col min="510" max="510" width="2.6640625" style="37" customWidth="1"/>
    <col min="511" max="511" width="18.83203125" style="37" bestFit="1" customWidth="1"/>
    <col min="512" max="512" width="58.83203125" style="37" bestFit="1" customWidth="1"/>
    <col min="513" max="513" width="19" style="37" customWidth="1"/>
    <col min="514" max="514" width="47.1640625" style="37" customWidth="1"/>
    <col min="515" max="515" width="19.6640625" style="37" customWidth="1"/>
    <col min="516" max="516" width="17.83203125" style="37" bestFit="1" customWidth="1"/>
    <col min="517" max="517" width="19.83203125" style="37" bestFit="1" customWidth="1"/>
    <col min="518" max="518" width="30.6640625" style="37" customWidth="1"/>
    <col min="519" max="519" width="32.6640625" style="37" customWidth="1"/>
    <col min="520" max="520" width="17.5" style="37" bestFit="1" customWidth="1"/>
    <col min="521" max="521" width="9.33203125" style="37"/>
    <col min="522" max="522" width="17.5" style="37" bestFit="1" customWidth="1"/>
    <col min="523" max="765" width="9.33203125" style="37"/>
    <col min="766" max="766" width="2.6640625" style="37" customWidth="1"/>
    <col min="767" max="767" width="18.83203125" style="37" bestFit="1" customWidth="1"/>
    <col min="768" max="768" width="58.83203125" style="37" bestFit="1" customWidth="1"/>
    <col min="769" max="769" width="19" style="37" customWidth="1"/>
    <col min="770" max="770" width="47.1640625" style="37" customWidth="1"/>
    <col min="771" max="771" width="19.6640625" style="37" customWidth="1"/>
    <col min="772" max="772" width="17.83203125" style="37" bestFit="1" customWidth="1"/>
    <col min="773" max="773" width="19.83203125" style="37" bestFit="1" customWidth="1"/>
    <col min="774" max="774" width="30.6640625" style="37" customWidth="1"/>
    <col min="775" max="775" width="32.6640625" style="37" customWidth="1"/>
    <col min="776" max="776" width="17.5" style="37" bestFit="1" customWidth="1"/>
    <col min="777" max="777" width="9.33203125" style="37"/>
    <col min="778" max="778" width="17.5" style="37" bestFit="1" customWidth="1"/>
    <col min="779" max="1021" width="9.33203125" style="37"/>
    <col min="1022" max="1022" width="2.6640625" style="37" customWidth="1"/>
    <col min="1023" max="1023" width="18.83203125" style="37" bestFit="1" customWidth="1"/>
    <col min="1024" max="1024" width="58.83203125" style="37" bestFit="1" customWidth="1"/>
    <col min="1025" max="1025" width="19" style="37" customWidth="1"/>
    <col min="1026" max="1026" width="47.1640625" style="37" customWidth="1"/>
    <col min="1027" max="1027" width="19.6640625" style="37" customWidth="1"/>
    <col min="1028" max="1028" width="17.83203125" style="37" bestFit="1" customWidth="1"/>
    <col min="1029" max="1029" width="19.83203125" style="37" bestFit="1" customWidth="1"/>
    <col min="1030" max="1030" width="30.6640625" style="37" customWidth="1"/>
    <col min="1031" max="1031" width="32.6640625" style="37" customWidth="1"/>
    <col min="1032" max="1032" width="17.5" style="37" bestFit="1" customWidth="1"/>
    <col min="1033" max="1033" width="9.33203125" style="37"/>
    <col min="1034" max="1034" width="17.5" style="37" bestFit="1" customWidth="1"/>
    <col min="1035" max="1277" width="9.33203125" style="37"/>
    <col min="1278" max="1278" width="2.6640625" style="37" customWidth="1"/>
    <col min="1279" max="1279" width="18.83203125" style="37" bestFit="1" customWidth="1"/>
    <col min="1280" max="1280" width="58.83203125" style="37" bestFit="1" customWidth="1"/>
    <col min="1281" max="1281" width="19" style="37" customWidth="1"/>
    <col min="1282" max="1282" width="47.1640625" style="37" customWidth="1"/>
    <col min="1283" max="1283" width="19.6640625" style="37" customWidth="1"/>
    <col min="1284" max="1284" width="17.83203125" style="37" bestFit="1" customWidth="1"/>
    <col min="1285" max="1285" width="19.83203125" style="37" bestFit="1" customWidth="1"/>
    <col min="1286" max="1286" width="30.6640625" style="37" customWidth="1"/>
    <col min="1287" max="1287" width="32.6640625" style="37" customWidth="1"/>
    <col min="1288" max="1288" width="17.5" style="37" bestFit="1" customWidth="1"/>
    <col min="1289" max="1289" width="9.33203125" style="37"/>
    <col min="1290" max="1290" width="17.5" style="37" bestFit="1" customWidth="1"/>
    <col min="1291" max="1533" width="9.33203125" style="37"/>
    <col min="1534" max="1534" width="2.6640625" style="37" customWidth="1"/>
    <col min="1535" max="1535" width="18.83203125" style="37" bestFit="1" customWidth="1"/>
    <col min="1536" max="1536" width="58.83203125" style="37" bestFit="1" customWidth="1"/>
    <col min="1537" max="1537" width="19" style="37" customWidth="1"/>
    <col min="1538" max="1538" width="47.1640625" style="37" customWidth="1"/>
    <col min="1539" max="1539" width="19.6640625" style="37" customWidth="1"/>
    <col min="1540" max="1540" width="17.83203125" style="37" bestFit="1" customWidth="1"/>
    <col min="1541" max="1541" width="19.83203125" style="37" bestFit="1" customWidth="1"/>
    <col min="1542" max="1542" width="30.6640625" style="37" customWidth="1"/>
    <col min="1543" max="1543" width="32.6640625" style="37" customWidth="1"/>
    <col min="1544" max="1544" width="17.5" style="37" bestFit="1" customWidth="1"/>
    <col min="1545" max="1545" width="9.33203125" style="37"/>
    <col min="1546" max="1546" width="17.5" style="37" bestFit="1" customWidth="1"/>
    <col min="1547" max="1789" width="9.33203125" style="37"/>
    <col min="1790" max="1790" width="2.6640625" style="37" customWidth="1"/>
    <col min="1791" max="1791" width="18.83203125" style="37" bestFit="1" customWidth="1"/>
    <col min="1792" max="1792" width="58.83203125" style="37" bestFit="1" customWidth="1"/>
    <col min="1793" max="1793" width="19" style="37" customWidth="1"/>
    <col min="1794" max="1794" width="47.1640625" style="37" customWidth="1"/>
    <col min="1795" max="1795" width="19.6640625" style="37" customWidth="1"/>
    <col min="1796" max="1796" width="17.83203125" style="37" bestFit="1" customWidth="1"/>
    <col min="1797" max="1797" width="19.83203125" style="37" bestFit="1" customWidth="1"/>
    <col min="1798" max="1798" width="30.6640625" style="37" customWidth="1"/>
    <col min="1799" max="1799" width="32.6640625" style="37" customWidth="1"/>
    <col min="1800" max="1800" width="17.5" style="37" bestFit="1" customWidth="1"/>
    <col min="1801" max="1801" width="9.33203125" style="37"/>
    <col min="1802" max="1802" width="17.5" style="37" bestFit="1" customWidth="1"/>
    <col min="1803" max="2045" width="9.33203125" style="37"/>
    <col min="2046" max="2046" width="2.6640625" style="37" customWidth="1"/>
    <col min="2047" max="2047" width="18.83203125" style="37" bestFit="1" customWidth="1"/>
    <col min="2048" max="2048" width="58.83203125" style="37" bestFit="1" customWidth="1"/>
    <col min="2049" max="2049" width="19" style="37" customWidth="1"/>
    <col min="2050" max="2050" width="47.1640625" style="37" customWidth="1"/>
    <col min="2051" max="2051" width="19.6640625" style="37" customWidth="1"/>
    <col min="2052" max="2052" width="17.83203125" style="37" bestFit="1" customWidth="1"/>
    <col min="2053" max="2053" width="19.83203125" style="37" bestFit="1" customWidth="1"/>
    <col min="2054" max="2054" width="30.6640625" style="37" customWidth="1"/>
    <col min="2055" max="2055" width="32.6640625" style="37" customWidth="1"/>
    <col min="2056" max="2056" width="17.5" style="37" bestFit="1" customWidth="1"/>
    <col min="2057" max="2057" width="9.33203125" style="37"/>
    <col min="2058" max="2058" width="17.5" style="37" bestFit="1" customWidth="1"/>
    <col min="2059" max="2301" width="9.33203125" style="37"/>
    <col min="2302" max="2302" width="2.6640625" style="37" customWidth="1"/>
    <col min="2303" max="2303" width="18.83203125" style="37" bestFit="1" customWidth="1"/>
    <col min="2304" max="2304" width="58.83203125" style="37" bestFit="1" customWidth="1"/>
    <col min="2305" max="2305" width="19" style="37" customWidth="1"/>
    <col min="2306" max="2306" width="47.1640625" style="37" customWidth="1"/>
    <col min="2307" max="2307" width="19.6640625" style="37" customWidth="1"/>
    <col min="2308" max="2308" width="17.83203125" style="37" bestFit="1" customWidth="1"/>
    <col min="2309" max="2309" width="19.83203125" style="37" bestFit="1" customWidth="1"/>
    <col min="2310" max="2310" width="30.6640625" style="37" customWidth="1"/>
    <col min="2311" max="2311" width="32.6640625" style="37" customWidth="1"/>
    <col min="2312" max="2312" width="17.5" style="37" bestFit="1" customWidth="1"/>
    <col min="2313" max="2313" width="9.33203125" style="37"/>
    <col min="2314" max="2314" width="17.5" style="37" bestFit="1" customWidth="1"/>
    <col min="2315" max="2557" width="9.33203125" style="37"/>
    <col min="2558" max="2558" width="2.6640625" style="37" customWidth="1"/>
    <col min="2559" max="2559" width="18.83203125" style="37" bestFit="1" customWidth="1"/>
    <col min="2560" max="2560" width="58.83203125" style="37" bestFit="1" customWidth="1"/>
    <col min="2561" max="2561" width="19" style="37" customWidth="1"/>
    <col min="2562" max="2562" width="47.1640625" style="37" customWidth="1"/>
    <col min="2563" max="2563" width="19.6640625" style="37" customWidth="1"/>
    <col min="2564" max="2564" width="17.83203125" style="37" bestFit="1" customWidth="1"/>
    <col min="2565" max="2565" width="19.83203125" style="37" bestFit="1" customWidth="1"/>
    <col min="2566" max="2566" width="30.6640625" style="37" customWidth="1"/>
    <col min="2567" max="2567" width="32.6640625" style="37" customWidth="1"/>
    <col min="2568" max="2568" width="17.5" style="37" bestFit="1" customWidth="1"/>
    <col min="2569" max="2569" width="9.33203125" style="37"/>
    <col min="2570" max="2570" width="17.5" style="37" bestFit="1" customWidth="1"/>
    <col min="2571" max="2813" width="9.33203125" style="37"/>
    <col min="2814" max="2814" width="2.6640625" style="37" customWidth="1"/>
    <col min="2815" max="2815" width="18.83203125" style="37" bestFit="1" customWidth="1"/>
    <col min="2816" max="2816" width="58.83203125" style="37" bestFit="1" customWidth="1"/>
    <col min="2817" max="2817" width="19" style="37" customWidth="1"/>
    <col min="2818" max="2818" width="47.1640625" style="37" customWidth="1"/>
    <col min="2819" max="2819" width="19.6640625" style="37" customWidth="1"/>
    <col min="2820" max="2820" width="17.83203125" style="37" bestFit="1" customWidth="1"/>
    <col min="2821" max="2821" width="19.83203125" style="37" bestFit="1" customWidth="1"/>
    <col min="2822" max="2822" width="30.6640625" style="37" customWidth="1"/>
    <col min="2823" max="2823" width="32.6640625" style="37" customWidth="1"/>
    <col min="2824" max="2824" width="17.5" style="37" bestFit="1" customWidth="1"/>
    <col min="2825" max="2825" width="9.33203125" style="37"/>
    <col min="2826" max="2826" width="17.5" style="37" bestFit="1" customWidth="1"/>
    <col min="2827" max="3069" width="9.33203125" style="37"/>
    <col min="3070" max="3070" width="2.6640625" style="37" customWidth="1"/>
    <col min="3071" max="3071" width="18.83203125" style="37" bestFit="1" customWidth="1"/>
    <col min="3072" max="3072" width="58.83203125" style="37" bestFit="1" customWidth="1"/>
    <col min="3073" max="3073" width="19" style="37" customWidth="1"/>
    <col min="3074" max="3074" width="47.1640625" style="37" customWidth="1"/>
    <col min="3075" max="3075" width="19.6640625" style="37" customWidth="1"/>
    <col min="3076" max="3076" width="17.83203125" style="37" bestFit="1" customWidth="1"/>
    <col min="3077" max="3077" width="19.83203125" style="37" bestFit="1" customWidth="1"/>
    <col min="3078" max="3078" width="30.6640625" style="37" customWidth="1"/>
    <col min="3079" max="3079" width="32.6640625" style="37" customWidth="1"/>
    <col min="3080" max="3080" width="17.5" style="37" bestFit="1" customWidth="1"/>
    <col min="3081" max="3081" width="9.33203125" style="37"/>
    <col min="3082" max="3082" width="17.5" style="37" bestFit="1" customWidth="1"/>
    <col min="3083" max="3325" width="9.33203125" style="37"/>
    <col min="3326" max="3326" width="2.6640625" style="37" customWidth="1"/>
    <col min="3327" max="3327" width="18.83203125" style="37" bestFit="1" customWidth="1"/>
    <col min="3328" max="3328" width="58.83203125" style="37" bestFit="1" customWidth="1"/>
    <col min="3329" max="3329" width="19" style="37" customWidth="1"/>
    <col min="3330" max="3330" width="47.1640625" style="37" customWidth="1"/>
    <col min="3331" max="3331" width="19.6640625" style="37" customWidth="1"/>
    <col min="3332" max="3332" width="17.83203125" style="37" bestFit="1" customWidth="1"/>
    <col min="3333" max="3333" width="19.83203125" style="37" bestFit="1" customWidth="1"/>
    <col min="3334" max="3334" width="30.6640625" style="37" customWidth="1"/>
    <col min="3335" max="3335" width="32.6640625" style="37" customWidth="1"/>
    <col min="3336" max="3336" width="17.5" style="37" bestFit="1" customWidth="1"/>
    <col min="3337" max="3337" width="9.33203125" style="37"/>
    <col min="3338" max="3338" width="17.5" style="37" bestFit="1" customWidth="1"/>
    <col min="3339" max="3581" width="9.33203125" style="37"/>
    <col min="3582" max="3582" width="2.6640625" style="37" customWidth="1"/>
    <col min="3583" max="3583" width="18.83203125" style="37" bestFit="1" customWidth="1"/>
    <col min="3584" max="3584" width="58.83203125" style="37" bestFit="1" customWidth="1"/>
    <col min="3585" max="3585" width="19" style="37" customWidth="1"/>
    <col min="3586" max="3586" width="47.1640625" style="37" customWidth="1"/>
    <col min="3587" max="3587" width="19.6640625" style="37" customWidth="1"/>
    <col min="3588" max="3588" width="17.83203125" style="37" bestFit="1" customWidth="1"/>
    <col min="3589" max="3589" width="19.83203125" style="37" bestFit="1" customWidth="1"/>
    <col min="3590" max="3590" width="30.6640625" style="37" customWidth="1"/>
    <col min="3591" max="3591" width="32.6640625" style="37" customWidth="1"/>
    <col min="3592" max="3592" width="17.5" style="37" bestFit="1" customWidth="1"/>
    <col min="3593" max="3593" width="9.33203125" style="37"/>
    <col min="3594" max="3594" width="17.5" style="37" bestFit="1" customWidth="1"/>
    <col min="3595" max="3837" width="9.33203125" style="37"/>
    <col min="3838" max="3838" width="2.6640625" style="37" customWidth="1"/>
    <col min="3839" max="3839" width="18.83203125" style="37" bestFit="1" customWidth="1"/>
    <col min="3840" max="3840" width="58.83203125" style="37" bestFit="1" customWidth="1"/>
    <col min="3841" max="3841" width="19" style="37" customWidth="1"/>
    <col min="3842" max="3842" width="47.1640625" style="37" customWidth="1"/>
    <col min="3843" max="3843" width="19.6640625" style="37" customWidth="1"/>
    <col min="3844" max="3844" width="17.83203125" style="37" bestFit="1" customWidth="1"/>
    <col min="3845" max="3845" width="19.83203125" style="37" bestFit="1" customWidth="1"/>
    <col min="3846" max="3846" width="30.6640625" style="37" customWidth="1"/>
    <col min="3847" max="3847" width="32.6640625" style="37" customWidth="1"/>
    <col min="3848" max="3848" width="17.5" style="37" bestFit="1" customWidth="1"/>
    <col min="3849" max="3849" width="9.33203125" style="37"/>
    <col min="3850" max="3850" width="17.5" style="37" bestFit="1" customWidth="1"/>
    <col min="3851" max="4093" width="9.33203125" style="37"/>
    <col min="4094" max="4094" width="2.6640625" style="37" customWidth="1"/>
    <col min="4095" max="4095" width="18.83203125" style="37" bestFit="1" customWidth="1"/>
    <col min="4096" max="4096" width="58.83203125" style="37" bestFit="1" customWidth="1"/>
    <col min="4097" max="4097" width="19" style="37" customWidth="1"/>
    <col min="4098" max="4098" width="47.1640625" style="37" customWidth="1"/>
    <col min="4099" max="4099" width="19.6640625" style="37" customWidth="1"/>
    <col min="4100" max="4100" width="17.83203125" style="37" bestFit="1" customWidth="1"/>
    <col min="4101" max="4101" width="19.83203125" style="37" bestFit="1" customWidth="1"/>
    <col min="4102" max="4102" width="30.6640625" style="37" customWidth="1"/>
    <col min="4103" max="4103" width="32.6640625" style="37" customWidth="1"/>
    <col min="4104" max="4104" width="17.5" style="37" bestFit="1" customWidth="1"/>
    <col min="4105" max="4105" width="9.33203125" style="37"/>
    <col min="4106" max="4106" width="17.5" style="37" bestFit="1" customWidth="1"/>
    <col min="4107" max="4349" width="9.33203125" style="37"/>
    <col min="4350" max="4350" width="2.6640625" style="37" customWidth="1"/>
    <col min="4351" max="4351" width="18.83203125" style="37" bestFit="1" customWidth="1"/>
    <col min="4352" max="4352" width="58.83203125" style="37" bestFit="1" customWidth="1"/>
    <col min="4353" max="4353" width="19" style="37" customWidth="1"/>
    <col min="4354" max="4354" width="47.1640625" style="37" customWidth="1"/>
    <col min="4355" max="4355" width="19.6640625" style="37" customWidth="1"/>
    <col min="4356" max="4356" width="17.83203125" style="37" bestFit="1" customWidth="1"/>
    <col min="4357" max="4357" width="19.83203125" style="37" bestFit="1" customWidth="1"/>
    <col min="4358" max="4358" width="30.6640625" style="37" customWidth="1"/>
    <col min="4359" max="4359" width="32.6640625" style="37" customWidth="1"/>
    <col min="4360" max="4360" width="17.5" style="37" bestFit="1" customWidth="1"/>
    <col min="4361" max="4361" width="9.33203125" style="37"/>
    <col min="4362" max="4362" width="17.5" style="37" bestFit="1" customWidth="1"/>
    <col min="4363" max="4605" width="9.33203125" style="37"/>
    <col min="4606" max="4606" width="2.6640625" style="37" customWidth="1"/>
    <col min="4607" max="4607" width="18.83203125" style="37" bestFit="1" customWidth="1"/>
    <col min="4608" max="4608" width="58.83203125" style="37" bestFit="1" customWidth="1"/>
    <col min="4609" max="4609" width="19" style="37" customWidth="1"/>
    <col min="4610" max="4610" width="47.1640625" style="37" customWidth="1"/>
    <col min="4611" max="4611" width="19.6640625" style="37" customWidth="1"/>
    <col min="4612" max="4612" width="17.83203125" style="37" bestFit="1" customWidth="1"/>
    <col min="4613" max="4613" width="19.83203125" style="37" bestFit="1" customWidth="1"/>
    <col min="4614" max="4614" width="30.6640625" style="37" customWidth="1"/>
    <col min="4615" max="4615" width="32.6640625" style="37" customWidth="1"/>
    <col min="4616" max="4616" width="17.5" style="37" bestFit="1" customWidth="1"/>
    <col min="4617" max="4617" width="9.33203125" style="37"/>
    <col min="4618" max="4618" width="17.5" style="37" bestFit="1" customWidth="1"/>
    <col min="4619" max="4861" width="9.33203125" style="37"/>
    <col min="4862" max="4862" width="2.6640625" style="37" customWidth="1"/>
    <col min="4863" max="4863" width="18.83203125" style="37" bestFit="1" customWidth="1"/>
    <col min="4864" max="4864" width="58.83203125" style="37" bestFit="1" customWidth="1"/>
    <col min="4865" max="4865" width="19" style="37" customWidth="1"/>
    <col min="4866" max="4866" width="47.1640625" style="37" customWidth="1"/>
    <col min="4867" max="4867" width="19.6640625" style="37" customWidth="1"/>
    <col min="4868" max="4868" width="17.83203125" style="37" bestFit="1" customWidth="1"/>
    <col min="4869" max="4869" width="19.83203125" style="37" bestFit="1" customWidth="1"/>
    <col min="4870" max="4870" width="30.6640625" style="37" customWidth="1"/>
    <col min="4871" max="4871" width="32.6640625" style="37" customWidth="1"/>
    <col min="4872" max="4872" width="17.5" style="37" bestFit="1" customWidth="1"/>
    <col min="4873" max="4873" width="9.33203125" style="37"/>
    <col min="4874" max="4874" width="17.5" style="37" bestFit="1" customWidth="1"/>
    <col min="4875" max="5117" width="9.33203125" style="37"/>
    <col min="5118" max="5118" width="2.6640625" style="37" customWidth="1"/>
    <col min="5119" max="5119" width="18.83203125" style="37" bestFit="1" customWidth="1"/>
    <col min="5120" max="5120" width="58.83203125" style="37" bestFit="1" customWidth="1"/>
    <col min="5121" max="5121" width="19" style="37" customWidth="1"/>
    <col min="5122" max="5122" width="47.1640625" style="37" customWidth="1"/>
    <col min="5123" max="5123" width="19.6640625" style="37" customWidth="1"/>
    <col min="5124" max="5124" width="17.83203125" style="37" bestFit="1" customWidth="1"/>
    <col min="5125" max="5125" width="19.83203125" style="37" bestFit="1" customWidth="1"/>
    <col min="5126" max="5126" width="30.6640625" style="37" customWidth="1"/>
    <col min="5127" max="5127" width="32.6640625" style="37" customWidth="1"/>
    <col min="5128" max="5128" width="17.5" style="37" bestFit="1" customWidth="1"/>
    <col min="5129" max="5129" width="9.33203125" style="37"/>
    <col min="5130" max="5130" width="17.5" style="37" bestFit="1" customWidth="1"/>
    <col min="5131" max="5373" width="9.33203125" style="37"/>
    <col min="5374" max="5374" width="2.6640625" style="37" customWidth="1"/>
    <col min="5375" max="5375" width="18.83203125" style="37" bestFit="1" customWidth="1"/>
    <col min="5376" max="5376" width="58.83203125" style="37" bestFit="1" customWidth="1"/>
    <col min="5377" max="5377" width="19" style="37" customWidth="1"/>
    <col min="5378" max="5378" width="47.1640625" style="37" customWidth="1"/>
    <col min="5379" max="5379" width="19.6640625" style="37" customWidth="1"/>
    <col min="5380" max="5380" width="17.83203125" style="37" bestFit="1" customWidth="1"/>
    <col min="5381" max="5381" width="19.83203125" style="37" bestFit="1" customWidth="1"/>
    <col min="5382" max="5382" width="30.6640625" style="37" customWidth="1"/>
    <col min="5383" max="5383" width="32.6640625" style="37" customWidth="1"/>
    <col min="5384" max="5384" width="17.5" style="37" bestFit="1" customWidth="1"/>
    <col min="5385" max="5385" width="9.33203125" style="37"/>
    <col min="5386" max="5386" width="17.5" style="37" bestFit="1" customWidth="1"/>
    <col min="5387" max="5629" width="9.33203125" style="37"/>
    <col min="5630" max="5630" width="2.6640625" style="37" customWidth="1"/>
    <col min="5631" max="5631" width="18.83203125" style="37" bestFit="1" customWidth="1"/>
    <col min="5632" max="5632" width="58.83203125" style="37" bestFit="1" customWidth="1"/>
    <col min="5633" max="5633" width="19" style="37" customWidth="1"/>
    <col min="5634" max="5634" width="47.1640625" style="37" customWidth="1"/>
    <col min="5635" max="5635" width="19.6640625" style="37" customWidth="1"/>
    <col min="5636" max="5636" width="17.83203125" style="37" bestFit="1" customWidth="1"/>
    <col min="5637" max="5637" width="19.83203125" style="37" bestFit="1" customWidth="1"/>
    <col min="5638" max="5638" width="30.6640625" style="37" customWidth="1"/>
    <col min="5639" max="5639" width="32.6640625" style="37" customWidth="1"/>
    <col min="5640" max="5640" width="17.5" style="37" bestFit="1" customWidth="1"/>
    <col min="5641" max="5641" width="9.33203125" style="37"/>
    <col min="5642" max="5642" width="17.5" style="37" bestFit="1" customWidth="1"/>
    <col min="5643" max="5885" width="9.33203125" style="37"/>
    <col min="5886" max="5886" width="2.6640625" style="37" customWidth="1"/>
    <col min="5887" max="5887" width="18.83203125" style="37" bestFit="1" customWidth="1"/>
    <col min="5888" max="5888" width="58.83203125" style="37" bestFit="1" customWidth="1"/>
    <col min="5889" max="5889" width="19" style="37" customWidth="1"/>
    <col min="5890" max="5890" width="47.1640625" style="37" customWidth="1"/>
    <col min="5891" max="5891" width="19.6640625" style="37" customWidth="1"/>
    <col min="5892" max="5892" width="17.83203125" style="37" bestFit="1" customWidth="1"/>
    <col min="5893" max="5893" width="19.83203125" style="37" bestFit="1" customWidth="1"/>
    <col min="5894" max="5894" width="30.6640625" style="37" customWidth="1"/>
    <col min="5895" max="5895" width="32.6640625" style="37" customWidth="1"/>
    <col min="5896" max="5896" width="17.5" style="37" bestFit="1" customWidth="1"/>
    <col min="5897" max="5897" width="9.33203125" style="37"/>
    <col min="5898" max="5898" width="17.5" style="37" bestFit="1" customWidth="1"/>
    <col min="5899" max="6141" width="9.33203125" style="37"/>
    <col min="6142" max="6142" width="2.6640625" style="37" customWidth="1"/>
    <col min="6143" max="6143" width="18.83203125" style="37" bestFit="1" customWidth="1"/>
    <col min="6144" max="6144" width="58.83203125" style="37" bestFit="1" customWidth="1"/>
    <col min="6145" max="6145" width="19" style="37" customWidth="1"/>
    <col min="6146" max="6146" width="47.1640625" style="37" customWidth="1"/>
    <col min="6147" max="6147" width="19.6640625" style="37" customWidth="1"/>
    <col min="6148" max="6148" width="17.83203125" style="37" bestFit="1" customWidth="1"/>
    <col min="6149" max="6149" width="19.83203125" style="37" bestFit="1" customWidth="1"/>
    <col min="6150" max="6150" width="30.6640625" style="37" customWidth="1"/>
    <col min="6151" max="6151" width="32.6640625" style="37" customWidth="1"/>
    <col min="6152" max="6152" width="17.5" style="37" bestFit="1" customWidth="1"/>
    <col min="6153" max="6153" width="9.33203125" style="37"/>
    <col min="6154" max="6154" width="17.5" style="37" bestFit="1" customWidth="1"/>
    <col min="6155" max="6397" width="9.33203125" style="37"/>
    <col min="6398" max="6398" width="2.6640625" style="37" customWidth="1"/>
    <col min="6399" max="6399" width="18.83203125" style="37" bestFit="1" customWidth="1"/>
    <col min="6400" max="6400" width="58.83203125" style="37" bestFit="1" customWidth="1"/>
    <col min="6401" max="6401" width="19" style="37" customWidth="1"/>
    <col min="6402" max="6402" width="47.1640625" style="37" customWidth="1"/>
    <col min="6403" max="6403" width="19.6640625" style="37" customWidth="1"/>
    <col min="6404" max="6404" width="17.83203125" style="37" bestFit="1" customWidth="1"/>
    <col min="6405" max="6405" width="19.83203125" style="37" bestFit="1" customWidth="1"/>
    <col min="6406" max="6406" width="30.6640625" style="37" customWidth="1"/>
    <col min="6407" max="6407" width="32.6640625" style="37" customWidth="1"/>
    <col min="6408" max="6408" width="17.5" style="37" bestFit="1" customWidth="1"/>
    <col min="6409" max="6409" width="9.33203125" style="37"/>
    <col min="6410" max="6410" width="17.5" style="37" bestFit="1" customWidth="1"/>
    <col min="6411" max="6653" width="9.33203125" style="37"/>
    <col min="6654" max="6654" width="2.6640625" style="37" customWidth="1"/>
    <col min="6655" max="6655" width="18.83203125" style="37" bestFit="1" customWidth="1"/>
    <col min="6656" max="6656" width="58.83203125" style="37" bestFit="1" customWidth="1"/>
    <col min="6657" max="6657" width="19" style="37" customWidth="1"/>
    <col min="6658" max="6658" width="47.1640625" style="37" customWidth="1"/>
    <col min="6659" max="6659" width="19.6640625" style="37" customWidth="1"/>
    <col min="6660" max="6660" width="17.83203125" style="37" bestFit="1" customWidth="1"/>
    <col min="6661" max="6661" width="19.83203125" style="37" bestFit="1" customWidth="1"/>
    <col min="6662" max="6662" width="30.6640625" style="37" customWidth="1"/>
    <col min="6663" max="6663" width="32.6640625" style="37" customWidth="1"/>
    <col min="6664" max="6664" width="17.5" style="37" bestFit="1" customWidth="1"/>
    <col min="6665" max="6665" width="9.33203125" style="37"/>
    <col min="6666" max="6666" width="17.5" style="37" bestFit="1" customWidth="1"/>
    <col min="6667" max="6909" width="9.33203125" style="37"/>
    <col min="6910" max="6910" width="2.6640625" style="37" customWidth="1"/>
    <col min="6911" max="6911" width="18.83203125" style="37" bestFit="1" customWidth="1"/>
    <col min="6912" max="6912" width="58.83203125" style="37" bestFit="1" customWidth="1"/>
    <col min="6913" max="6913" width="19" style="37" customWidth="1"/>
    <col min="6914" max="6914" width="47.1640625" style="37" customWidth="1"/>
    <col min="6915" max="6915" width="19.6640625" style="37" customWidth="1"/>
    <col min="6916" max="6916" width="17.83203125" style="37" bestFit="1" customWidth="1"/>
    <col min="6917" max="6917" width="19.83203125" style="37" bestFit="1" customWidth="1"/>
    <col min="6918" max="6918" width="30.6640625" style="37" customWidth="1"/>
    <col min="6919" max="6919" width="32.6640625" style="37" customWidth="1"/>
    <col min="6920" max="6920" width="17.5" style="37" bestFit="1" customWidth="1"/>
    <col min="6921" max="6921" width="9.33203125" style="37"/>
    <col min="6922" max="6922" width="17.5" style="37" bestFit="1" customWidth="1"/>
    <col min="6923" max="7165" width="9.33203125" style="37"/>
    <col min="7166" max="7166" width="2.6640625" style="37" customWidth="1"/>
    <col min="7167" max="7167" width="18.83203125" style="37" bestFit="1" customWidth="1"/>
    <col min="7168" max="7168" width="58.83203125" style="37" bestFit="1" customWidth="1"/>
    <col min="7169" max="7169" width="19" style="37" customWidth="1"/>
    <col min="7170" max="7170" width="47.1640625" style="37" customWidth="1"/>
    <col min="7171" max="7171" width="19.6640625" style="37" customWidth="1"/>
    <col min="7172" max="7172" width="17.83203125" style="37" bestFit="1" customWidth="1"/>
    <col min="7173" max="7173" width="19.83203125" style="37" bestFit="1" customWidth="1"/>
    <col min="7174" max="7174" width="30.6640625" style="37" customWidth="1"/>
    <col min="7175" max="7175" width="32.6640625" style="37" customWidth="1"/>
    <col min="7176" max="7176" width="17.5" style="37" bestFit="1" customWidth="1"/>
    <col min="7177" max="7177" width="9.33203125" style="37"/>
    <col min="7178" max="7178" width="17.5" style="37" bestFit="1" customWidth="1"/>
    <col min="7179" max="7421" width="9.33203125" style="37"/>
    <col min="7422" max="7422" width="2.6640625" style="37" customWidth="1"/>
    <col min="7423" max="7423" width="18.83203125" style="37" bestFit="1" customWidth="1"/>
    <col min="7424" max="7424" width="58.83203125" style="37" bestFit="1" customWidth="1"/>
    <col min="7425" max="7425" width="19" style="37" customWidth="1"/>
    <col min="7426" max="7426" width="47.1640625" style="37" customWidth="1"/>
    <col min="7427" max="7427" width="19.6640625" style="37" customWidth="1"/>
    <col min="7428" max="7428" width="17.83203125" style="37" bestFit="1" customWidth="1"/>
    <col min="7429" max="7429" width="19.83203125" style="37" bestFit="1" customWidth="1"/>
    <col min="7430" max="7430" width="30.6640625" style="37" customWidth="1"/>
    <col min="7431" max="7431" width="32.6640625" style="37" customWidth="1"/>
    <col min="7432" max="7432" width="17.5" style="37" bestFit="1" customWidth="1"/>
    <col min="7433" max="7433" width="9.33203125" style="37"/>
    <col min="7434" max="7434" width="17.5" style="37" bestFit="1" customWidth="1"/>
    <col min="7435" max="7677" width="9.33203125" style="37"/>
    <col min="7678" max="7678" width="2.6640625" style="37" customWidth="1"/>
    <col min="7679" max="7679" width="18.83203125" style="37" bestFit="1" customWidth="1"/>
    <col min="7680" max="7680" width="58.83203125" style="37" bestFit="1" customWidth="1"/>
    <col min="7681" max="7681" width="19" style="37" customWidth="1"/>
    <col min="7682" max="7682" width="47.1640625" style="37" customWidth="1"/>
    <col min="7683" max="7683" width="19.6640625" style="37" customWidth="1"/>
    <col min="7684" max="7684" width="17.83203125" style="37" bestFit="1" customWidth="1"/>
    <col min="7685" max="7685" width="19.83203125" style="37" bestFit="1" customWidth="1"/>
    <col min="7686" max="7686" width="30.6640625" style="37" customWidth="1"/>
    <col min="7687" max="7687" width="32.6640625" style="37" customWidth="1"/>
    <col min="7688" max="7688" width="17.5" style="37" bestFit="1" customWidth="1"/>
    <col min="7689" max="7689" width="9.33203125" style="37"/>
    <col min="7690" max="7690" width="17.5" style="37" bestFit="1" customWidth="1"/>
    <col min="7691" max="7933" width="9.33203125" style="37"/>
    <col min="7934" max="7934" width="2.6640625" style="37" customWidth="1"/>
    <col min="7935" max="7935" width="18.83203125" style="37" bestFit="1" customWidth="1"/>
    <col min="7936" max="7936" width="58.83203125" style="37" bestFit="1" customWidth="1"/>
    <col min="7937" max="7937" width="19" style="37" customWidth="1"/>
    <col min="7938" max="7938" width="47.1640625" style="37" customWidth="1"/>
    <col min="7939" max="7939" width="19.6640625" style="37" customWidth="1"/>
    <col min="7940" max="7940" width="17.83203125" style="37" bestFit="1" customWidth="1"/>
    <col min="7941" max="7941" width="19.83203125" style="37" bestFit="1" customWidth="1"/>
    <col min="7942" max="7942" width="30.6640625" style="37" customWidth="1"/>
    <col min="7943" max="7943" width="32.6640625" style="37" customWidth="1"/>
    <col min="7944" max="7944" width="17.5" style="37" bestFit="1" customWidth="1"/>
    <col min="7945" max="7945" width="9.33203125" style="37"/>
    <col min="7946" max="7946" width="17.5" style="37" bestFit="1" customWidth="1"/>
    <col min="7947" max="8189" width="9.33203125" style="37"/>
    <col min="8190" max="8190" width="2.6640625" style="37" customWidth="1"/>
    <col min="8191" max="8191" width="18.83203125" style="37" bestFit="1" customWidth="1"/>
    <col min="8192" max="8192" width="58.83203125" style="37" bestFit="1" customWidth="1"/>
    <col min="8193" max="8193" width="19" style="37" customWidth="1"/>
    <col min="8194" max="8194" width="47.1640625" style="37" customWidth="1"/>
    <col min="8195" max="8195" width="19.6640625" style="37" customWidth="1"/>
    <col min="8196" max="8196" width="17.83203125" style="37" bestFit="1" customWidth="1"/>
    <col min="8197" max="8197" width="19.83203125" style="37" bestFit="1" customWidth="1"/>
    <col min="8198" max="8198" width="30.6640625" style="37" customWidth="1"/>
    <col min="8199" max="8199" width="32.6640625" style="37" customWidth="1"/>
    <col min="8200" max="8200" width="17.5" style="37" bestFit="1" customWidth="1"/>
    <col min="8201" max="8201" width="9.33203125" style="37"/>
    <col min="8202" max="8202" width="17.5" style="37" bestFit="1" customWidth="1"/>
    <col min="8203" max="8445" width="9.33203125" style="37"/>
    <col min="8446" max="8446" width="2.6640625" style="37" customWidth="1"/>
    <col min="8447" max="8447" width="18.83203125" style="37" bestFit="1" customWidth="1"/>
    <col min="8448" max="8448" width="58.83203125" style="37" bestFit="1" customWidth="1"/>
    <col min="8449" max="8449" width="19" style="37" customWidth="1"/>
    <col min="8450" max="8450" width="47.1640625" style="37" customWidth="1"/>
    <col min="8451" max="8451" width="19.6640625" style="37" customWidth="1"/>
    <col min="8452" max="8452" width="17.83203125" style="37" bestFit="1" customWidth="1"/>
    <col min="8453" max="8453" width="19.83203125" style="37" bestFit="1" customWidth="1"/>
    <col min="8454" max="8454" width="30.6640625" style="37" customWidth="1"/>
    <col min="8455" max="8455" width="32.6640625" style="37" customWidth="1"/>
    <col min="8456" max="8456" width="17.5" style="37" bestFit="1" customWidth="1"/>
    <col min="8457" max="8457" width="9.33203125" style="37"/>
    <col min="8458" max="8458" width="17.5" style="37" bestFit="1" customWidth="1"/>
    <col min="8459" max="8701" width="9.33203125" style="37"/>
    <col min="8702" max="8702" width="2.6640625" style="37" customWidth="1"/>
    <col min="8703" max="8703" width="18.83203125" style="37" bestFit="1" customWidth="1"/>
    <col min="8704" max="8704" width="58.83203125" style="37" bestFit="1" customWidth="1"/>
    <col min="8705" max="8705" width="19" style="37" customWidth="1"/>
    <col min="8706" max="8706" width="47.1640625" style="37" customWidth="1"/>
    <col min="8707" max="8707" width="19.6640625" style="37" customWidth="1"/>
    <col min="8708" max="8708" width="17.83203125" style="37" bestFit="1" customWidth="1"/>
    <col min="8709" max="8709" width="19.83203125" style="37" bestFit="1" customWidth="1"/>
    <col min="8710" max="8710" width="30.6640625" style="37" customWidth="1"/>
    <col min="8711" max="8711" width="32.6640625" style="37" customWidth="1"/>
    <col min="8712" max="8712" width="17.5" style="37" bestFit="1" customWidth="1"/>
    <col min="8713" max="8713" width="9.33203125" style="37"/>
    <col min="8714" max="8714" width="17.5" style="37" bestFit="1" customWidth="1"/>
    <col min="8715" max="8957" width="9.33203125" style="37"/>
    <col min="8958" max="8958" width="2.6640625" style="37" customWidth="1"/>
    <col min="8959" max="8959" width="18.83203125" style="37" bestFit="1" customWidth="1"/>
    <col min="8960" max="8960" width="58.83203125" style="37" bestFit="1" customWidth="1"/>
    <col min="8961" max="8961" width="19" style="37" customWidth="1"/>
    <col min="8962" max="8962" width="47.1640625" style="37" customWidth="1"/>
    <col min="8963" max="8963" width="19.6640625" style="37" customWidth="1"/>
    <col min="8964" max="8964" width="17.83203125" style="37" bestFit="1" customWidth="1"/>
    <col min="8965" max="8965" width="19.83203125" style="37" bestFit="1" customWidth="1"/>
    <col min="8966" max="8966" width="30.6640625" style="37" customWidth="1"/>
    <col min="8967" max="8967" width="32.6640625" style="37" customWidth="1"/>
    <col min="8968" max="8968" width="17.5" style="37" bestFit="1" customWidth="1"/>
    <col min="8969" max="8969" width="9.33203125" style="37"/>
    <col min="8970" max="8970" width="17.5" style="37" bestFit="1" customWidth="1"/>
    <col min="8971" max="9213" width="9.33203125" style="37"/>
    <col min="9214" max="9214" width="2.6640625" style="37" customWidth="1"/>
    <col min="9215" max="9215" width="18.83203125" style="37" bestFit="1" customWidth="1"/>
    <col min="9216" max="9216" width="58.83203125" style="37" bestFit="1" customWidth="1"/>
    <col min="9217" max="9217" width="19" style="37" customWidth="1"/>
    <col min="9218" max="9218" width="47.1640625" style="37" customWidth="1"/>
    <col min="9219" max="9219" width="19.6640625" style="37" customWidth="1"/>
    <col min="9220" max="9220" width="17.83203125" style="37" bestFit="1" customWidth="1"/>
    <col min="9221" max="9221" width="19.83203125" style="37" bestFit="1" customWidth="1"/>
    <col min="9222" max="9222" width="30.6640625" style="37" customWidth="1"/>
    <col min="9223" max="9223" width="32.6640625" style="37" customWidth="1"/>
    <col min="9224" max="9224" width="17.5" style="37" bestFit="1" customWidth="1"/>
    <col min="9225" max="9225" width="9.33203125" style="37"/>
    <col min="9226" max="9226" width="17.5" style="37" bestFit="1" customWidth="1"/>
    <col min="9227" max="9469" width="9.33203125" style="37"/>
    <col min="9470" max="9470" width="2.6640625" style="37" customWidth="1"/>
    <col min="9471" max="9471" width="18.83203125" style="37" bestFit="1" customWidth="1"/>
    <col min="9472" max="9472" width="58.83203125" style="37" bestFit="1" customWidth="1"/>
    <col min="9473" max="9473" width="19" style="37" customWidth="1"/>
    <col min="9474" max="9474" width="47.1640625" style="37" customWidth="1"/>
    <col min="9475" max="9475" width="19.6640625" style="37" customWidth="1"/>
    <col min="9476" max="9476" width="17.83203125" style="37" bestFit="1" customWidth="1"/>
    <col min="9477" max="9477" width="19.83203125" style="37" bestFit="1" customWidth="1"/>
    <col min="9478" max="9478" width="30.6640625" style="37" customWidth="1"/>
    <col min="9479" max="9479" width="32.6640625" style="37" customWidth="1"/>
    <col min="9480" max="9480" width="17.5" style="37" bestFit="1" customWidth="1"/>
    <col min="9481" max="9481" width="9.33203125" style="37"/>
    <col min="9482" max="9482" width="17.5" style="37" bestFit="1" customWidth="1"/>
    <col min="9483" max="9725" width="9.33203125" style="37"/>
    <col min="9726" max="9726" width="2.6640625" style="37" customWidth="1"/>
    <col min="9727" max="9727" width="18.83203125" style="37" bestFit="1" customWidth="1"/>
    <col min="9728" max="9728" width="58.83203125" style="37" bestFit="1" customWidth="1"/>
    <col min="9729" max="9729" width="19" style="37" customWidth="1"/>
    <col min="9730" max="9730" width="47.1640625" style="37" customWidth="1"/>
    <col min="9731" max="9731" width="19.6640625" style="37" customWidth="1"/>
    <col min="9732" max="9732" width="17.83203125" style="37" bestFit="1" customWidth="1"/>
    <col min="9733" max="9733" width="19.83203125" style="37" bestFit="1" customWidth="1"/>
    <col min="9734" max="9734" width="30.6640625" style="37" customWidth="1"/>
    <col min="9735" max="9735" width="32.6640625" style="37" customWidth="1"/>
    <col min="9736" max="9736" width="17.5" style="37" bestFit="1" customWidth="1"/>
    <col min="9737" max="9737" width="9.33203125" style="37"/>
    <col min="9738" max="9738" width="17.5" style="37" bestFit="1" customWidth="1"/>
    <col min="9739" max="9981" width="9.33203125" style="37"/>
    <col min="9982" max="9982" width="2.6640625" style="37" customWidth="1"/>
    <col min="9983" max="9983" width="18.83203125" style="37" bestFit="1" customWidth="1"/>
    <col min="9984" max="9984" width="58.83203125" style="37" bestFit="1" customWidth="1"/>
    <col min="9985" max="9985" width="19" style="37" customWidth="1"/>
    <col min="9986" max="9986" width="47.1640625" style="37" customWidth="1"/>
    <col min="9987" max="9987" width="19.6640625" style="37" customWidth="1"/>
    <col min="9988" max="9988" width="17.83203125" style="37" bestFit="1" customWidth="1"/>
    <col min="9989" max="9989" width="19.83203125" style="37" bestFit="1" customWidth="1"/>
    <col min="9990" max="9990" width="30.6640625" style="37" customWidth="1"/>
    <col min="9991" max="9991" width="32.6640625" style="37" customWidth="1"/>
    <col min="9992" max="9992" width="17.5" style="37" bestFit="1" customWidth="1"/>
    <col min="9993" max="9993" width="9.33203125" style="37"/>
    <col min="9994" max="9994" width="17.5" style="37" bestFit="1" customWidth="1"/>
    <col min="9995" max="10237" width="9.33203125" style="37"/>
    <col min="10238" max="10238" width="2.6640625" style="37" customWidth="1"/>
    <col min="10239" max="10239" width="18.83203125" style="37" bestFit="1" customWidth="1"/>
    <col min="10240" max="10240" width="58.83203125" style="37" bestFit="1" customWidth="1"/>
    <col min="10241" max="10241" width="19" style="37" customWidth="1"/>
    <col min="10242" max="10242" width="47.1640625" style="37" customWidth="1"/>
    <col min="10243" max="10243" width="19.6640625" style="37" customWidth="1"/>
    <col min="10244" max="10244" width="17.83203125" style="37" bestFit="1" customWidth="1"/>
    <col min="10245" max="10245" width="19.83203125" style="37" bestFit="1" customWidth="1"/>
    <col min="10246" max="10246" width="30.6640625" style="37" customWidth="1"/>
    <col min="10247" max="10247" width="32.6640625" style="37" customWidth="1"/>
    <col min="10248" max="10248" width="17.5" style="37" bestFit="1" customWidth="1"/>
    <col min="10249" max="10249" width="9.33203125" style="37"/>
    <col min="10250" max="10250" width="17.5" style="37" bestFit="1" customWidth="1"/>
    <col min="10251" max="10493" width="9.33203125" style="37"/>
    <col min="10494" max="10494" width="2.6640625" style="37" customWidth="1"/>
    <col min="10495" max="10495" width="18.83203125" style="37" bestFit="1" customWidth="1"/>
    <col min="10496" max="10496" width="58.83203125" style="37" bestFit="1" customWidth="1"/>
    <col min="10497" max="10497" width="19" style="37" customWidth="1"/>
    <col min="10498" max="10498" width="47.1640625" style="37" customWidth="1"/>
    <col min="10499" max="10499" width="19.6640625" style="37" customWidth="1"/>
    <col min="10500" max="10500" width="17.83203125" style="37" bestFit="1" customWidth="1"/>
    <col min="10501" max="10501" width="19.83203125" style="37" bestFit="1" customWidth="1"/>
    <col min="10502" max="10502" width="30.6640625" style="37" customWidth="1"/>
    <col min="10503" max="10503" width="32.6640625" style="37" customWidth="1"/>
    <col min="10504" max="10504" width="17.5" style="37" bestFit="1" customWidth="1"/>
    <col min="10505" max="10505" width="9.33203125" style="37"/>
    <col min="10506" max="10506" width="17.5" style="37" bestFit="1" customWidth="1"/>
    <col min="10507" max="10749" width="9.33203125" style="37"/>
    <col min="10750" max="10750" width="2.6640625" style="37" customWidth="1"/>
    <col min="10751" max="10751" width="18.83203125" style="37" bestFit="1" customWidth="1"/>
    <col min="10752" max="10752" width="58.83203125" style="37" bestFit="1" customWidth="1"/>
    <col min="10753" max="10753" width="19" style="37" customWidth="1"/>
    <col min="10754" max="10754" width="47.1640625" style="37" customWidth="1"/>
    <col min="10755" max="10755" width="19.6640625" style="37" customWidth="1"/>
    <col min="10756" max="10756" width="17.83203125" style="37" bestFit="1" customWidth="1"/>
    <col min="10757" max="10757" width="19.83203125" style="37" bestFit="1" customWidth="1"/>
    <col min="10758" max="10758" width="30.6640625" style="37" customWidth="1"/>
    <col min="10759" max="10759" width="32.6640625" style="37" customWidth="1"/>
    <col min="10760" max="10760" width="17.5" style="37" bestFit="1" customWidth="1"/>
    <col min="10761" max="10761" width="9.33203125" style="37"/>
    <col min="10762" max="10762" width="17.5" style="37" bestFit="1" customWidth="1"/>
    <col min="10763" max="11005" width="9.33203125" style="37"/>
    <col min="11006" max="11006" width="2.6640625" style="37" customWidth="1"/>
    <col min="11007" max="11007" width="18.83203125" style="37" bestFit="1" customWidth="1"/>
    <col min="11008" max="11008" width="58.83203125" style="37" bestFit="1" customWidth="1"/>
    <col min="11009" max="11009" width="19" style="37" customWidth="1"/>
    <col min="11010" max="11010" width="47.1640625" style="37" customWidth="1"/>
    <col min="11011" max="11011" width="19.6640625" style="37" customWidth="1"/>
    <col min="11012" max="11012" width="17.83203125" style="37" bestFit="1" customWidth="1"/>
    <col min="11013" max="11013" width="19.83203125" style="37" bestFit="1" customWidth="1"/>
    <col min="11014" max="11014" width="30.6640625" style="37" customWidth="1"/>
    <col min="11015" max="11015" width="32.6640625" style="37" customWidth="1"/>
    <col min="11016" max="11016" width="17.5" style="37" bestFit="1" customWidth="1"/>
    <col min="11017" max="11017" width="9.33203125" style="37"/>
    <col min="11018" max="11018" width="17.5" style="37" bestFit="1" customWidth="1"/>
    <col min="11019" max="11261" width="9.33203125" style="37"/>
    <col min="11262" max="11262" width="2.6640625" style="37" customWidth="1"/>
    <col min="11263" max="11263" width="18.83203125" style="37" bestFit="1" customWidth="1"/>
    <col min="11264" max="11264" width="58.83203125" style="37" bestFit="1" customWidth="1"/>
    <col min="11265" max="11265" width="19" style="37" customWidth="1"/>
    <col min="11266" max="11266" width="47.1640625" style="37" customWidth="1"/>
    <col min="11267" max="11267" width="19.6640625" style="37" customWidth="1"/>
    <col min="11268" max="11268" width="17.83203125" style="37" bestFit="1" customWidth="1"/>
    <col min="11269" max="11269" width="19.83203125" style="37" bestFit="1" customWidth="1"/>
    <col min="11270" max="11270" width="30.6640625" style="37" customWidth="1"/>
    <col min="11271" max="11271" width="32.6640625" style="37" customWidth="1"/>
    <col min="11272" max="11272" width="17.5" style="37" bestFit="1" customWidth="1"/>
    <col min="11273" max="11273" width="9.33203125" style="37"/>
    <col min="11274" max="11274" width="17.5" style="37" bestFit="1" customWidth="1"/>
    <col min="11275" max="11517" width="9.33203125" style="37"/>
    <col min="11518" max="11518" width="2.6640625" style="37" customWidth="1"/>
    <col min="11519" max="11519" width="18.83203125" style="37" bestFit="1" customWidth="1"/>
    <col min="11520" max="11520" width="58.83203125" style="37" bestFit="1" customWidth="1"/>
    <col min="11521" max="11521" width="19" style="37" customWidth="1"/>
    <col min="11522" max="11522" width="47.1640625" style="37" customWidth="1"/>
    <col min="11523" max="11523" width="19.6640625" style="37" customWidth="1"/>
    <col min="11524" max="11524" width="17.83203125" style="37" bestFit="1" customWidth="1"/>
    <col min="11525" max="11525" width="19.83203125" style="37" bestFit="1" customWidth="1"/>
    <col min="11526" max="11526" width="30.6640625" style="37" customWidth="1"/>
    <col min="11527" max="11527" width="32.6640625" style="37" customWidth="1"/>
    <col min="11528" max="11528" width="17.5" style="37" bestFit="1" customWidth="1"/>
    <col min="11529" max="11529" width="9.33203125" style="37"/>
    <col min="11530" max="11530" width="17.5" style="37" bestFit="1" customWidth="1"/>
    <col min="11531" max="11773" width="9.33203125" style="37"/>
    <col min="11774" max="11774" width="2.6640625" style="37" customWidth="1"/>
    <col min="11775" max="11775" width="18.83203125" style="37" bestFit="1" customWidth="1"/>
    <col min="11776" max="11776" width="58.83203125" style="37" bestFit="1" customWidth="1"/>
    <col min="11777" max="11777" width="19" style="37" customWidth="1"/>
    <col min="11778" max="11778" width="47.1640625" style="37" customWidth="1"/>
    <col min="11779" max="11779" width="19.6640625" style="37" customWidth="1"/>
    <col min="11780" max="11780" width="17.83203125" style="37" bestFit="1" customWidth="1"/>
    <col min="11781" max="11781" width="19.83203125" style="37" bestFit="1" customWidth="1"/>
    <col min="11782" max="11782" width="30.6640625" style="37" customWidth="1"/>
    <col min="11783" max="11783" width="32.6640625" style="37" customWidth="1"/>
    <col min="11784" max="11784" width="17.5" style="37" bestFit="1" customWidth="1"/>
    <col min="11785" max="11785" width="9.33203125" style="37"/>
    <col min="11786" max="11786" width="17.5" style="37" bestFit="1" customWidth="1"/>
    <col min="11787" max="12029" width="9.33203125" style="37"/>
    <col min="12030" max="12030" width="2.6640625" style="37" customWidth="1"/>
    <col min="12031" max="12031" width="18.83203125" style="37" bestFit="1" customWidth="1"/>
    <col min="12032" max="12032" width="58.83203125" style="37" bestFit="1" customWidth="1"/>
    <col min="12033" max="12033" width="19" style="37" customWidth="1"/>
    <col min="12034" max="12034" width="47.1640625" style="37" customWidth="1"/>
    <col min="12035" max="12035" width="19.6640625" style="37" customWidth="1"/>
    <col min="12036" max="12036" width="17.83203125" style="37" bestFit="1" customWidth="1"/>
    <col min="12037" max="12037" width="19.83203125" style="37" bestFit="1" customWidth="1"/>
    <col min="12038" max="12038" width="30.6640625" style="37" customWidth="1"/>
    <col min="12039" max="12039" width="32.6640625" style="37" customWidth="1"/>
    <col min="12040" max="12040" width="17.5" style="37" bestFit="1" customWidth="1"/>
    <col min="12041" max="12041" width="9.33203125" style="37"/>
    <col min="12042" max="12042" width="17.5" style="37" bestFit="1" customWidth="1"/>
    <col min="12043" max="12285" width="9.33203125" style="37"/>
    <col min="12286" max="12286" width="2.6640625" style="37" customWidth="1"/>
    <col min="12287" max="12287" width="18.83203125" style="37" bestFit="1" customWidth="1"/>
    <col min="12288" max="12288" width="58.83203125" style="37" bestFit="1" customWidth="1"/>
    <col min="12289" max="12289" width="19" style="37" customWidth="1"/>
    <col min="12290" max="12290" width="47.1640625" style="37" customWidth="1"/>
    <col min="12291" max="12291" width="19.6640625" style="37" customWidth="1"/>
    <col min="12292" max="12292" width="17.83203125" style="37" bestFit="1" customWidth="1"/>
    <col min="12293" max="12293" width="19.83203125" style="37" bestFit="1" customWidth="1"/>
    <col min="12294" max="12294" width="30.6640625" style="37" customWidth="1"/>
    <col min="12295" max="12295" width="32.6640625" style="37" customWidth="1"/>
    <col min="12296" max="12296" width="17.5" style="37" bestFit="1" customWidth="1"/>
    <col min="12297" max="12297" width="9.33203125" style="37"/>
    <col min="12298" max="12298" width="17.5" style="37" bestFit="1" customWidth="1"/>
    <col min="12299" max="12541" width="9.33203125" style="37"/>
    <col min="12542" max="12542" width="2.6640625" style="37" customWidth="1"/>
    <col min="12543" max="12543" width="18.83203125" style="37" bestFit="1" customWidth="1"/>
    <col min="12544" max="12544" width="58.83203125" style="37" bestFit="1" customWidth="1"/>
    <col min="12545" max="12545" width="19" style="37" customWidth="1"/>
    <col min="12546" max="12546" width="47.1640625" style="37" customWidth="1"/>
    <col min="12547" max="12547" width="19.6640625" style="37" customWidth="1"/>
    <col min="12548" max="12548" width="17.83203125" style="37" bestFit="1" customWidth="1"/>
    <col min="12549" max="12549" width="19.83203125" style="37" bestFit="1" customWidth="1"/>
    <col min="12550" max="12550" width="30.6640625" style="37" customWidth="1"/>
    <col min="12551" max="12551" width="32.6640625" style="37" customWidth="1"/>
    <col min="12552" max="12552" width="17.5" style="37" bestFit="1" customWidth="1"/>
    <col min="12553" max="12553" width="9.33203125" style="37"/>
    <col min="12554" max="12554" width="17.5" style="37" bestFit="1" customWidth="1"/>
    <col min="12555" max="12797" width="9.33203125" style="37"/>
    <col min="12798" max="12798" width="2.6640625" style="37" customWidth="1"/>
    <col min="12799" max="12799" width="18.83203125" style="37" bestFit="1" customWidth="1"/>
    <col min="12800" max="12800" width="58.83203125" style="37" bestFit="1" customWidth="1"/>
    <col min="12801" max="12801" width="19" style="37" customWidth="1"/>
    <col min="12802" max="12802" width="47.1640625" style="37" customWidth="1"/>
    <col min="12803" max="12803" width="19.6640625" style="37" customWidth="1"/>
    <col min="12804" max="12804" width="17.83203125" style="37" bestFit="1" customWidth="1"/>
    <col min="12805" max="12805" width="19.83203125" style="37" bestFit="1" customWidth="1"/>
    <col min="12806" max="12806" width="30.6640625" style="37" customWidth="1"/>
    <col min="12807" max="12807" width="32.6640625" style="37" customWidth="1"/>
    <col min="12808" max="12808" width="17.5" style="37" bestFit="1" customWidth="1"/>
    <col min="12809" max="12809" width="9.33203125" style="37"/>
    <col min="12810" max="12810" width="17.5" style="37" bestFit="1" customWidth="1"/>
    <col min="12811" max="13053" width="9.33203125" style="37"/>
    <col min="13054" max="13054" width="2.6640625" style="37" customWidth="1"/>
    <col min="13055" max="13055" width="18.83203125" style="37" bestFit="1" customWidth="1"/>
    <col min="13056" max="13056" width="58.83203125" style="37" bestFit="1" customWidth="1"/>
    <col min="13057" max="13057" width="19" style="37" customWidth="1"/>
    <col min="13058" max="13058" width="47.1640625" style="37" customWidth="1"/>
    <col min="13059" max="13059" width="19.6640625" style="37" customWidth="1"/>
    <col min="13060" max="13060" width="17.83203125" style="37" bestFit="1" customWidth="1"/>
    <col min="13061" max="13061" width="19.83203125" style="37" bestFit="1" customWidth="1"/>
    <col min="13062" max="13062" width="30.6640625" style="37" customWidth="1"/>
    <col min="13063" max="13063" width="32.6640625" style="37" customWidth="1"/>
    <col min="13064" max="13064" width="17.5" style="37" bestFit="1" customWidth="1"/>
    <col min="13065" max="13065" width="9.33203125" style="37"/>
    <col min="13066" max="13066" width="17.5" style="37" bestFit="1" customWidth="1"/>
    <col min="13067" max="13309" width="9.33203125" style="37"/>
    <col min="13310" max="13310" width="2.6640625" style="37" customWidth="1"/>
    <col min="13311" max="13311" width="18.83203125" style="37" bestFit="1" customWidth="1"/>
    <col min="13312" max="13312" width="58.83203125" style="37" bestFit="1" customWidth="1"/>
    <col min="13313" max="13313" width="19" style="37" customWidth="1"/>
    <col min="13314" max="13314" width="47.1640625" style="37" customWidth="1"/>
    <col min="13315" max="13315" width="19.6640625" style="37" customWidth="1"/>
    <col min="13316" max="13316" width="17.83203125" style="37" bestFit="1" customWidth="1"/>
    <col min="13317" max="13317" width="19.83203125" style="37" bestFit="1" customWidth="1"/>
    <col min="13318" max="13318" width="30.6640625" style="37" customWidth="1"/>
    <col min="13319" max="13319" width="32.6640625" style="37" customWidth="1"/>
    <col min="13320" max="13320" width="17.5" style="37" bestFit="1" customWidth="1"/>
    <col min="13321" max="13321" width="9.33203125" style="37"/>
    <col min="13322" max="13322" width="17.5" style="37" bestFit="1" customWidth="1"/>
    <col min="13323" max="13565" width="9.33203125" style="37"/>
    <col min="13566" max="13566" width="2.6640625" style="37" customWidth="1"/>
    <col min="13567" max="13567" width="18.83203125" style="37" bestFit="1" customWidth="1"/>
    <col min="13568" max="13568" width="58.83203125" style="37" bestFit="1" customWidth="1"/>
    <col min="13569" max="13569" width="19" style="37" customWidth="1"/>
    <col min="13570" max="13570" width="47.1640625" style="37" customWidth="1"/>
    <col min="13571" max="13571" width="19.6640625" style="37" customWidth="1"/>
    <col min="13572" max="13572" width="17.83203125" style="37" bestFit="1" customWidth="1"/>
    <col min="13573" max="13573" width="19.83203125" style="37" bestFit="1" customWidth="1"/>
    <col min="13574" max="13574" width="30.6640625" style="37" customWidth="1"/>
    <col min="13575" max="13575" width="32.6640625" style="37" customWidth="1"/>
    <col min="13576" max="13576" width="17.5" style="37" bestFit="1" customWidth="1"/>
    <col min="13577" max="13577" width="9.33203125" style="37"/>
    <col min="13578" max="13578" width="17.5" style="37" bestFit="1" customWidth="1"/>
    <col min="13579" max="13821" width="9.33203125" style="37"/>
    <col min="13822" max="13822" width="2.6640625" style="37" customWidth="1"/>
    <col min="13823" max="13823" width="18.83203125" style="37" bestFit="1" customWidth="1"/>
    <col min="13824" max="13824" width="58.83203125" style="37" bestFit="1" customWidth="1"/>
    <col min="13825" max="13825" width="19" style="37" customWidth="1"/>
    <col min="13826" max="13826" width="47.1640625" style="37" customWidth="1"/>
    <col min="13827" max="13827" width="19.6640625" style="37" customWidth="1"/>
    <col min="13828" max="13828" width="17.83203125" style="37" bestFit="1" customWidth="1"/>
    <col min="13829" max="13829" width="19.83203125" style="37" bestFit="1" customWidth="1"/>
    <col min="13830" max="13830" width="30.6640625" style="37" customWidth="1"/>
    <col min="13831" max="13831" width="32.6640625" style="37" customWidth="1"/>
    <col min="13832" max="13832" width="17.5" style="37" bestFit="1" customWidth="1"/>
    <col min="13833" max="13833" width="9.33203125" style="37"/>
    <col min="13834" max="13834" width="17.5" style="37" bestFit="1" customWidth="1"/>
    <col min="13835" max="14077" width="9.33203125" style="37"/>
    <col min="14078" max="14078" width="2.6640625" style="37" customWidth="1"/>
    <col min="14079" max="14079" width="18.83203125" style="37" bestFit="1" customWidth="1"/>
    <col min="14080" max="14080" width="58.83203125" style="37" bestFit="1" customWidth="1"/>
    <col min="14081" max="14081" width="19" style="37" customWidth="1"/>
    <col min="14082" max="14082" width="47.1640625" style="37" customWidth="1"/>
    <col min="14083" max="14083" width="19.6640625" style="37" customWidth="1"/>
    <col min="14084" max="14084" width="17.83203125" style="37" bestFit="1" customWidth="1"/>
    <col min="14085" max="14085" width="19.83203125" style="37" bestFit="1" customWidth="1"/>
    <col min="14086" max="14086" width="30.6640625" style="37" customWidth="1"/>
    <col min="14087" max="14087" width="32.6640625" style="37" customWidth="1"/>
    <col min="14088" max="14088" width="17.5" style="37" bestFit="1" customWidth="1"/>
    <col min="14089" max="14089" width="9.33203125" style="37"/>
    <col min="14090" max="14090" width="17.5" style="37" bestFit="1" customWidth="1"/>
    <col min="14091" max="14333" width="9.33203125" style="37"/>
    <col min="14334" max="14334" width="2.6640625" style="37" customWidth="1"/>
    <col min="14335" max="14335" width="18.83203125" style="37" bestFit="1" customWidth="1"/>
    <col min="14336" max="14336" width="58.83203125" style="37" bestFit="1" customWidth="1"/>
    <col min="14337" max="14337" width="19" style="37" customWidth="1"/>
    <col min="14338" max="14338" width="47.1640625" style="37" customWidth="1"/>
    <col min="14339" max="14339" width="19.6640625" style="37" customWidth="1"/>
    <col min="14340" max="14340" width="17.83203125" style="37" bestFit="1" customWidth="1"/>
    <col min="14341" max="14341" width="19.83203125" style="37" bestFit="1" customWidth="1"/>
    <col min="14342" max="14342" width="30.6640625" style="37" customWidth="1"/>
    <col min="14343" max="14343" width="32.6640625" style="37" customWidth="1"/>
    <col min="14344" max="14344" width="17.5" style="37" bestFit="1" customWidth="1"/>
    <col min="14345" max="14345" width="9.33203125" style="37"/>
    <col min="14346" max="14346" width="17.5" style="37" bestFit="1" customWidth="1"/>
    <col min="14347" max="14589" width="9.33203125" style="37"/>
    <col min="14590" max="14590" width="2.6640625" style="37" customWidth="1"/>
    <col min="14591" max="14591" width="18.83203125" style="37" bestFit="1" customWidth="1"/>
    <col min="14592" max="14592" width="58.83203125" style="37" bestFit="1" customWidth="1"/>
    <col min="14593" max="14593" width="19" style="37" customWidth="1"/>
    <col min="14594" max="14594" width="47.1640625" style="37" customWidth="1"/>
    <col min="14595" max="14595" width="19.6640625" style="37" customWidth="1"/>
    <col min="14596" max="14596" width="17.83203125" style="37" bestFit="1" customWidth="1"/>
    <col min="14597" max="14597" width="19.83203125" style="37" bestFit="1" customWidth="1"/>
    <col min="14598" max="14598" width="30.6640625" style="37" customWidth="1"/>
    <col min="14599" max="14599" width="32.6640625" style="37" customWidth="1"/>
    <col min="14600" max="14600" width="17.5" style="37" bestFit="1" customWidth="1"/>
    <col min="14601" max="14601" width="9.33203125" style="37"/>
    <col min="14602" max="14602" width="17.5" style="37" bestFit="1" customWidth="1"/>
    <col min="14603" max="14845" width="9.33203125" style="37"/>
    <col min="14846" max="14846" width="2.6640625" style="37" customWidth="1"/>
    <col min="14847" max="14847" width="18.83203125" style="37" bestFit="1" customWidth="1"/>
    <col min="14848" max="14848" width="58.83203125" style="37" bestFit="1" customWidth="1"/>
    <col min="14849" max="14849" width="19" style="37" customWidth="1"/>
    <col min="14850" max="14850" width="47.1640625" style="37" customWidth="1"/>
    <col min="14851" max="14851" width="19.6640625" style="37" customWidth="1"/>
    <col min="14852" max="14852" width="17.83203125" style="37" bestFit="1" customWidth="1"/>
    <col min="14853" max="14853" width="19.83203125" style="37" bestFit="1" customWidth="1"/>
    <col min="14854" max="14854" width="30.6640625" style="37" customWidth="1"/>
    <col min="14855" max="14855" width="32.6640625" style="37" customWidth="1"/>
    <col min="14856" max="14856" width="17.5" style="37" bestFit="1" customWidth="1"/>
    <col min="14857" max="14857" width="9.33203125" style="37"/>
    <col min="14858" max="14858" width="17.5" style="37" bestFit="1" customWidth="1"/>
    <col min="14859" max="15101" width="9.33203125" style="37"/>
    <col min="15102" max="15102" width="2.6640625" style="37" customWidth="1"/>
    <col min="15103" max="15103" width="18.83203125" style="37" bestFit="1" customWidth="1"/>
    <col min="15104" max="15104" width="58.83203125" style="37" bestFit="1" customWidth="1"/>
    <col min="15105" max="15105" width="19" style="37" customWidth="1"/>
    <col min="15106" max="15106" width="47.1640625" style="37" customWidth="1"/>
    <col min="15107" max="15107" width="19.6640625" style="37" customWidth="1"/>
    <col min="15108" max="15108" width="17.83203125" style="37" bestFit="1" customWidth="1"/>
    <col min="15109" max="15109" width="19.83203125" style="37" bestFit="1" customWidth="1"/>
    <col min="15110" max="15110" width="30.6640625" style="37" customWidth="1"/>
    <col min="15111" max="15111" width="32.6640625" style="37" customWidth="1"/>
    <col min="15112" max="15112" width="17.5" style="37" bestFit="1" customWidth="1"/>
    <col min="15113" max="15113" width="9.33203125" style="37"/>
    <col min="15114" max="15114" width="17.5" style="37" bestFit="1" customWidth="1"/>
    <col min="15115" max="15357" width="9.33203125" style="37"/>
    <col min="15358" max="15358" width="2.6640625" style="37" customWidth="1"/>
    <col min="15359" max="15359" width="18.83203125" style="37" bestFit="1" customWidth="1"/>
    <col min="15360" max="15360" width="58.83203125" style="37" bestFit="1" customWidth="1"/>
    <col min="15361" max="15361" width="19" style="37" customWidth="1"/>
    <col min="15362" max="15362" width="47.1640625" style="37" customWidth="1"/>
    <col min="15363" max="15363" width="19.6640625" style="37" customWidth="1"/>
    <col min="15364" max="15364" width="17.83203125" style="37" bestFit="1" customWidth="1"/>
    <col min="15365" max="15365" width="19.83203125" style="37" bestFit="1" customWidth="1"/>
    <col min="15366" max="15366" width="30.6640625" style="37" customWidth="1"/>
    <col min="15367" max="15367" width="32.6640625" style="37" customWidth="1"/>
    <col min="15368" max="15368" width="17.5" style="37" bestFit="1" customWidth="1"/>
    <col min="15369" max="15369" width="9.33203125" style="37"/>
    <col min="15370" max="15370" width="17.5" style="37" bestFit="1" customWidth="1"/>
    <col min="15371" max="15613" width="9.33203125" style="37"/>
    <col min="15614" max="15614" width="2.6640625" style="37" customWidth="1"/>
    <col min="15615" max="15615" width="18.83203125" style="37" bestFit="1" customWidth="1"/>
    <col min="15616" max="15616" width="58.83203125" style="37" bestFit="1" customWidth="1"/>
    <col min="15617" max="15617" width="19" style="37" customWidth="1"/>
    <col min="15618" max="15618" width="47.1640625" style="37" customWidth="1"/>
    <col min="15619" max="15619" width="19.6640625" style="37" customWidth="1"/>
    <col min="15620" max="15620" width="17.83203125" style="37" bestFit="1" customWidth="1"/>
    <col min="15621" max="15621" width="19.83203125" style="37" bestFit="1" customWidth="1"/>
    <col min="15622" max="15622" width="30.6640625" style="37" customWidth="1"/>
    <col min="15623" max="15623" width="32.6640625" style="37" customWidth="1"/>
    <col min="15624" max="15624" width="17.5" style="37" bestFit="1" customWidth="1"/>
    <col min="15625" max="15625" width="9.33203125" style="37"/>
    <col min="15626" max="15626" width="17.5" style="37" bestFit="1" customWidth="1"/>
    <col min="15627" max="15869" width="9.33203125" style="37"/>
    <col min="15870" max="15870" width="2.6640625" style="37" customWidth="1"/>
    <col min="15871" max="15871" width="18.83203125" style="37" bestFit="1" customWidth="1"/>
    <col min="15872" max="15872" width="58.83203125" style="37" bestFit="1" customWidth="1"/>
    <col min="15873" max="15873" width="19" style="37" customWidth="1"/>
    <col min="15874" max="15874" width="47.1640625" style="37" customWidth="1"/>
    <col min="15875" max="15875" width="19.6640625" style="37" customWidth="1"/>
    <col min="15876" max="15876" width="17.83203125" style="37" bestFit="1" customWidth="1"/>
    <col min="15877" max="15877" width="19.83203125" style="37" bestFit="1" customWidth="1"/>
    <col min="15878" max="15878" width="30.6640625" style="37" customWidth="1"/>
    <col min="15879" max="15879" width="32.6640625" style="37" customWidth="1"/>
    <col min="15880" max="15880" width="17.5" style="37" bestFit="1" customWidth="1"/>
    <col min="15881" max="15881" width="9.33203125" style="37"/>
    <col min="15882" max="15882" width="17.5" style="37" bestFit="1" customWidth="1"/>
    <col min="15883" max="16125" width="9.33203125" style="37"/>
    <col min="16126" max="16126" width="2.6640625" style="37" customWidth="1"/>
    <col min="16127" max="16127" width="18.83203125" style="37" bestFit="1" customWidth="1"/>
    <col min="16128" max="16128" width="58.83203125" style="37" bestFit="1" customWidth="1"/>
    <col min="16129" max="16129" width="19" style="37" customWidth="1"/>
    <col min="16130" max="16130" width="47.1640625" style="37" customWidth="1"/>
    <col min="16131" max="16131" width="19.6640625" style="37" customWidth="1"/>
    <col min="16132" max="16132" width="17.83203125" style="37" bestFit="1" customWidth="1"/>
    <col min="16133" max="16133" width="19.83203125" style="37" bestFit="1" customWidth="1"/>
    <col min="16134" max="16134" width="30.6640625" style="37" customWidth="1"/>
    <col min="16135" max="16135" width="32.6640625" style="37" customWidth="1"/>
    <col min="16136" max="16136" width="17.5" style="37" bestFit="1" customWidth="1"/>
    <col min="16137" max="16137" width="9.33203125" style="37"/>
    <col min="16138" max="16138" width="17.5" style="37" bestFit="1" customWidth="1"/>
    <col min="16139" max="16384" width="9.33203125" style="37"/>
  </cols>
  <sheetData>
    <row r="1" spans="1:13" s="22" customFormat="1">
      <c r="A1" s="18"/>
      <c r="B1" s="19"/>
      <c r="C1" s="18"/>
      <c r="D1" s="20"/>
      <c r="E1" s="19"/>
      <c r="F1" s="21"/>
      <c r="G1" s="20"/>
    </row>
    <row r="2" spans="1:13" s="22" customFormat="1">
      <c r="A2" s="18"/>
      <c r="B2" s="70" t="s">
        <v>11</v>
      </c>
      <c r="C2" s="70"/>
      <c r="D2" s="70"/>
      <c r="E2" s="70"/>
      <c r="F2" s="70"/>
      <c r="G2" s="20"/>
    </row>
    <row r="3" spans="1:13" s="22" customFormat="1" ht="12.75" thickBot="1">
      <c r="A3" s="18"/>
      <c r="B3" s="76" t="s">
        <v>0</v>
      </c>
      <c r="C3" s="86">
        <f>'250 Report - 2021-22 Combined'!$C$2</f>
        <v>2</v>
      </c>
      <c r="D3" s="38"/>
      <c r="E3" s="39"/>
      <c r="F3" s="40"/>
      <c r="G3" s="20"/>
    </row>
    <row r="4" spans="1:13" s="22" customFormat="1" ht="12.75" thickBot="1">
      <c r="A4" s="18"/>
      <c r="B4" s="76" t="s">
        <v>1</v>
      </c>
      <c r="C4" s="87">
        <f>'250 Report - 2021-22 Combined'!$C$3</f>
        <v>44318</v>
      </c>
      <c r="D4" s="24"/>
      <c r="E4" s="25"/>
      <c r="F4" s="26"/>
      <c r="G4" s="21"/>
    </row>
    <row r="5" spans="1:13" s="22" customFormat="1">
      <c r="A5" s="18"/>
      <c r="B5" s="76" t="s">
        <v>2</v>
      </c>
      <c r="C5" s="88">
        <f>'250 Report - 2021-22 Combined'!$C$4</f>
        <v>44345</v>
      </c>
      <c r="D5" s="24"/>
      <c r="E5" s="25"/>
      <c r="F5" s="26"/>
      <c r="G5" s="20"/>
    </row>
    <row r="6" spans="1:13" s="22" customFormat="1" ht="12.75" thickBot="1">
      <c r="A6" s="27"/>
      <c r="B6" s="76" t="s">
        <v>3</v>
      </c>
      <c r="C6" s="23" t="str">
        <f>'250 Report - 2021-22 Combined'!$C$5</f>
        <v>2021-22</v>
      </c>
      <c r="D6" s="38"/>
      <c r="E6" s="39"/>
      <c r="F6" s="40"/>
      <c r="G6" s="79">
        <f>SUM(G9:G961)</f>
        <v>2224.85</v>
      </c>
    </row>
    <row r="7" spans="1:13" s="22" customFormat="1" ht="12.75" thickTop="1">
      <c r="A7" s="18"/>
      <c r="B7" s="19"/>
      <c r="C7" s="18"/>
      <c r="D7" s="20"/>
      <c r="E7" s="19"/>
      <c r="F7" s="21"/>
      <c r="G7" s="20"/>
      <c r="K7" s="45"/>
    </row>
    <row r="8" spans="1:13" s="28" customFormat="1">
      <c r="B8" s="29" t="s">
        <v>4</v>
      </c>
      <c r="C8" s="30" t="s">
        <v>5</v>
      </c>
      <c r="D8" s="31" t="s">
        <v>6</v>
      </c>
      <c r="E8" s="32" t="s">
        <v>7</v>
      </c>
      <c r="F8" s="29" t="s">
        <v>8</v>
      </c>
      <c r="G8" s="33" t="s">
        <v>9</v>
      </c>
      <c r="H8" s="34" t="s">
        <v>10</v>
      </c>
      <c r="I8" s="32" t="s">
        <v>13</v>
      </c>
      <c r="J8" s="32" t="s">
        <v>17</v>
      </c>
      <c r="K8" s="46"/>
    </row>
    <row r="9" spans="1:13" s="22" customFormat="1">
      <c r="B9" s="236" t="s">
        <v>9908</v>
      </c>
      <c r="C9" s="236" t="s">
        <v>9909</v>
      </c>
      <c r="D9" s="237">
        <v>542355</v>
      </c>
      <c r="E9" s="238" t="s">
        <v>9988</v>
      </c>
      <c r="F9" s="237">
        <v>100107274</v>
      </c>
      <c r="G9" s="239">
        <v>332</v>
      </c>
      <c r="H9" s="240">
        <v>44345</v>
      </c>
      <c r="I9" s="238" t="s">
        <v>6371</v>
      </c>
      <c r="J9" s="238" t="s">
        <v>9689</v>
      </c>
      <c r="K9" s="21"/>
      <c r="M9" s="47"/>
    </row>
    <row r="10" spans="1:13" s="22" customFormat="1">
      <c r="B10" s="236" t="s">
        <v>9908</v>
      </c>
      <c r="C10" s="236" t="s">
        <v>9909</v>
      </c>
      <c r="D10" s="237">
        <v>533100</v>
      </c>
      <c r="E10" s="238" t="s">
        <v>9910</v>
      </c>
      <c r="F10" s="237">
        <v>100107274</v>
      </c>
      <c r="G10" s="239">
        <v>1543.85</v>
      </c>
      <c r="H10" s="240">
        <v>44345</v>
      </c>
      <c r="I10" s="238" t="s">
        <v>6371</v>
      </c>
      <c r="J10" s="238" t="s">
        <v>9689</v>
      </c>
      <c r="K10" s="21"/>
      <c r="M10" s="47"/>
    </row>
    <row r="11" spans="1:13" s="22" customFormat="1">
      <c r="B11" s="236" t="s">
        <v>9908</v>
      </c>
      <c r="C11" s="52" t="s">
        <v>9909</v>
      </c>
      <c r="D11" s="49">
        <v>536000</v>
      </c>
      <c r="E11" s="52" t="s">
        <v>9989</v>
      </c>
      <c r="F11" s="49">
        <v>100107115</v>
      </c>
      <c r="G11" s="51">
        <v>349</v>
      </c>
      <c r="H11" s="50">
        <v>44345</v>
      </c>
      <c r="I11" s="53" t="s">
        <v>6317</v>
      </c>
      <c r="J11" s="53" t="s">
        <v>2532</v>
      </c>
      <c r="K11" s="21"/>
      <c r="M11" s="47"/>
    </row>
    <row r="12" spans="1:13" s="22" customFormat="1">
      <c r="B12" s="236"/>
      <c r="C12" s="52"/>
      <c r="D12" s="49"/>
      <c r="E12" s="52"/>
      <c r="F12" s="49"/>
      <c r="G12" s="51"/>
      <c r="H12" s="240"/>
      <c r="I12" s="53"/>
      <c r="J12" s="53"/>
      <c r="K12" s="21"/>
      <c r="M12" s="47"/>
    </row>
    <row r="13" spans="1:13" s="22" customFormat="1">
      <c r="B13" s="236"/>
      <c r="C13" s="52"/>
      <c r="D13" s="49"/>
      <c r="E13" s="52"/>
      <c r="F13" s="49"/>
      <c r="G13" s="51"/>
      <c r="H13" s="50"/>
      <c r="I13" s="53"/>
      <c r="J13" s="53"/>
      <c r="K13" s="21"/>
      <c r="M13" s="47"/>
    </row>
    <row r="14" spans="1:13" s="22" customFormat="1">
      <c r="B14" s="236"/>
      <c r="C14" s="52"/>
      <c r="D14" s="49"/>
      <c r="E14" s="52"/>
      <c r="F14" s="49"/>
      <c r="G14" s="51"/>
      <c r="H14" s="50"/>
      <c r="I14" s="53"/>
      <c r="J14" s="53"/>
      <c r="K14" s="21"/>
      <c r="M14" s="47"/>
    </row>
  </sheetData>
  <autoFilter ref="B8:J14" xr:uid="{00000000-0009-0000-0000-000006000000}">
    <sortState xmlns:xlrd2="http://schemas.microsoft.com/office/spreadsheetml/2017/richdata2" ref="B9:J14">
      <sortCondition descending="1" ref="G8:G14"/>
    </sortState>
  </autoFilter>
  <sortState xmlns:xlrd2="http://schemas.microsoft.com/office/spreadsheetml/2017/richdata2" ref="A9:J12">
    <sortCondition descending="1" ref="G9:G12"/>
  </sortState>
  <conditionalFormatting sqref="G8">
    <cfRule type="cellIs" dxfId="16" priority="14" stopIfTrue="1" operator="between">
      <formula>499.99</formula>
      <formula>-499.99</formula>
    </cfRule>
  </conditionalFormatting>
  <conditionalFormatting sqref="G11:G14">
    <cfRule type="cellIs" dxfId="15" priority="13" stopIfTrue="1" operator="between">
      <formula>249.99</formula>
      <formula>-249.99</formula>
    </cfRule>
  </conditionalFormatting>
  <conditionalFormatting sqref="G9:G10">
    <cfRule type="cellIs" dxfId="14" priority="4" stopIfTrue="1" operator="between">
      <formula>249.99</formula>
      <formula>-249.99</formula>
    </cfRule>
  </conditionalFormatting>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AC64"/>
  <sheetViews>
    <sheetView showGridLines="0" zoomScaleNormal="100" workbookViewId="0">
      <selection activeCell="H16" sqref="H16"/>
    </sheetView>
  </sheetViews>
  <sheetFormatPr defaultColWidth="9.33203125" defaultRowHeight="11.25"/>
  <cols>
    <col min="1" max="1" width="18.1640625" style="43" bestFit="1" customWidth="1"/>
    <col min="2" max="2" width="7.33203125" style="43" bestFit="1" customWidth="1"/>
    <col min="3" max="3" width="18.1640625" style="43" bestFit="1" customWidth="1"/>
    <col min="4" max="4" width="14.5" style="43" bestFit="1" customWidth="1"/>
    <col min="5" max="5" width="20.33203125" style="43" bestFit="1" customWidth="1"/>
    <col min="6" max="6" width="14.83203125" style="43" bestFit="1" customWidth="1"/>
    <col min="7" max="7" width="16" style="43" bestFit="1" customWidth="1"/>
    <col min="8" max="8" width="19.5" style="43" bestFit="1" customWidth="1"/>
    <col min="9" max="9" width="23.5" style="43" bestFit="1" customWidth="1"/>
    <col min="10" max="10" width="12" style="43" bestFit="1" customWidth="1"/>
    <col min="11" max="11" width="24.6640625" style="43" bestFit="1" customWidth="1"/>
    <col min="12" max="12" width="39.33203125" style="43" bestFit="1" customWidth="1"/>
    <col min="13" max="13" width="23" style="43" bestFit="1" customWidth="1"/>
    <col min="14" max="14" width="13.83203125" style="43" bestFit="1" customWidth="1"/>
    <col min="15" max="15" width="16.33203125" style="43" bestFit="1" customWidth="1"/>
    <col min="16" max="16" width="30.1640625" style="43" bestFit="1" customWidth="1"/>
    <col min="17" max="17" width="19.1640625" style="43" bestFit="1" customWidth="1"/>
    <col min="18" max="18" width="15.6640625" style="43" bestFit="1" customWidth="1"/>
    <col min="19" max="26" width="9.33203125" style="43"/>
    <col min="27" max="27" width="20.33203125" style="43" bestFit="1" customWidth="1"/>
    <col min="28" max="16384" width="9.33203125" style="43"/>
  </cols>
  <sheetData>
    <row r="1" spans="1:27" s="59" customFormat="1">
      <c r="A1" s="190" t="s">
        <v>2533</v>
      </c>
      <c r="B1" s="190"/>
      <c r="C1" s="190"/>
      <c r="D1" s="190"/>
      <c r="E1" s="190"/>
      <c r="F1" s="190"/>
      <c r="G1" s="190"/>
      <c r="H1" s="190"/>
      <c r="I1" s="190"/>
      <c r="J1" s="190"/>
      <c r="K1" s="190"/>
      <c r="L1" s="190"/>
      <c r="M1" s="190"/>
      <c r="N1" s="190"/>
      <c r="O1" s="190"/>
      <c r="P1" s="190"/>
    </row>
    <row r="3" spans="1:27" ht="21">
      <c r="G3" s="59"/>
      <c r="AA3" s="289">
        <f>O64</f>
        <v>0</v>
      </c>
    </row>
    <row r="35" spans="1:29">
      <c r="B35" s="48"/>
      <c r="C35" s="48"/>
      <c r="D35" s="48"/>
      <c r="E35" s="48"/>
      <c r="F35" s="48"/>
    </row>
    <row r="36" spans="1:29">
      <c r="B36" s="48"/>
      <c r="C36" s="48"/>
      <c r="D36" s="48"/>
      <c r="E36" s="48"/>
      <c r="F36" s="48"/>
    </row>
    <row r="37" spans="1:29">
      <c r="B37" s="48"/>
      <c r="C37" s="48"/>
      <c r="D37" s="48"/>
      <c r="E37" s="48"/>
      <c r="F37" s="48"/>
    </row>
    <row r="38" spans="1:29">
      <c r="B38" s="48"/>
      <c r="C38" s="48"/>
      <c r="D38" s="48"/>
      <c r="E38" s="48"/>
      <c r="F38" s="48"/>
      <c r="AC38" s="48"/>
    </row>
    <row r="39" spans="1:29">
      <c r="B39" s="48"/>
      <c r="C39" s="48"/>
      <c r="D39" s="48"/>
      <c r="E39" s="48"/>
      <c r="F39" s="48"/>
      <c r="AC39" s="48"/>
    </row>
    <row r="40" spans="1:29">
      <c r="B40" s="48"/>
      <c r="C40" s="48"/>
      <c r="D40" s="48"/>
      <c r="E40" s="48"/>
      <c r="F40" s="48"/>
      <c r="AC40" s="48"/>
    </row>
    <row r="41" spans="1:29">
      <c r="B41" s="48"/>
      <c r="C41" s="48"/>
      <c r="D41" s="48"/>
      <c r="E41" s="48"/>
      <c r="F41" s="48"/>
      <c r="AC41" s="48"/>
    </row>
    <row r="42" spans="1:29">
      <c r="B42" s="48"/>
      <c r="C42" s="48"/>
      <c r="D42" s="48"/>
      <c r="E42" s="48"/>
      <c r="F42" s="48"/>
      <c r="AC42" s="48"/>
    </row>
    <row r="43" spans="1:29">
      <c r="B43" s="48"/>
      <c r="C43" s="48"/>
      <c r="D43" s="48"/>
      <c r="E43" s="48"/>
      <c r="F43" s="48"/>
      <c r="AC43" s="48"/>
    </row>
    <row r="44" spans="1:29" s="59" customFormat="1">
      <c r="A44" s="190" t="s">
        <v>2638</v>
      </c>
      <c r="B44" s="190"/>
      <c r="C44" s="190"/>
      <c r="D44" s="190"/>
      <c r="E44" s="190"/>
      <c r="F44" s="190"/>
      <c r="G44" s="190"/>
      <c r="H44" s="190"/>
      <c r="I44" s="190"/>
      <c r="J44" s="190"/>
      <c r="K44" s="190"/>
      <c r="L44" s="190"/>
      <c r="M44" s="190"/>
      <c r="N44" s="190"/>
      <c r="O44" s="190"/>
      <c r="P44" s="190"/>
    </row>
    <row r="52" spans="1:17" s="48" customFormat="1" ht="12.75">
      <c r="A52" s="204" t="s">
        <v>9792</v>
      </c>
      <c r="B52" s="204" t="s">
        <v>2639</v>
      </c>
      <c r="C52" s="204" t="s">
        <v>2640</v>
      </c>
      <c r="D52" s="204" t="s">
        <v>9793</v>
      </c>
      <c r="E52" s="204" t="s">
        <v>2641</v>
      </c>
      <c r="F52" s="204" t="s">
        <v>9794</v>
      </c>
      <c r="G52" s="204" t="s">
        <v>9795</v>
      </c>
      <c r="H52" s="204" t="s">
        <v>9796</v>
      </c>
      <c r="I52" s="204" t="s">
        <v>2642</v>
      </c>
      <c r="J52" s="204" t="s">
        <v>2643</v>
      </c>
      <c r="K52" s="204" t="s">
        <v>2644</v>
      </c>
      <c r="L52" s="204" t="s">
        <v>9797</v>
      </c>
      <c r="M52" s="204" t="s">
        <v>2645</v>
      </c>
      <c r="N52" s="204" t="s">
        <v>2646</v>
      </c>
      <c r="O52" s="204" t="s">
        <v>9798</v>
      </c>
      <c r="P52" s="204" t="s">
        <v>9799</v>
      </c>
      <c r="Q52" s="204" t="s">
        <v>9800</v>
      </c>
    </row>
    <row r="53" spans="1:17" s="48" customFormat="1" ht="12.75">
      <c r="A53" s="205"/>
      <c r="B53" s="205"/>
      <c r="C53" s="205"/>
      <c r="D53" s="205"/>
      <c r="E53" s="205"/>
      <c r="F53" s="285"/>
      <c r="G53" s="205"/>
      <c r="H53" s="205"/>
      <c r="I53" s="205"/>
      <c r="J53" s="205"/>
      <c r="K53" s="205"/>
      <c r="L53" s="205"/>
      <c r="M53" s="205"/>
      <c r="N53" s="206"/>
      <c r="O53" s="287"/>
      <c r="P53" s="206"/>
      <c r="Q53" s="206"/>
    </row>
    <row r="54" spans="1:17" s="48" customFormat="1" ht="12.75">
      <c r="A54" s="205"/>
      <c r="B54" s="205"/>
      <c r="C54" s="205"/>
      <c r="D54" s="205"/>
      <c r="E54" s="205"/>
      <c r="F54" s="285"/>
      <c r="G54" s="205"/>
      <c r="H54" s="205"/>
      <c r="I54" s="205"/>
      <c r="J54" s="205"/>
      <c r="K54" s="205"/>
      <c r="L54" s="205"/>
      <c r="M54" s="205"/>
      <c r="N54" s="206"/>
      <c r="O54" s="287"/>
      <c r="P54" s="206"/>
      <c r="Q54" s="206"/>
    </row>
    <row r="55" spans="1:17" s="48" customFormat="1" ht="12.75">
      <c r="A55" s="205"/>
      <c r="B55" s="205"/>
      <c r="C55" s="205"/>
      <c r="D55" s="205"/>
      <c r="E55" s="205"/>
      <c r="F55" s="285"/>
      <c r="G55" s="205"/>
      <c r="H55" s="205"/>
      <c r="I55" s="205"/>
      <c r="J55" s="205"/>
      <c r="K55" s="205"/>
      <c r="L55" s="205"/>
      <c r="M55" s="205"/>
      <c r="N55" s="206"/>
      <c r="O55" s="287"/>
      <c r="P55" s="206"/>
      <c r="Q55" s="206"/>
    </row>
    <row r="56" spans="1:17" s="48" customFormat="1" ht="12.75">
      <c r="A56" s="205"/>
      <c r="B56" s="205"/>
      <c r="C56" s="205"/>
      <c r="D56" s="205"/>
      <c r="E56" s="205"/>
      <c r="F56" s="285"/>
      <c r="G56" s="205"/>
      <c r="H56" s="205"/>
      <c r="I56" s="205"/>
      <c r="J56" s="205"/>
      <c r="K56" s="205"/>
      <c r="L56" s="205"/>
      <c r="M56" s="205"/>
      <c r="N56" s="206"/>
      <c r="O56" s="287"/>
      <c r="P56" s="206"/>
      <c r="Q56" s="206"/>
    </row>
    <row r="57" spans="1:17" s="48" customFormat="1" ht="12.75">
      <c r="A57" s="205"/>
      <c r="B57" s="205"/>
      <c r="C57" s="205"/>
      <c r="D57" s="205"/>
      <c r="E57" s="205"/>
      <c r="F57" s="285"/>
      <c r="G57" s="205"/>
      <c r="H57" s="205"/>
      <c r="I57" s="205"/>
      <c r="J57" s="205"/>
      <c r="K57" s="205"/>
      <c r="L57" s="205"/>
      <c r="M57" s="205"/>
      <c r="N57" s="206"/>
      <c r="O57" s="287"/>
      <c r="P57" s="206"/>
      <c r="Q57" s="206"/>
    </row>
    <row r="58" spans="1:17" s="48" customFormat="1" ht="12.75">
      <c r="A58" s="205"/>
      <c r="B58" s="205"/>
      <c r="C58" s="205"/>
      <c r="D58" s="205"/>
      <c r="E58" s="205"/>
      <c r="F58" s="285"/>
      <c r="G58" s="205"/>
      <c r="H58" s="205"/>
      <c r="I58" s="205"/>
      <c r="J58" s="205"/>
      <c r="K58" s="205"/>
      <c r="L58" s="205"/>
      <c r="M58" s="205"/>
      <c r="N58" s="206"/>
      <c r="O58" s="287"/>
      <c r="P58" s="206"/>
      <c r="Q58" s="206"/>
    </row>
    <row r="59" spans="1:17" s="48" customFormat="1" ht="12.75">
      <c r="A59" s="205"/>
      <c r="B59" s="205"/>
      <c r="C59" s="205"/>
      <c r="D59" s="205"/>
      <c r="E59" s="205"/>
      <c r="F59" s="285"/>
      <c r="G59" s="205"/>
      <c r="H59" s="205"/>
      <c r="I59" s="205"/>
      <c r="J59" s="205"/>
      <c r="K59" s="205"/>
      <c r="L59" s="205"/>
      <c r="M59" s="205"/>
      <c r="N59" s="206"/>
      <c r="O59" s="287"/>
      <c r="P59" s="206"/>
      <c r="Q59" s="206"/>
    </row>
    <row r="60" spans="1:17" s="48" customFormat="1" ht="12.75">
      <c r="A60" s="205"/>
      <c r="B60" s="205"/>
      <c r="C60" s="205"/>
      <c r="D60" s="205"/>
      <c r="E60" s="205"/>
      <c r="F60" s="285"/>
      <c r="G60" s="205"/>
      <c r="H60" s="205"/>
      <c r="I60" s="205"/>
      <c r="J60" s="205"/>
      <c r="K60" s="205"/>
      <c r="L60" s="205"/>
      <c r="M60" s="205"/>
      <c r="N60" s="206"/>
      <c r="O60" s="287"/>
      <c r="P60" s="206"/>
      <c r="Q60" s="206"/>
    </row>
    <row r="61" spans="1:17" s="48" customFormat="1" ht="12.75">
      <c r="A61" s="205"/>
      <c r="B61" s="205"/>
      <c r="C61" s="205"/>
      <c r="D61" s="205"/>
      <c r="E61" s="205"/>
      <c r="F61" s="285"/>
      <c r="G61" s="205"/>
      <c r="H61" s="205"/>
      <c r="I61" s="205"/>
      <c r="J61" s="205"/>
      <c r="K61" s="205"/>
      <c r="L61" s="205"/>
      <c r="M61" s="205"/>
      <c r="N61" s="206"/>
      <c r="O61" s="287"/>
      <c r="P61" s="206"/>
      <c r="Q61" s="206"/>
    </row>
    <row r="62" spans="1:17" s="48" customFormat="1" ht="12.75">
      <c r="A62" s="205"/>
      <c r="B62" s="205"/>
      <c r="C62" s="205"/>
      <c r="D62" s="205"/>
      <c r="E62" s="205"/>
      <c r="F62" s="285"/>
      <c r="G62" s="205"/>
      <c r="H62" s="205"/>
      <c r="I62" s="205"/>
      <c r="J62" s="205"/>
      <c r="K62" s="205"/>
      <c r="L62" s="205"/>
      <c r="M62" s="205"/>
      <c r="N62" s="206"/>
      <c r="O62" s="206"/>
      <c r="P62" s="205"/>
      <c r="Q62" s="205"/>
    </row>
    <row r="63" spans="1:17" s="48" customFormat="1" ht="12.75">
      <c r="A63" s="205"/>
      <c r="B63" s="205"/>
      <c r="C63" s="205"/>
      <c r="D63" s="205"/>
      <c r="E63" s="205"/>
      <c r="F63" s="285"/>
      <c r="G63" s="205"/>
      <c r="H63" s="205"/>
      <c r="I63" s="205"/>
      <c r="J63" s="205"/>
      <c r="K63" s="205"/>
      <c r="L63" s="205"/>
      <c r="M63" s="205"/>
      <c r="N63" s="206"/>
      <c r="O63" s="206"/>
      <c r="P63" s="205"/>
      <c r="Q63" s="205"/>
    </row>
    <row r="64" spans="1:17" s="48" customFormat="1" ht="12.75">
      <c r="A64" s="207"/>
      <c r="B64" s="207"/>
      <c r="C64" s="207"/>
      <c r="D64" s="207"/>
      <c r="E64" s="207"/>
      <c r="F64" s="286"/>
      <c r="G64" s="207"/>
      <c r="H64" s="207"/>
      <c r="I64" s="207"/>
      <c r="J64" s="207"/>
      <c r="K64" s="207"/>
      <c r="L64" s="207"/>
      <c r="M64" s="207"/>
      <c r="N64" s="208"/>
      <c r="O64" s="288">
        <f>SUM(O53:O63)</f>
        <v>0</v>
      </c>
      <c r="P64" s="207"/>
      <c r="Q64" s="207"/>
    </row>
  </sheetData>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T80"/>
  <sheetViews>
    <sheetView workbookViewId="0">
      <selection activeCell="N17" sqref="N17"/>
    </sheetView>
  </sheetViews>
  <sheetFormatPr defaultColWidth="9.33203125" defaultRowHeight="11.25"/>
  <cols>
    <col min="1" max="1" width="4" style="48" customWidth="1"/>
    <col min="2" max="2" width="43.33203125" style="158" customWidth="1"/>
    <col min="3" max="3" width="24.6640625" style="158" bestFit="1" customWidth="1"/>
    <col min="4" max="4" width="19.83203125" style="158" bestFit="1" customWidth="1"/>
    <col min="5" max="5" width="21.83203125" style="48" bestFit="1" customWidth="1"/>
    <col min="6" max="6" width="17.1640625" style="48" customWidth="1"/>
    <col min="7" max="7" width="2.83203125" style="48" customWidth="1"/>
    <col min="8" max="8" width="42.33203125" style="158" customWidth="1"/>
    <col min="9" max="9" width="21" style="158" bestFit="1" customWidth="1"/>
    <col min="10" max="10" width="17.1640625" style="158" customWidth="1"/>
    <col min="11" max="12" width="17.1640625" style="48" customWidth="1"/>
    <col min="13" max="13" width="4.83203125" style="48" customWidth="1"/>
    <col min="14" max="14" width="22" style="48" bestFit="1" customWidth="1"/>
    <col min="15" max="15" width="21.83203125" style="48" bestFit="1" customWidth="1"/>
    <col min="16" max="16" width="17" style="48" customWidth="1"/>
    <col min="17" max="16384" width="9.33203125" style="48"/>
  </cols>
  <sheetData>
    <row r="1" spans="1:20" s="89" customFormat="1" ht="15.75">
      <c r="A1" s="83"/>
      <c r="B1" s="243"/>
      <c r="C1" s="244"/>
      <c r="D1" s="244"/>
      <c r="E1" s="244"/>
      <c r="F1" s="244"/>
      <c r="G1" s="245"/>
      <c r="H1" s="243"/>
      <c r="I1" s="244"/>
      <c r="J1" s="244"/>
      <c r="K1" s="244"/>
      <c r="L1" s="244"/>
      <c r="M1" s="48"/>
      <c r="N1" s="48"/>
      <c r="O1" s="48"/>
      <c r="P1" s="84"/>
      <c r="Q1" s="84"/>
      <c r="R1" s="84"/>
      <c r="S1" s="84"/>
      <c r="T1" s="84"/>
    </row>
    <row r="2" spans="1:20" s="292" customFormat="1" ht="13.5" customHeight="1">
      <c r="A2" s="290"/>
      <c r="B2" s="246"/>
      <c r="C2" s="247"/>
      <c r="D2" s="247"/>
      <c r="E2" s="247"/>
      <c r="F2" s="247"/>
      <c r="G2" s="248"/>
      <c r="H2" s="246"/>
      <c r="I2" s="247"/>
      <c r="J2" s="247"/>
      <c r="K2" s="247"/>
      <c r="L2" s="247"/>
      <c r="M2" s="291"/>
      <c r="N2" s="270"/>
      <c r="O2" s="291"/>
      <c r="P2" s="123"/>
      <c r="Q2" s="123"/>
      <c r="R2" s="123"/>
      <c r="S2" s="123"/>
      <c r="T2" s="123"/>
    </row>
    <row r="3" spans="1:20" s="292" customFormat="1" ht="15">
      <c r="A3" s="290"/>
      <c r="B3" s="246"/>
      <c r="C3" s="247"/>
      <c r="D3" s="247"/>
      <c r="E3" s="247"/>
      <c r="F3" s="247"/>
      <c r="G3" s="248"/>
      <c r="H3" s="246"/>
      <c r="I3" s="247"/>
      <c r="J3" s="247"/>
      <c r="K3" s="247"/>
      <c r="L3" s="247"/>
      <c r="M3" s="291"/>
      <c r="N3" s="271"/>
      <c r="O3" s="291"/>
      <c r="P3" s="123"/>
      <c r="Q3" s="123"/>
      <c r="R3" s="123"/>
      <c r="S3" s="123"/>
      <c r="T3" s="123"/>
    </row>
    <row r="4" spans="1:20" s="292" customFormat="1" ht="15">
      <c r="A4" s="290"/>
      <c r="B4" s="134" t="s">
        <v>10172</v>
      </c>
      <c r="C4" s="135"/>
      <c r="D4" s="247"/>
      <c r="E4" s="247"/>
      <c r="F4" s="247"/>
      <c r="G4" s="248"/>
      <c r="H4" s="134" t="s">
        <v>10173</v>
      </c>
      <c r="I4" s="135"/>
      <c r="J4" s="247"/>
      <c r="K4" s="247"/>
      <c r="L4" s="247"/>
      <c r="M4" s="291"/>
      <c r="N4" s="291"/>
      <c r="O4" s="291"/>
      <c r="P4" s="123"/>
      <c r="Q4" s="123"/>
      <c r="R4" s="123"/>
      <c r="S4" s="123"/>
      <c r="T4" s="123"/>
    </row>
    <row r="5" spans="1:20" s="292" customFormat="1" ht="15">
      <c r="A5" s="290"/>
      <c r="B5" s="124"/>
      <c r="C5" s="247"/>
      <c r="D5" s="247"/>
      <c r="E5" s="247"/>
      <c r="F5" s="247"/>
      <c r="G5" s="248"/>
      <c r="H5" s="124"/>
      <c r="I5" s="247"/>
      <c r="J5" s="247"/>
      <c r="K5" s="247"/>
      <c r="L5" s="247"/>
      <c r="M5" s="291"/>
      <c r="N5" s="291"/>
      <c r="O5" s="291"/>
      <c r="P5" s="123"/>
      <c r="Q5" s="123"/>
      <c r="R5" s="123"/>
      <c r="S5" s="123"/>
      <c r="T5" s="123"/>
    </row>
    <row r="6" spans="1:20" s="292" customFormat="1" ht="15">
      <c r="A6" s="290"/>
      <c r="B6" s="136"/>
      <c r="C6" s="137"/>
      <c r="D6" s="137"/>
      <c r="E6" s="125"/>
      <c r="F6" s="249"/>
      <c r="G6" s="248"/>
      <c r="H6" s="136"/>
      <c r="I6" s="137"/>
      <c r="J6" s="137"/>
      <c r="K6" s="125"/>
      <c r="L6" s="249"/>
      <c r="M6" s="291"/>
      <c r="N6" s="291"/>
      <c r="O6" s="291"/>
      <c r="P6" s="126"/>
      <c r="Q6" s="126"/>
      <c r="R6" s="126"/>
      <c r="S6" s="126"/>
      <c r="T6" s="126"/>
    </row>
    <row r="7" spans="1:20" s="292" customFormat="1" ht="7.5" customHeight="1">
      <c r="A7" s="290"/>
      <c r="B7" s="290"/>
      <c r="C7" s="290"/>
      <c r="D7" s="290"/>
      <c r="E7" s="290"/>
      <c r="F7" s="290"/>
      <c r="G7" s="290"/>
      <c r="H7" s="290"/>
      <c r="I7" s="290"/>
      <c r="J7" s="290"/>
      <c r="K7" s="290"/>
      <c r="L7" s="290"/>
      <c r="M7" s="293"/>
      <c r="N7" s="293"/>
      <c r="O7" s="291"/>
    </row>
    <row r="8" spans="1:20" s="292" customFormat="1" ht="15">
      <c r="A8" s="290"/>
      <c r="B8" s="138" t="s">
        <v>2568</v>
      </c>
      <c r="C8" s="250">
        <v>4952934.4499999983</v>
      </c>
      <c r="D8" s="250"/>
      <c r="E8" s="139">
        <f>SUM(C8:C23)</f>
        <v>5140447.7999999989</v>
      </c>
      <c r="F8" s="139"/>
      <c r="G8" s="127"/>
      <c r="H8" s="138" t="s">
        <v>2568</v>
      </c>
      <c r="I8" s="250">
        <v>2470.25</v>
      </c>
      <c r="J8" s="250"/>
      <c r="K8" s="139">
        <f>SUM(I8:I23)</f>
        <v>7439.21</v>
      </c>
      <c r="L8" s="139"/>
      <c r="M8" s="291"/>
      <c r="N8" s="140"/>
      <c r="O8" s="141">
        <f>K8+E8</f>
        <v>5147887.0099999988</v>
      </c>
    </row>
    <row r="9" spans="1:20" s="292" customFormat="1" ht="15">
      <c r="A9" s="290"/>
      <c r="B9" s="128" t="s">
        <v>2569</v>
      </c>
      <c r="C9" s="251">
        <v>5802.12</v>
      </c>
      <c r="D9" s="129"/>
      <c r="E9" s="142"/>
      <c r="F9" s="142"/>
      <c r="G9" s="127"/>
      <c r="H9" s="128" t="s">
        <v>2569</v>
      </c>
      <c r="I9" s="251">
        <v>2013.8000000000002</v>
      </c>
      <c r="J9" s="129"/>
      <c r="K9" s="142"/>
      <c r="L9" s="142"/>
      <c r="M9" s="291"/>
      <c r="N9" s="291"/>
      <c r="O9" s="291"/>
    </row>
    <row r="10" spans="1:20" s="292" customFormat="1" ht="15">
      <c r="A10" s="290"/>
      <c r="B10" s="131" t="s">
        <v>9838</v>
      </c>
      <c r="C10" s="251">
        <v>21775.98</v>
      </c>
      <c r="D10" s="129"/>
      <c r="E10" s="132"/>
      <c r="F10" s="143"/>
      <c r="G10" s="127"/>
      <c r="H10" s="131" t="s">
        <v>9838</v>
      </c>
      <c r="I10" s="251">
        <v>0</v>
      </c>
      <c r="J10" s="129"/>
      <c r="K10" s="132"/>
      <c r="L10" s="143"/>
      <c r="M10" s="291"/>
      <c r="N10" s="291"/>
      <c r="O10" s="291"/>
    </row>
    <row r="11" spans="1:20" s="292" customFormat="1" ht="15.75" thickBot="1">
      <c r="A11" s="290"/>
      <c r="B11" s="128" t="s">
        <v>2570</v>
      </c>
      <c r="C11" s="251">
        <v>16218.080000000002</v>
      </c>
      <c r="D11" s="129"/>
      <c r="E11" s="252"/>
      <c r="F11" s="252"/>
      <c r="G11" s="127"/>
      <c r="H11" s="128" t="s">
        <v>2570</v>
      </c>
      <c r="I11" s="251">
        <v>0</v>
      </c>
      <c r="J11" s="129"/>
      <c r="K11" s="253"/>
      <c r="L11" s="253"/>
      <c r="M11" s="291"/>
      <c r="N11" s="291"/>
      <c r="O11" s="294"/>
    </row>
    <row r="12" spans="1:20" s="292" customFormat="1" ht="15.75" thickTop="1">
      <c r="A12" s="290"/>
      <c r="B12" s="128" t="s">
        <v>9839</v>
      </c>
      <c r="C12" s="251">
        <v>759.85</v>
      </c>
      <c r="D12" s="129"/>
      <c r="E12" s="254"/>
      <c r="F12" s="254"/>
      <c r="G12" s="127"/>
      <c r="H12" s="128" t="s">
        <v>9839</v>
      </c>
      <c r="I12" s="251">
        <v>0</v>
      </c>
      <c r="J12" s="129"/>
      <c r="K12" s="130"/>
      <c r="L12" s="130"/>
      <c r="M12" s="291"/>
      <c r="N12" s="291"/>
      <c r="O12" s="294"/>
    </row>
    <row r="13" spans="1:20" s="292" customFormat="1" ht="15">
      <c r="A13" s="290"/>
      <c r="B13" s="128" t="s">
        <v>9840</v>
      </c>
      <c r="C13" s="251">
        <v>0</v>
      </c>
      <c r="D13" s="133"/>
      <c r="E13" s="255"/>
      <c r="F13" s="255"/>
      <c r="G13" s="127"/>
      <c r="H13" s="128" t="s">
        <v>9840</v>
      </c>
      <c r="I13" s="251">
        <v>0</v>
      </c>
      <c r="J13" s="133"/>
      <c r="K13" s="130"/>
      <c r="L13" s="130"/>
      <c r="M13" s="291"/>
      <c r="N13" s="291"/>
      <c r="O13" s="294"/>
    </row>
    <row r="14" spans="1:20" s="292" customFormat="1" ht="15">
      <c r="A14" s="290"/>
      <c r="B14" s="128" t="s">
        <v>9841</v>
      </c>
      <c r="C14" s="251">
        <v>85446.140000000014</v>
      </c>
      <c r="D14" s="144"/>
      <c r="E14" s="130"/>
      <c r="F14" s="130"/>
      <c r="G14" s="127"/>
      <c r="H14" s="128" t="s">
        <v>9841</v>
      </c>
      <c r="I14" s="251">
        <v>2000</v>
      </c>
      <c r="J14" s="144"/>
      <c r="K14" s="130"/>
      <c r="L14" s="130"/>
      <c r="M14" s="291"/>
      <c r="N14" s="291"/>
      <c r="O14" s="291"/>
    </row>
    <row r="15" spans="1:20" s="292" customFormat="1" ht="15">
      <c r="A15" s="290"/>
      <c r="B15" s="128" t="s">
        <v>9833</v>
      </c>
      <c r="C15" s="251">
        <v>-5246.75</v>
      </c>
      <c r="D15" s="129"/>
      <c r="E15" s="130"/>
      <c r="F15" s="130"/>
      <c r="G15" s="127"/>
      <c r="H15" s="128" t="s">
        <v>9833</v>
      </c>
      <c r="I15" s="251">
        <v>0</v>
      </c>
      <c r="J15" s="129"/>
      <c r="K15" s="130"/>
      <c r="L15" s="130"/>
      <c r="M15" s="291"/>
      <c r="N15" s="291"/>
      <c r="O15" s="291"/>
    </row>
    <row r="16" spans="1:20" s="292" customFormat="1" ht="15">
      <c r="A16" s="290"/>
      <c r="B16" s="145" t="s">
        <v>2571</v>
      </c>
      <c r="C16" s="146">
        <v>10567.7</v>
      </c>
      <c r="D16" s="147"/>
      <c r="E16" s="148"/>
      <c r="F16" s="148"/>
      <c r="G16" s="149"/>
      <c r="H16" s="145" t="s">
        <v>2571</v>
      </c>
      <c r="I16" s="251">
        <v>0</v>
      </c>
      <c r="J16" s="129"/>
      <c r="K16" s="130"/>
      <c r="L16" s="130"/>
      <c r="M16" s="291"/>
      <c r="N16" s="291"/>
      <c r="O16" s="291"/>
    </row>
    <row r="17" spans="1:15" s="292" customFormat="1" ht="15">
      <c r="A17" s="290"/>
      <c r="B17" s="145" t="s">
        <v>9842</v>
      </c>
      <c r="C17" s="146">
        <v>21221.390000000003</v>
      </c>
      <c r="D17" s="147"/>
      <c r="E17" s="148"/>
      <c r="F17" s="148"/>
      <c r="G17" s="149"/>
      <c r="H17" s="145" t="s">
        <v>9842</v>
      </c>
      <c r="I17" s="251">
        <v>0</v>
      </c>
      <c r="J17" s="129"/>
      <c r="K17" s="130"/>
      <c r="L17" s="130"/>
      <c r="M17" s="291"/>
      <c r="N17" s="291"/>
      <c r="O17" s="291"/>
    </row>
    <row r="18" spans="1:15" s="292" customFormat="1" ht="15">
      <c r="A18" s="290"/>
      <c r="B18" s="145" t="s">
        <v>9832</v>
      </c>
      <c r="C18" s="146">
        <v>-3259.27</v>
      </c>
      <c r="D18" s="147"/>
      <c r="E18" s="148"/>
      <c r="F18" s="148"/>
      <c r="G18" s="149"/>
      <c r="H18" s="145" t="s">
        <v>9832</v>
      </c>
      <c r="I18" s="251">
        <v>0</v>
      </c>
      <c r="J18" s="129"/>
      <c r="K18" s="130"/>
      <c r="L18" s="130"/>
      <c r="M18" s="291"/>
      <c r="N18" s="291"/>
      <c r="O18" s="291"/>
    </row>
    <row r="19" spans="1:15" s="292" customFormat="1" ht="15">
      <c r="A19" s="290"/>
      <c r="B19" s="145" t="s">
        <v>2572</v>
      </c>
      <c r="C19" s="146">
        <v>5000.8</v>
      </c>
      <c r="D19" s="147"/>
      <c r="E19" s="148"/>
      <c r="F19" s="148"/>
      <c r="G19" s="149"/>
      <c r="H19" s="145" t="s">
        <v>2572</v>
      </c>
      <c r="I19" s="251">
        <v>955.16</v>
      </c>
      <c r="J19" s="129"/>
      <c r="K19" s="130"/>
      <c r="L19" s="130"/>
      <c r="M19" s="291"/>
      <c r="N19" s="291"/>
      <c r="O19" s="291"/>
    </row>
    <row r="20" spans="1:15" s="292" customFormat="1" ht="15">
      <c r="A20" s="290"/>
      <c r="B20" s="145" t="s">
        <v>2573</v>
      </c>
      <c r="C20" s="146">
        <v>29950.82</v>
      </c>
      <c r="D20" s="147"/>
      <c r="E20" s="148"/>
      <c r="F20" s="148"/>
      <c r="G20" s="149"/>
      <c r="H20" s="145" t="s">
        <v>2573</v>
      </c>
      <c r="I20" s="251">
        <v>0</v>
      </c>
      <c r="J20" s="129"/>
      <c r="K20" s="130"/>
      <c r="L20" s="130"/>
      <c r="M20" s="291"/>
      <c r="N20" s="291"/>
      <c r="O20" s="291"/>
    </row>
    <row r="21" spans="1:15" s="292" customFormat="1" ht="15">
      <c r="A21" s="290"/>
      <c r="B21" s="145" t="s">
        <v>9843</v>
      </c>
      <c r="C21" s="146">
        <v>0</v>
      </c>
      <c r="D21" s="147"/>
      <c r="E21" s="148"/>
      <c r="F21" s="148"/>
      <c r="G21" s="149"/>
      <c r="H21" s="145" t="s">
        <v>9843</v>
      </c>
      <c r="I21" s="251">
        <v>0</v>
      </c>
      <c r="J21" s="129"/>
      <c r="K21" s="130"/>
      <c r="L21" s="130"/>
      <c r="M21" s="291"/>
      <c r="N21" s="291"/>
      <c r="O21" s="291"/>
    </row>
    <row r="22" spans="1:15" s="292" customFormat="1" ht="15">
      <c r="A22" s="290"/>
      <c r="B22" s="145" t="s">
        <v>2574</v>
      </c>
      <c r="C22" s="146">
        <v>-723.51</v>
      </c>
      <c r="D22" s="147"/>
      <c r="E22" s="148"/>
      <c r="F22" s="148"/>
      <c r="G22" s="149"/>
      <c r="H22" s="145" t="s">
        <v>2574</v>
      </c>
      <c r="I22" s="251">
        <v>0</v>
      </c>
      <c r="J22" s="129"/>
      <c r="K22" s="130"/>
      <c r="L22" s="130"/>
      <c r="M22" s="291"/>
      <c r="N22" s="291"/>
      <c r="O22" s="291"/>
    </row>
    <row r="23" spans="1:15" s="292" customFormat="1" ht="15">
      <c r="A23" s="290"/>
      <c r="B23" s="145" t="s">
        <v>2575</v>
      </c>
      <c r="C23" s="146">
        <v>0</v>
      </c>
      <c r="D23" s="150"/>
      <c r="E23" s="148"/>
      <c r="F23" s="148"/>
      <c r="G23" s="149"/>
      <c r="H23" s="145" t="s">
        <v>2575</v>
      </c>
      <c r="I23" s="251">
        <v>0</v>
      </c>
      <c r="J23" s="133"/>
      <c r="K23" s="130"/>
      <c r="L23" s="130"/>
      <c r="M23" s="291"/>
      <c r="N23" s="291"/>
      <c r="O23" s="291"/>
    </row>
    <row r="24" spans="1:15" s="292" customFormat="1" ht="15">
      <c r="A24" s="290"/>
      <c r="B24" s="128" t="s">
        <v>9844</v>
      </c>
      <c r="C24" s="251">
        <v>3493.9700000000003</v>
      </c>
      <c r="D24" s="144"/>
      <c r="E24" s="130"/>
      <c r="F24" s="130"/>
      <c r="G24" s="127"/>
      <c r="H24" s="128"/>
      <c r="I24" s="251">
        <v>0</v>
      </c>
      <c r="J24" s="144"/>
      <c r="K24" s="130"/>
      <c r="L24" s="130"/>
      <c r="M24" s="291"/>
      <c r="N24" s="291"/>
      <c r="O24" s="291"/>
    </row>
    <row r="25" spans="1:15" s="292" customFormat="1" ht="15">
      <c r="A25" s="290"/>
      <c r="B25" s="145" t="s">
        <v>9845</v>
      </c>
      <c r="C25" s="151">
        <v>0</v>
      </c>
      <c r="D25" s="151"/>
      <c r="E25" s="130"/>
      <c r="F25" s="130"/>
      <c r="G25" s="127"/>
      <c r="H25" s="145" t="s">
        <v>9844</v>
      </c>
      <c r="I25" s="151">
        <v>3020.7099999999996</v>
      </c>
      <c r="J25" s="152"/>
      <c r="K25" s="130"/>
      <c r="L25" s="130"/>
      <c r="M25" s="291"/>
      <c r="N25" s="291"/>
      <c r="O25" s="291"/>
    </row>
    <row r="26" spans="1:15" s="292" customFormat="1" ht="15">
      <c r="A26" s="290"/>
      <c r="B26" s="145" t="s">
        <v>9846</v>
      </c>
      <c r="C26" s="151">
        <v>0</v>
      </c>
      <c r="D26" s="151"/>
      <c r="E26" s="130"/>
      <c r="F26" s="130"/>
      <c r="G26" s="127"/>
      <c r="H26" s="145" t="s">
        <v>9845</v>
      </c>
      <c r="I26" s="151">
        <v>0</v>
      </c>
      <c r="J26" s="152"/>
      <c r="K26" s="130"/>
      <c r="L26" s="130"/>
      <c r="M26" s="291"/>
      <c r="N26" s="291"/>
      <c r="O26" s="291"/>
    </row>
    <row r="27" spans="1:15" s="292" customFormat="1" ht="15">
      <c r="A27" s="290"/>
      <c r="B27" s="145" t="s">
        <v>9847</v>
      </c>
      <c r="C27" s="151">
        <v>0</v>
      </c>
      <c r="D27" s="151"/>
      <c r="E27" s="130"/>
      <c r="F27" s="130"/>
      <c r="G27" s="127"/>
      <c r="H27" s="145" t="s">
        <v>9846</v>
      </c>
      <c r="I27" s="151">
        <v>0</v>
      </c>
      <c r="J27" s="152"/>
      <c r="K27" s="130"/>
      <c r="L27" s="130"/>
      <c r="M27" s="291"/>
      <c r="N27" s="291"/>
      <c r="O27" s="291"/>
    </row>
    <row r="28" spans="1:15" s="292" customFormat="1" ht="15">
      <c r="A28" s="290"/>
      <c r="B28" s="145" t="s">
        <v>9848</v>
      </c>
      <c r="C28" s="151">
        <v>0</v>
      </c>
      <c r="D28" s="151"/>
      <c r="E28" s="130"/>
      <c r="F28" s="130"/>
      <c r="G28" s="127"/>
      <c r="H28" s="145" t="s">
        <v>9847</v>
      </c>
      <c r="I28" s="151">
        <v>0</v>
      </c>
      <c r="J28" s="152"/>
      <c r="K28" s="130"/>
      <c r="L28" s="130"/>
      <c r="M28" s="291"/>
      <c r="N28" s="291"/>
      <c r="O28" s="291"/>
    </row>
    <row r="29" spans="1:15" s="292" customFormat="1" ht="15">
      <c r="A29" s="290"/>
      <c r="B29" s="145" t="s">
        <v>9849</v>
      </c>
      <c r="C29" s="151">
        <v>0</v>
      </c>
      <c r="D29" s="151"/>
      <c r="E29" s="130"/>
      <c r="F29" s="130"/>
      <c r="G29" s="127"/>
      <c r="H29" s="145" t="s">
        <v>9848</v>
      </c>
      <c r="I29" s="151">
        <v>0</v>
      </c>
      <c r="J29" s="152"/>
      <c r="K29" s="130"/>
      <c r="L29" s="130"/>
      <c r="M29" s="291"/>
      <c r="N29" s="291"/>
      <c r="O29" s="291"/>
    </row>
    <row r="30" spans="1:15" s="292" customFormat="1" ht="15">
      <c r="A30" s="290"/>
      <c r="B30" s="145" t="s">
        <v>9850</v>
      </c>
      <c r="C30" s="151">
        <v>0</v>
      </c>
      <c r="D30" s="151"/>
      <c r="E30" s="130"/>
      <c r="F30" s="130"/>
      <c r="G30" s="256"/>
      <c r="H30" s="145" t="s">
        <v>9849</v>
      </c>
      <c r="I30" s="151">
        <v>0</v>
      </c>
      <c r="J30" s="152"/>
      <c r="K30" s="130"/>
      <c r="L30" s="130"/>
      <c r="M30" s="291"/>
      <c r="N30" s="291"/>
      <c r="O30" s="291"/>
    </row>
    <row r="31" spans="1:15" s="292" customFormat="1" ht="15">
      <c r="A31" s="290"/>
      <c r="B31" s="145" t="s">
        <v>9851</v>
      </c>
      <c r="C31" s="151">
        <v>0</v>
      </c>
      <c r="D31" s="151"/>
      <c r="E31" s="130"/>
      <c r="F31" s="130"/>
      <c r="G31" s="256"/>
      <c r="H31" s="145" t="s">
        <v>9850</v>
      </c>
      <c r="I31" s="151">
        <v>0</v>
      </c>
      <c r="J31" s="152"/>
      <c r="K31" s="130"/>
      <c r="L31" s="130"/>
      <c r="M31" s="291"/>
      <c r="N31" s="291"/>
      <c r="O31" s="291"/>
    </row>
    <row r="32" spans="1:15" s="292" customFormat="1" ht="15">
      <c r="A32" s="290"/>
      <c r="B32" s="145" t="s">
        <v>9852</v>
      </c>
      <c r="C32" s="151">
        <v>0</v>
      </c>
      <c r="D32" s="151"/>
      <c r="E32" s="130"/>
      <c r="F32" s="130"/>
      <c r="G32" s="256"/>
      <c r="H32" s="145" t="s">
        <v>9851</v>
      </c>
      <c r="I32" s="151">
        <v>0</v>
      </c>
      <c r="J32" s="152"/>
      <c r="K32" s="130"/>
      <c r="L32" s="130"/>
      <c r="M32" s="291"/>
      <c r="N32" s="291"/>
      <c r="O32" s="291"/>
    </row>
    <row r="33" spans="1:15" s="292" customFormat="1" ht="15">
      <c r="A33" s="290"/>
      <c r="B33" s="145" t="s">
        <v>9853</v>
      </c>
      <c r="C33" s="151">
        <v>0</v>
      </c>
      <c r="D33" s="151"/>
      <c r="E33" s="130"/>
      <c r="F33" s="130"/>
      <c r="G33" s="256"/>
      <c r="H33" s="145" t="s">
        <v>9851</v>
      </c>
      <c r="I33" s="151">
        <v>0</v>
      </c>
      <c r="J33" s="152"/>
      <c r="K33" s="130"/>
      <c r="L33" s="130"/>
      <c r="M33" s="291"/>
      <c r="N33" s="291"/>
      <c r="O33" s="291"/>
    </row>
    <row r="34" spans="1:15" s="292" customFormat="1" ht="15">
      <c r="A34" s="290"/>
      <c r="B34" s="145" t="s">
        <v>9854</v>
      </c>
      <c r="C34" s="151">
        <v>0</v>
      </c>
      <c r="D34" s="151"/>
      <c r="E34" s="130"/>
      <c r="F34" s="130"/>
      <c r="G34" s="127"/>
      <c r="H34" s="145" t="s">
        <v>9853</v>
      </c>
      <c r="I34" s="151">
        <v>0</v>
      </c>
      <c r="J34" s="152"/>
      <c r="K34" s="130"/>
      <c r="L34" s="130"/>
      <c r="M34" s="291"/>
      <c r="N34" s="291"/>
      <c r="O34" s="291"/>
    </row>
    <row r="35" spans="1:15" s="292" customFormat="1" ht="15">
      <c r="A35" s="290"/>
      <c r="B35" s="145" t="s">
        <v>9855</v>
      </c>
      <c r="C35" s="151">
        <v>0</v>
      </c>
      <c r="D35" s="151"/>
      <c r="E35" s="130"/>
      <c r="F35" s="130"/>
      <c r="G35" s="127"/>
      <c r="H35" s="145" t="s">
        <v>9854</v>
      </c>
      <c r="I35" s="151">
        <v>0</v>
      </c>
      <c r="J35" s="152"/>
      <c r="K35" s="130"/>
      <c r="L35" s="130"/>
      <c r="M35" s="291"/>
      <c r="N35" s="291"/>
      <c r="O35" s="291"/>
    </row>
    <row r="36" spans="1:15" s="292" customFormat="1" ht="16.5" customHeight="1">
      <c r="A36" s="290"/>
      <c r="B36" s="145" t="s">
        <v>9856</v>
      </c>
      <c r="C36" s="151">
        <v>0</v>
      </c>
      <c r="D36" s="151"/>
      <c r="E36" s="130"/>
      <c r="F36" s="130"/>
      <c r="G36" s="127"/>
      <c r="H36" s="145" t="s">
        <v>9855</v>
      </c>
      <c r="I36" s="151">
        <v>0</v>
      </c>
      <c r="J36" s="152"/>
      <c r="K36" s="130"/>
      <c r="L36" s="130"/>
      <c r="M36" s="291"/>
      <c r="N36" s="291"/>
      <c r="O36" s="291"/>
    </row>
    <row r="37" spans="1:15" s="292" customFormat="1" ht="15">
      <c r="A37" s="290"/>
      <c r="B37" s="145" t="s">
        <v>9857</v>
      </c>
      <c r="C37" s="151">
        <v>0</v>
      </c>
      <c r="D37" s="151"/>
      <c r="E37" s="130"/>
      <c r="F37" s="130"/>
      <c r="G37" s="127"/>
      <c r="H37" s="145" t="s">
        <v>9856</v>
      </c>
      <c r="I37" s="151">
        <v>0</v>
      </c>
      <c r="J37" s="152"/>
      <c r="K37" s="130"/>
      <c r="L37" s="130"/>
      <c r="M37" s="291"/>
      <c r="N37" s="291"/>
      <c r="O37" s="291"/>
    </row>
    <row r="38" spans="1:15" s="292" customFormat="1" ht="15">
      <c r="A38" s="290"/>
      <c r="B38" s="145" t="s">
        <v>2817</v>
      </c>
      <c r="C38" s="151">
        <v>0</v>
      </c>
      <c r="D38" s="151"/>
      <c r="E38" s="130"/>
      <c r="F38" s="130"/>
      <c r="G38" s="127"/>
      <c r="H38" s="145" t="s">
        <v>9857</v>
      </c>
      <c r="I38" s="151">
        <v>0</v>
      </c>
      <c r="J38" s="152"/>
      <c r="K38" s="130"/>
      <c r="L38" s="130"/>
      <c r="M38" s="291"/>
      <c r="N38" s="291"/>
      <c r="O38" s="291"/>
    </row>
    <row r="39" spans="1:15" s="292" customFormat="1" ht="15">
      <c r="A39" s="290"/>
      <c r="B39" s="131" t="s">
        <v>9858</v>
      </c>
      <c r="C39" s="151">
        <v>0</v>
      </c>
      <c r="D39" s="151"/>
      <c r="E39" s="130"/>
      <c r="F39" s="130"/>
      <c r="G39" s="127"/>
      <c r="H39" s="131" t="s">
        <v>9876</v>
      </c>
      <c r="I39" s="151">
        <v>0</v>
      </c>
      <c r="J39" s="159"/>
      <c r="K39" s="130"/>
      <c r="L39" s="130"/>
      <c r="M39" s="291"/>
      <c r="N39" s="291"/>
      <c r="O39" s="291"/>
    </row>
    <row r="40" spans="1:15" s="292" customFormat="1" ht="15">
      <c r="A40" s="290"/>
      <c r="B40" s="128" t="s">
        <v>9859</v>
      </c>
      <c r="C40" s="251">
        <v>0</v>
      </c>
      <c r="D40" s="144"/>
      <c r="E40" s="130"/>
      <c r="F40" s="130"/>
      <c r="G40" s="127"/>
      <c r="H40" s="128"/>
      <c r="I40" s="251">
        <v>0</v>
      </c>
      <c r="J40" s="144"/>
      <c r="K40" s="130"/>
      <c r="L40" s="130"/>
      <c r="M40" s="291"/>
      <c r="N40" s="291"/>
      <c r="O40" s="291"/>
    </row>
    <row r="41" spans="1:15" s="292" customFormat="1" ht="15">
      <c r="A41" s="290"/>
      <c r="B41" s="145" t="s">
        <v>9860</v>
      </c>
      <c r="C41" s="146">
        <v>0</v>
      </c>
      <c r="D41" s="147"/>
      <c r="E41" s="148"/>
      <c r="F41" s="148"/>
      <c r="G41" s="149"/>
      <c r="H41" s="145" t="s">
        <v>9858</v>
      </c>
      <c r="I41" s="146">
        <v>0</v>
      </c>
      <c r="J41" s="129"/>
      <c r="K41" s="130"/>
      <c r="L41" s="130"/>
      <c r="M41" s="291"/>
      <c r="N41" s="291"/>
      <c r="O41" s="291"/>
    </row>
    <row r="42" spans="1:15" s="292" customFormat="1" ht="15">
      <c r="A42" s="290"/>
      <c r="B42" s="145" t="s">
        <v>9861</v>
      </c>
      <c r="C42" s="146">
        <v>0</v>
      </c>
      <c r="D42" s="147"/>
      <c r="E42" s="148"/>
      <c r="F42" s="148"/>
      <c r="G42" s="149"/>
      <c r="H42" s="145" t="s">
        <v>9859</v>
      </c>
      <c r="I42" s="146">
        <v>0</v>
      </c>
      <c r="J42" s="129"/>
      <c r="K42" s="130"/>
      <c r="L42" s="130"/>
      <c r="M42" s="291"/>
      <c r="N42" s="291"/>
      <c r="O42" s="291"/>
    </row>
    <row r="43" spans="1:15" s="292" customFormat="1" ht="15">
      <c r="A43" s="290"/>
      <c r="B43" s="145" t="s">
        <v>9862</v>
      </c>
      <c r="C43" s="146">
        <v>0</v>
      </c>
      <c r="D43" s="147"/>
      <c r="E43" s="148"/>
      <c r="F43" s="148"/>
      <c r="G43" s="149"/>
      <c r="H43" s="145" t="s">
        <v>9860</v>
      </c>
      <c r="I43" s="146">
        <v>0</v>
      </c>
      <c r="J43" s="129"/>
      <c r="K43" s="130"/>
      <c r="L43" s="130"/>
      <c r="M43" s="291"/>
      <c r="N43" s="291"/>
      <c r="O43" s="291"/>
    </row>
    <row r="44" spans="1:15" s="292" customFormat="1" ht="15">
      <c r="A44" s="290"/>
      <c r="B44" s="145" t="s">
        <v>9863</v>
      </c>
      <c r="C44" s="146">
        <v>0</v>
      </c>
      <c r="D44" s="147"/>
      <c r="E44" s="148"/>
      <c r="F44" s="148"/>
      <c r="G44" s="149"/>
      <c r="H44" s="145" t="s">
        <v>9861</v>
      </c>
      <c r="I44" s="146">
        <v>0</v>
      </c>
      <c r="J44" s="129"/>
      <c r="K44" s="130"/>
      <c r="L44" s="130"/>
      <c r="M44" s="291"/>
      <c r="N44" s="291"/>
      <c r="O44" s="291"/>
    </row>
    <row r="45" spans="1:15" s="292" customFormat="1" ht="15">
      <c r="A45" s="290"/>
      <c r="B45" s="145" t="s">
        <v>9864</v>
      </c>
      <c r="C45" s="146">
        <v>0</v>
      </c>
      <c r="D45" s="147"/>
      <c r="E45" s="148"/>
      <c r="F45" s="148"/>
      <c r="G45" s="149"/>
      <c r="H45" s="145" t="s">
        <v>9862</v>
      </c>
      <c r="I45" s="146">
        <v>0</v>
      </c>
      <c r="J45" s="129"/>
      <c r="K45" s="130"/>
      <c r="L45" s="130"/>
      <c r="M45" s="291"/>
      <c r="N45" s="291"/>
      <c r="O45" s="291"/>
    </row>
    <row r="46" spans="1:15" s="292" customFormat="1" ht="15">
      <c r="A46" s="290"/>
      <c r="B46" s="145" t="s">
        <v>9865</v>
      </c>
      <c r="C46" s="146">
        <v>0</v>
      </c>
      <c r="D46" s="150"/>
      <c r="E46" s="148"/>
      <c r="F46" s="148"/>
      <c r="G46" s="149"/>
      <c r="H46" s="145" t="s">
        <v>9863</v>
      </c>
      <c r="I46" s="146">
        <v>0</v>
      </c>
      <c r="J46" s="133"/>
      <c r="K46" s="130"/>
      <c r="L46" s="130"/>
      <c r="M46" s="291"/>
      <c r="N46" s="291"/>
      <c r="O46" s="291"/>
    </row>
    <row r="47" spans="1:15" s="292" customFormat="1" ht="15">
      <c r="A47" s="290"/>
      <c r="B47" s="145" t="s">
        <v>9866</v>
      </c>
      <c r="C47" s="146">
        <v>0</v>
      </c>
      <c r="D47" s="150"/>
      <c r="E47" s="148"/>
      <c r="F47" s="148"/>
      <c r="G47" s="149"/>
      <c r="H47" s="145" t="s">
        <v>9864</v>
      </c>
      <c r="I47" s="146">
        <v>0</v>
      </c>
      <c r="J47" s="133"/>
      <c r="K47" s="130"/>
      <c r="L47" s="130"/>
      <c r="M47" s="291"/>
      <c r="N47" s="291"/>
      <c r="O47" s="291"/>
    </row>
    <row r="48" spans="1:15" s="292" customFormat="1" ht="15">
      <c r="A48" s="290"/>
      <c r="B48" s="145" t="s">
        <v>9867</v>
      </c>
      <c r="C48" s="146">
        <v>0</v>
      </c>
      <c r="D48" s="150"/>
      <c r="E48" s="148"/>
      <c r="F48" s="148"/>
      <c r="G48" s="149"/>
      <c r="H48" s="145" t="s">
        <v>9865</v>
      </c>
      <c r="I48" s="146">
        <v>0</v>
      </c>
      <c r="J48" s="133"/>
      <c r="K48" s="130"/>
      <c r="L48" s="130"/>
      <c r="M48" s="291"/>
      <c r="N48" s="291"/>
      <c r="O48" s="291"/>
    </row>
    <row r="49" spans="1:15" s="292" customFormat="1" ht="15">
      <c r="A49" s="290"/>
      <c r="B49" s="145" t="s">
        <v>9868</v>
      </c>
      <c r="C49" s="146">
        <v>0</v>
      </c>
      <c r="D49" s="150"/>
      <c r="E49" s="148"/>
      <c r="F49" s="148"/>
      <c r="G49" s="149"/>
      <c r="H49" s="145" t="s">
        <v>9866</v>
      </c>
      <c r="I49" s="146">
        <v>0</v>
      </c>
      <c r="J49" s="133"/>
      <c r="K49" s="130"/>
      <c r="L49" s="130"/>
      <c r="M49" s="291"/>
      <c r="N49" s="291"/>
      <c r="O49" s="291"/>
    </row>
    <row r="50" spans="1:15" s="292" customFormat="1" ht="15">
      <c r="A50" s="290"/>
      <c r="B50" s="145" t="s">
        <v>9869</v>
      </c>
      <c r="C50" s="146">
        <v>0</v>
      </c>
      <c r="D50" s="150"/>
      <c r="E50" s="148"/>
      <c r="F50" s="148"/>
      <c r="G50" s="153"/>
      <c r="H50" s="145" t="s">
        <v>9867</v>
      </c>
      <c r="I50" s="146">
        <v>0</v>
      </c>
      <c r="J50" s="133"/>
      <c r="K50" s="130"/>
      <c r="L50" s="130"/>
      <c r="M50" s="291"/>
      <c r="N50" s="291"/>
      <c r="O50" s="291"/>
    </row>
    <row r="51" spans="1:15" s="292" customFormat="1" ht="15">
      <c r="A51" s="290"/>
      <c r="B51" s="145" t="s">
        <v>9870</v>
      </c>
      <c r="C51" s="146">
        <v>0</v>
      </c>
      <c r="D51" s="150"/>
      <c r="E51" s="148"/>
      <c r="F51" s="148"/>
      <c r="G51" s="153"/>
      <c r="H51" s="145" t="s">
        <v>9868</v>
      </c>
      <c r="I51" s="146">
        <v>0</v>
      </c>
      <c r="J51" s="133"/>
      <c r="K51" s="130"/>
      <c r="L51" s="130"/>
      <c r="M51" s="291"/>
      <c r="N51" s="291"/>
      <c r="O51" s="291"/>
    </row>
    <row r="52" spans="1:15" s="292" customFormat="1" ht="15">
      <c r="A52" s="290"/>
      <c r="B52" s="145" t="s">
        <v>9871</v>
      </c>
      <c r="C52" s="146">
        <v>0</v>
      </c>
      <c r="D52" s="150"/>
      <c r="E52" s="148"/>
      <c r="F52" s="148"/>
      <c r="G52" s="153"/>
      <c r="H52" s="145" t="s">
        <v>9869</v>
      </c>
      <c r="I52" s="146">
        <v>0</v>
      </c>
      <c r="J52" s="133"/>
      <c r="K52" s="130"/>
      <c r="L52" s="130"/>
      <c r="M52" s="291"/>
      <c r="N52" s="291"/>
      <c r="O52" s="291"/>
    </row>
    <row r="53" spans="1:15" s="292" customFormat="1" ht="15">
      <c r="A53" s="290"/>
      <c r="B53" s="154" t="s">
        <v>9872</v>
      </c>
      <c r="C53" s="146">
        <v>0</v>
      </c>
      <c r="D53" s="150"/>
      <c r="E53" s="148"/>
      <c r="F53" s="148"/>
      <c r="G53" s="153"/>
      <c r="H53" s="154" t="s">
        <v>9870</v>
      </c>
      <c r="I53" s="146">
        <v>0</v>
      </c>
      <c r="J53" s="133"/>
      <c r="K53" s="130"/>
      <c r="L53" s="130"/>
      <c r="M53" s="291"/>
      <c r="N53" s="291"/>
      <c r="O53" s="291"/>
    </row>
    <row r="54" spans="1:15" s="292" customFormat="1" ht="15">
      <c r="A54" s="290"/>
      <c r="B54" s="145" t="s">
        <v>9873</v>
      </c>
      <c r="C54" s="146">
        <v>0</v>
      </c>
      <c r="D54" s="150"/>
      <c r="E54" s="148"/>
      <c r="F54" s="148"/>
      <c r="G54" s="153"/>
      <c r="H54" s="145" t="s">
        <v>9871</v>
      </c>
      <c r="I54" s="146">
        <v>0</v>
      </c>
      <c r="J54" s="133"/>
      <c r="K54" s="130"/>
      <c r="L54" s="130"/>
      <c r="M54" s="291"/>
      <c r="N54" s="291"/>
      <c r="O54" s="291"/>
    </row>
    <row r="55" spans="1:15" s="292" customFormat="1" ht="15">
      <c r="A55" s="290"/>
      <c r="B55" s="145" t="s">
        <v>9874</v>
      </c>
      <c r="C55" s="146">
        <v>0</v>
      </c>
      <c r="D55" s="150"/>
      <c r="E55" s="148"/>
      <c r="F55" s="148"/>
      <c r="G55" s="153"/>
      <c r="H55" s="145" t="s">
        <v>9872</v>
      </c>
      <c r="I55" s="146">
        <v>0</v>
      </c>
      <c r="J55" s="133"/>
      <c r="K55" s="130"/>
      <c r="L55" s="130"/>
      <c r="M55" s="291"/>
      <c r="N55" s="291"/>
      <c r="O55" s="291"/>
    </row>
    <row r="56" spans="1:15" s="292" customFormat="1" ht="15">
      <c r="A56" s="290"/>
      <c r="B56" s="145"/>
      <c r="C56" s="146">
        <v>0</v>
      </c>
      <c r="D56" s="150"/>
      <c r="E56" s="148"/>
      <c r="F56" s="148"/>
      <c r="G56" s="153"/>
      <c r="H56" s="145" t="s">
        <v>9873</v>
      </c>
      <c r="I56" s="146">
        <v>0</v>
      </c>
      <c r="J56" s="133"/>
      <c r="K56" s="130"/>
      <c r="L56" s="130"/>
      <c r="M56" s="291"/>
      <c r="N56" s="291"/>
      <c r="O56" s="291"/>
    </row>
    <row r="57" spans="1:15" s="292" customFormat="1" ht="15">
      <c r="A57" s="290"/>
      <c r="B57" s="128"/>
      <c r="C57" s="146">
        <v>0</v>
      </c>
      <c r="D57" s="129"/>
      <c r="E57" s="130"/>
      <c r="F57" s="130"/>
      <c r="G57" s="127"/>
      <c r="H57" s="128" t="s">
        <v>9874</v>
      </c>
      <c r="I57" s="251">
        <v>0</v>
      </c>
      <c r="J57" s="129"/>
      <c r="K57" s="130"/>
      <c r="L57" s="130"/>
      <c r="M57" s="291"/>
      <c r="N57" s="291"/>
      <c r="O57" s="291"/>
    </row>
    <row r="58" spans="1:15" s="292" customFormat="1" ht="15">
      <c r="A58" s="295"/>
      <c r="B58" s="131"/>
      <c r="C58" s="251"/>
      <c r="D58" s="129"/>
      <c r="E58" s="130"/>
      <c r="F58" s="130"/>
      <c r="G58" s="127"/>
      <c r="H58" s="131" t="s">
        <v>9876</v>
      </c>
      <c r="I58" s="251">
        <v>0</v>
      </c>
      <c r="J58" s="129"/>
      <c r="K58" s="130"/>
      <c r="L58" s="130"/>
      <c r="M58" s="291"/>
      <c r="N58" s="291"/>
      <c r="O58" s="291"/>
    </row>
    <row r="59" spans="1:15" s="292" customFormat="1" ht="15">
      <c r="A59" s="290"/>
      <c r="B59" s="145"/>
      <c r="C59" s="160"/>
      <c r="D59" s="150"/>
      <c r="E59" s="148"/>
      <c r="F59" s="148"/>
      <c r="G59" s="153"/>
      <c r="H59" s="145"/>
      <c r="I59" s="146"/>
      <c r="J59" s="150"/>
      <c r="K59" s="130"/>
      <c r="L59" s="130"/>
      <c r="M59" s="291"/>
      <c r="N59" s="291"/>
      <c r="O59" s="291"/>
    </row>
    <row r="60" spans="1:15" s="292" customFormat="1" ht="15">
      <c r="A60" s="290"/>
      <c r="B60" s="161"/>
      <c r="C60" s="296"/>
      <c r="D60" s="133"/>
      <c r="E60" s="130"/>
      <c r="F60" s="130"/>
      <c r="G60" s="256"/>
      <c r="H60" s="161"/>
      <c r="I60" s="257"/>
      <c r="J60" s="133"/>
      <c r="K60" s="130"/>
      <c r="L60" s="130"/>
      <c r="M60" s="291"/>
      <c r="N60" s="291"/>
      <c r="O60" s="291"/>
    </row>
    <row r="61" spans="1:15" s="292" customFormat="1" ht="15">
      <c r="A61" s="290"/>
      <c r="B61" s="167"/>
      <c r="C61" s="258"/>
      <c r="D61" s="275"/>
      <c r="E61" s="130"/>
      <c r="F61" s="130"/>
      <c r="G61" s="127"/>
      <c r="H61" s="162"/>
      <c r="I61" s="155"/>
      <c r="J61" s="279"/>
      <c r="K61" s="130"/>
      <c r="L61" s="130"/>
      <c r="M61" s="291"/>
      <c r="N61" s="291"/>
      <c r="O61" s="291"/>
    </row>
    <row r="62" spans="1:15" s="292" customFormat="1" ht="15">
      <c r="A62" s="290"/>
      <c r="B62" s="163"/>
      <c r="C62" s="156"/>
      <c r="D62" s="276"/>
      <c r="E62" s="130"/>
      <c r="F62" s="130"/>
      <c r="G62" s="256"/>
      <c r="H62" s="163" t="s">
        <v>9875</v>
      </c>
      <c r="I62" s="280">
        <v>10459.92</v>
      </c>
      <c r="J62" s="280"/>
      <c r="K62" s="130"/>
      <c r="L62" s="130"/>
      <c r="M62" s="291"/>
      <c r="N62" s="291"/>
      <c r="O62" s="291"/>
    </row>
    <row r="63" spans="1:15" s="292" customFormat="1" ht="15">
      <c r="A63" s="290"/>
      <c r="B63" s="164"/>
      <c r="C63" s="122"/>
      <c r="D63" s="277"/>
      <c r="E63" s="130"/>
      <c r="F63" s="130"/>
      <c r="G63" s="127"/>
      <c r="H63" s="164"/>
      <c r="I63" s="155"/>
      <c r="J63" s="281"/>
      <c r="K63" s="130"/>
      <c r="L63" s="130"/>
      <c r="M63" s="291"/>
      <c r="N63" s="291"/>
      <c r="O63" s="291"/>
    </row>
    <row r="64" spans="1:15" s="292" customFormat="1" ht="15">
      <c r="A64" s="290"/>
      <c r="B64" s="165"/>
      <c r="C64" s="277"/>
      <c r="D64" s="277"/>
      <c r="E64" s="130"/>
      <c r="F64" s="130"/>
      <c r="G64" s="127"/>
      <c r="H64" s="165"/>
      <c r="I64" s="282"/>
      <c r="J64" s="282"/>
      <c r="K64" s="130"/>
      <c r="L64" s="130"/>
      <c r="M64" s="291"/>
      <c r="N64" s="291"/>
      <c r="O64" s="291"/>
    </row>
    <row r="65" spans="1:17" s="292" customFormat="1" ht="15">
      <c r="A65" s="290"/>
      <c r="B65" s="166"/>
      <c r="C65" s="278"/>
      <c r="D65" s="278"/>
      <c r="E65" s="130"/>
      <c r="F65" s="130"/>
      <c r="G65" s="127"/>
      <c r="H65" s="166"/>
      <c r="I65" s="283"/>
      <c r="J65" s="283"/>
      <c r="K65" s="130"/>
      <c r="L65" s="130"/>
      <c r="M65" s="291"/>
      <c r="N65" s="291"/>
      <c r="O65" s="291"/>
    </row>
    <row r="66" spans="1:17" s="292" customFormat="1" ht="15">
      <c r="A66" s="290"/>
      <c r="B66" s="167" t="s">
        <v>9875</v>
      </c>
      <c r="C66" s="258">
        <v>5143941.7699999986</v>
      </c>
      <c r="D66" s="258"/>
      <c r="E66" s="259"/>
      <c r="F66" s="259"/>
      <c r="G66" s="127"/>
      <c r="H66" s="167"/>
      <c r="I66" s="284"/>
      <c r="J66" s="284"/>
      <c r="K66" s="259"/>
      <c r="L66" s="259"/>
      <c r="M66" s="291"/>
      <c r="N66" s="291"/>
      <c r="O66" s="291"/>
    </row>
    <row r="67" spans="1:17" s="292" customFormat="1" ht="15">
      <c r="A67" s="290"/>
      <c r="B67" s="127"/>
      <c r="C67" s="260"/>
      <c r="D67" s="260"/>
      <c r="E67" s="169"/>
      <c r="F67" s="169"/>
      <c r="G67" s="127"/>
      <c r="H67" s="127"/>
      <c r="I67" s="260"/>
      <c r="J67" s="260"/>
      <c r="K67" s="261"/>
      <c r="L67" s="261"/>
      <c r="M67" s="291"/>
      <c r="N67" s="291"/>
      <c r="O67" s="291"/>
    </row>
    <row r="68" spans="1:17" s="170" customFormat="1" ht="15">
      <c r="A68" s="168"/>
      <c r="B68" s="127"/>
      <c r="C68" s="169"/>
      <c r="D68" s="169"/>
      <c r="E68" s="297"/>
      <c r="F68" s="169"/>
      <c r="G68" s="127"/>
      <c r="H68" s="127"/>
      <c r="I68" s="127"/>
      <c r="J68" s="127"/>
      <c r="K68" s="298"/>
      <c r="L68" s="127"/>
      <c r="M68" s="291"/>
      <c r="N68" s="291"/>
      <c r="O68" s="291"/>
      <c r="P68" s="292"/>
      <c r="Q68" s="292"/>
    </row>
    <row r="69" spans="1:17" s="292" customFormat="1" ht="15">
      <c r="A69" s="290"/>
      <c r="B69" s="171"/>
      <c r="C69" s="172"/>
      <c r="D69" s="172"/>
      <c r="E69" s="173"/>
      <c r="F69" s="174"/>
      <c r="G69" s="262"/>
      <c r="H69" s="171"/>
      <c r="I69" s="172"/>
      <c r="J69" s="172"/>
      <c r="K69" s="173"/>
      <c r="L69" s="174"/>
      <c r="M69" s="272"/>
      <c r="N69" s="273"/>
      <c r="O69" s="273"/>
    </row>
    <row r="70" spans="1:17" s="292" customFormat="1" ht="15">
      <c r="A70" s="290"/>
      <c r="B70" s="175"/>
      <c r="C70" s="263"/>
      <c r="D70" s="264"/>
      <c r="E70" s="264"/>
      <c r="F70" s="176"/>
      <c r="G70" s="127"/>
      <c r="H70" s="175"/>
      <c r="I70" s="263"/>
      <c r="J70" s="264"/>
      <c r="K70" s="264"/>
      <c r="L70" s="176"/>
      <c r="M70" s="274"/>
      <c r="N70" s="291"/>
      <c r="O70" s="291"/>
    </row>
    <row r="71" spans="1:17" s="292" customFormat="1" ht="15">
      <c r="A71" s="290"/>
      <c r="B71" s="177"/>
      <c r="C71" s="264"/>
      <c r="D71" s="178"/>
      <c r="E71" s="178"/>
      <c r="F71" s="176"/>
      <c r="G71" s="127"/>
      <c r="H71" s="177"/>
      <c r="I71" s="264"/>
      <c r="J71" s="178"/>
      <c r="K71" s="178"/>
      <c r="L71" s="176"/>
      <c r="M71" s="274"/>
      <c r="N71" s="291"/>
      <c r="O71" s="291"/>
    </row>
    <row r="72" spans="1:17" s="292" customFormat="1" ht="15">
      <c r="A72" s="290"/>
      <c r="B72" s="179"/>
      <c r="C72" s="263"/>
      <c r="D72" s="264"/>
      <c r="E72" s="264"/>
      <c r="F72" s="176"/>
      <c r="G72" s="127"/>
      <c r="H72" s="179"/>
      <c r="I72" s="263"/>
      <c r="J72" s="264"/>
      <c r="K72" s="264"/>
      <c r="L72" s="176"/>
      <c r="M72" s="274"/>
      <c r="N72" s="291"/>
      <c r="O72" s="291"/>
    </row>
    <row r="73" spans="1:17" s="292" customFormat="1" ht="15">
      <c r="A73" s="290"/>
      <c r="B73" s="175"/>
      <c r="C73" s="263"/>
      <c r="D73" s="264"/>
      <c r="E73" s="264"/>
      <c r="F73" s="176"/>
      <c r="G73" s="127"/>
      <c r="H73" s="175"/>
      <c r="I73" s="263"/>
      <c r="J73" s="264"/>
      <c r="K73" s="264"/>
      <c r="L73" s="176"/>
      <c r="M73" s="274"/>
      <c r="N73" s="291"/>
      <c r="O73" s="291"/>
    </row>
    <row r="74" spans="1:17" s="170" customFormat="1" ht="15">
      <c r="A74" s="168"/>
      <c r="B74" s="180"/>
      <c r="C74" s="181"/>
      <c r="D74" s="182"/>
      <c r="E74" s="182"/>
      <c r="F74" s="183"/>
      <c r="G74" s="127"/>
      <c r="H74" s="180"/>
      <c r="I74" s="181"/>
      <c r="J74" s="182"/>
      <c r="K74" s="182"/>
      <c r="L74" s="183"/>
      <c r="M74" s="274"/>
      <c r="N74" s="291"/>
      <c r="O74" s="291"/>
      <c r="P74" s="292"/>
      <c r="Q74" s="292"/>
    </row>
    <row r="75" spans="1:17" s="292" customFormat="1" ht="15">
      <c r="A75" s="290"/>
      <c r="B75" s="184"/>
      <c r="C75" s="265"/>
      <c r="D75" s="265"/>
      <c r="E75" s="264"/>
      <c r="F75" s="185"/>
      <c r="G75" s="262"/>
      <c r="H75" s="184"/>
      <c r="I75" s="265"/>
      <c r="J75" s="265"/>
      <c r="K75" s="264"/>
      <c r="L75" s="185"/>
      <c r="M75" s="272"/>
      <c r="N75" s="273"/>
      <c r="O75" s="273"/>
    </row>
    <row r="76" spans="1:17" s="292" customFormat="1" ht="15">
      <c r="A76" s="290"/>
      <c r="B76" s="186"/>
      <c r="C76" s="264"/>
      <c r="D76" s="264"/>
      <c r="E76" s="264"/>
      <c r="F76" s="176"/>
      <c r="G76" s="127"/>
      <c r="H76" s="186"/>
      <c r="I76" s="264"/>
      <c r="J76" s="264"/>
      <c r="K76" s="264"/>
      <c r="L76" s="176"/>
      <c r="M76" s="274"/>
      <c r="N76" s="291"/>
      <c r="O76" s="291"/>
    </row>
    <row r="77" spans="1:17" s="292" customFormat="1" ht="15">
      <c r="A77" s="290"/>
      <c r="B77" s="177"/>
      <c r="C77" s="264"/>
      <c r="D77" s="178"/>
      <c r="E77" s="178"/>
      <c r="F77" s="176"/>
      <c r="G77" s="127"/>
      <c r="H77" s="177"/>
      <c r="I77" s="264"/>
      <c r="J77" s="178"/>
      <c r="K77" s="178"/>
      <c r="L77" s="176"/>
      <c r="M77" s="274"/>
      <c r="N77" s="291"/>
      <c r="O77" s="291"/>
    </row>
    <row r="78" spans="1:17" s="292" customFormat="1" ht="15">
      <c r="A78" s="290"/>
      <c r="B78" s="266"/>
      <c r="C78" s="267"/>
      <c r="D78" s="264"/>
      <c r="E78" s="264"/>
      <c r="F78" s="176"/>
      <c r="G78" s="127"/>
      <c r="H78" s="266"/>
      <c r="I78" s="267"/>
      <c r="J78" s="264"/>
      <c r="K78" s="264"/>
      <c r="L78" s="176"/>
      <c r="M78" s="274"/>
      <c r="N78" s="291"/>
      <c r="O78" s="291"/>
    </row>
    <row r="79" spans="1:17" s="292" customFormat="1" ht="15">
      <c r="A79" s="290"/>
      <c r="B79" s="268"/>
      <c r="C79" s="269"/>
      <c r="D79" s="178"/>
      <c r="E79" s="178"/>
      <c r="F79" s="187"/>
      <c r="G79" s="127"/>
      <c r="H79" s="268"/>
      <c r="I79" s="269"/>
      <c r="J79" s="178"/>
      <c r="K79" s="178"/>
      <c r="L79" s="187"/>
      <c r="M79" s="274"/>
      <c r="N79" s="291"/>
      <c r="O79" s="291"/>
    </row>
    <row r="80" spans="1:17" s="291" customFormat="1" ht="15">
      <c r="A80" s="293"/>
      <c r="B80" s="299"/>
      <c r="C80" s="299"/>
      <c r="D80" s="299"/>
      <c r="E80" s="300"/>
      <c r="F80" s="157"/>
      <c r="G80" s="300"/>
      <c r="H80" s="299"/>
      <c r="I80" s="299"/>
      <c r="J80" s="299"/>
      <c r="K80" s="299"/>
      <c r="L80" s="300"/>
    </row>
  </sheetData>
  <conditionalFormatting sqref="C67:D67">
    <cfRule type="containsText" dxfId="13" priority="19" operator="containsText" text="Check">
      <formula>NOT(ISERROR(SEARCH("Check",C67)))</formula>
    </cfRule>
  </conditionalFormatting>
  <conditionalFormatting sqref="I67">
    <cfRule type="containsText" dxfId="12" priority="18" operator="containsText" text="Check">
      <formula>NOT(ISERROR(SEARCH("Check",I67)))</formula>
    </cfRule>
  </conditionalFormatting>
  <conditionalFormatting sqref="J67">
    <cfRule type="containsText" dxfId="11" priority="17" operator="containsText" text="Check">
      <formula>NOT(ISERROR(SEARCH("Check",J67)))</formula>
    </cfRule>
  </conditionalFormatting>
  <conditionalFormatting sqref="C66">
    <cfRule type="cellIs" dxfId="10" priority="16" operator="notEqual">
      <formula>0</formula>
    </cfRule>
  </conditionalFormatting>
  <conditionalFormatting sqref="D66">
    <cfRule type="cellIs" dxfId="9" priority="15" operator="notEqual">
      <formula>0</formula>
    </cfRule>
  </conditionalFormatting>
  <conditionalFormatting sqref="I66">
    <cfRule type="cellIs" dxfId="8" priority="14" operator="notEqual">
      <formula>0</formula>
    </cfRule>
  </conditionalFormatting>
  <conditionalFormatting sqref="J66">
    <cfRule type="cellIs" dxfId="7" priority="13" operator="notEqual">
      <formula>0</formula>
    </cfRule>
  </conditionalFormatting>
  <conditionalFormatting sqref="N3">
    <cfRule type="cellIs" dxfId="6" priority="12" operator="notEqual">
      <formula>0</formula>
    </cfRule>
  </conditionalFormatting>
  <conditionalFormatting sqref="C61">
    <cfRule type="cellIs" dxfId="5" priority="1" operator="notEqual">
      <formula>0</formula>
    </cfRule>
  </conditionalFormatting>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B977"/>
  <sheetViews>
    <sheetView showGridLines="0" workbookViewId="0">
      <pane ySplit="1" topLeftCell="A742" activePane="bottomLeft" state="frozen"/>
      <selection pane="bottomLeft" activeCell="A758" sqref="A758:B758"/>
    </sheetView>
  </sheetViews>
  <sheetFormatPr defaultColWidth="9.33203125" defaultRowHeight="15"/>
  <cols>
    <col min="1" max="1" width="9.33203125" style="64"/>
    <col min="2" max="2" width="60.5" style="64" customWidth="1"/>
    <col min="3" max="16384" width="9.33203125" style="64"/>
  </cols>
  <sheetData>
    <row r="1" spans="1:2" s="63" customFormat="1">
      <c r="A1" s="224" t="s">
        <v>2647</v>
      </c>
      <c r="B1" s="224" t="s">
        <v>2648</v>
      </c>
    </row>
    <row r="2" spans="1:2">
      <c r="A2" s="225">
        <v>100000</v>
      </c>
      <c r="B2" s="226" t="s">
        <v>2649</v>
      </c>
    </row>
    <row r="3" spans="1:2">
      <c r="A3" s="225">
        <v>100005</v>
      </c>
      <c r="B3" s="226" t="s">
        <v>2650</v>
      </c>
    </row>
    <row r="4" spans="1:2">
      <c r="A4" s="225">
        <v>100010</v>
      </c>
      <c r="B4" s="226" t="s">
        <v>2651</v>
      </c>
    </row>
    <row r="5" spans="1:2">
      <c r="A5" s="225">
        <v>100020</v>
      </c>
      <c r="B5" s="226" t="s">
        <v>2652</v>
      </c>
    </row>
    <row r="6" spans="1:2">
      <c r="A6" s="225">
        <v>100025</v>
      </c>
      <c r="B6" s="226" t="s">
        <v>2653</v>
      </c>
    </row>
    <row r="7" spans="1:2">
      <c r="A7" s="225">
        <v>100100</v>
      </c>
      <c r="B7" s="226" t="s">
        <v>2654</v>
      </c>
    </row>
    <row r="8" spans="1:2">
      <c r="A8" s="225">
        <v>100110</v>
      </c>
      <c r="B8" s="226" t="s">
        <v>2655</v>
      </c>
    </row>
    <row r="9" spans="1:2">
      <c r="A9" s="225">
        <v>100120</v>
      </c>
      <c r="B9" s="226" t="s">
        <v>2656</v>
      </c>
    </row>
    <row r="10" spans="1:2">
      <c r="A10" s="225">
        <v>100121</v>
      </c>
      <c r="B10" s="226" t="s">
        <v>2657</v>
      </c>
    </row>
    <row r="11" spans="1:2">
      <c r="A11" s="225">
        <v>100125</v>
      </c>
      <c r="B11" s="226" t="s">
        <v>2658</v>
      </c>
    </row>
    <row r="12" spans="1:2">
      <c r="A12" s="225">
        <v>100126</v>
      </c>
      <c r="B12" s="226" t="s">
        <v>2659</v>
      </c>
    </row>
    <row r="13" spans="1:2">
      <c r="A13" s="225">
        <v>100130</v>
      </c>
      <c r="B13" s="226" t="s">
        <v>2660</v>
      </c>
    </row>
    <row r="14" spans="1:2">
      <c r="A14" s="225">
        <v>100131</v>
      </c>
      <c r="B14" s="226" t="s">
        <v>2661</v>
      </c>
    </row>
    <row r="15" spans="1:2">
      <c r="A15" s="225">
        <v>100132</v>
      </c>
      <c r="B15" s="226" t="s">
        <v>2662</v>
      </c>
    </row>
    <row r="16" spans="1:2">
      <c r="A16" s="225">
        <v>100135</v>
      </c>
      <c r="B16" s="226" t="s">
        <v>2663</v>
      </c>
    </row>
    <row r="17" spans="1:2">
      <c r="A17" s="225">
        <v>100136</v>
      </c>
      <c r="B17" s="226" t="s">
        <v>2664</v>
      </c>
    </row>
    <row r="18" spans="1:2">
      <c r="A18" s="225">
        <v>100137</v>
      </c>
      <c r="B18" s="226" t="s">
        <v>2665</v>
      </c>
    </row>
    <row r="19" spans="1:2">
      <c r="A19" s="225">
        <v>100200</v>
      </c>
      <c r="B19" s="226" t="s">
        <v>2666</v>
      </c>
    </row>
    <row r="20" spans="1:2">
      <c r="A20" s="225">
        <v>100210</v>
      </c>
      <c r="B20" s="226" t="s">
        <v>2667</v>
      </c>
    </row>
    <row r="21" spans="1:2">
      <c r="A21" s="225">
        <v>100311</v>
      </c>
      <c r="B21" s="226" t="s">
        <v>2668</v>
      </c>
    </row>
    <row r="22" spans="1:2">
      <c r="A22" s="225">
        <v>100315</v>
      </c>
      <c r="B22" s="226" t="s">
        <v>2669</v>
      </c>
    </row>
    <row r="23" spans="1:2">
      <c r="A23" s="225">
        <v>100345</v>
      </c>
      <c r="B23" s="226" t="s">
        <v>2670</v>
      </c>
    </row>
    <row r="24" spans="1:2">
      <c r="A24" s="225">
        <v>100350</v>
      </c>
      <c r="B24" s="226" t="s">
        <v>2671</v>
      </c>
    </row>
    <row r="25" spans="1:2">
      <c r="A25" s="225">
        <v>100355</v>
      </c>
      <c r="B25" s="226" t="s">
        <v>2672</v>
      </c>
    </row>
    <row r="26" spans="1:2">
      <c r="A26" s="225">
        <v>100360</v>
      </c>
      <c r="B26" s="226" t="s">
        <v>2673</v>
      </c>
    </row>
    <row r="27" spans="1:2">
      <c r="A27" s="225">
        <v>100700</v>
      </c>
      <c r="B27" s="226" t="s">
        <v>2674</v>
      </c>
    </row>
    <row r="28" spans="1:2">
      <c r="A28" s="225">
        <v>100800</v>
      </c>
      <c r="B28" s="226" t="s">
        <v>2675</v>
      </c>
    </row>
    <row r="29" spans="1:2">
      <c r="A29" s="225">
        <v>100805</v>
      </c>
      <c r="B29" s="226" t="s">
        <v>2676</v>
      </c>
    </row>
    <row r="30" spans="1:2">
      <c r="A30" s="225">
        <v>100810</v>
      </c>
      <c r="B30" s="226" t="s">
        <v>2677</v>
      </c>
    </row>
    <row r="31" spans="1:2">
      <c r="A31" s="225">
        <v>100815</v>
      </c>
      <c r="B31" s="226" t="s">
        <v>2678</v>
      </c>
    </row>
    <row r="32" spans="1:2">
      <c r="A32" s="225">
        <v>100900</v>
      </c>
      <c r="B32" s="226" t="s">
        <v>2679</v>
      </c>
    </row>
    <row r="33" spans="1:2">
      <c r="A33" s="225">
        <v>100905</v>
      </c>
      <c r="B33" s="226" t="s">
        <v>2680</v>
      </c>
    </row>
    <row r="34" spans="1:2">
      <c r="A34" s="225">
        <v>100910</v>
      </c>
      <c r="B34" s="226" t="s">
        <v>2681</v>
      </c>
    </row>
    <row r="35" spans="1:2">
      <c r="A35" s="225">
        <v>102002</v>
      </c>
      <c r="B35" s="226" t="s">
        <v>2682</v>
      </c>
    </row>
    <row r="36" spans="1:2">
      <c r="A36" s="225">
        <v>102003</v>
      </c>
      <c r="B36" s="226" t="s">
        <v>2683</v>
      </c>
    </row>
    <row r="37" spans="1:2">
      <c r="A37" s="225">
        <v>102006</v>
      </c>
      <c r="B37" s="226" t="s">
        <v>2684</v>
      </c>
    </row>
    <row r="38" spans="1:2">
      <c r="A38" s="225">
        <v>102007</v>
      </c>
      <c r="B38" s="226" t="s">
        <v>2685</v>
      </c>
    </row>
    <row r="39" spans="1:2">
      <c r="A39" s="225">
        <v>103050</v>
      </c>
      <c r="B39" s="226" t="s">
        <v>2686</v>
      </c>
    </row>
    <row r="40" spans="1:2">
      <c r="A40" s="225">
        <v>103051</v>
      </c>
      <c r="B40" s="226" t="s">
        <v>2687</v>
      </c>
    </row>
    <row r="41" spans="1:2">
      <c r="A41" s="225">
        <v>103052</v>
      </c>
      <c r="B41" s="226" t="s">
        <v>2688</v>
      </c>
    </row>
    <row r="42" spans="1:2">
      <c r="A42" s="225">
        <v>103053</v>
      </c>
      <c r="B42" s="226" t="s">
        <v>2689</v>
      </c>
    </row>
    <row r="43" spans="1:2">
      <c r="A43" s="225">
        <v>103054</v>
      </c>
      <c r="B43" s="226" t="s">
        <v>2690</v>
      </c>
    </row>
    <row r="44" spans="1:2">
      <c r="A44" s="225">
        <v>103055</v>
      </c>
      <c r="B44" s="226" t="s">
        <v>2691</v>
      </c>
    </row>
    <row r="45" spans="1:2">
      <c r="A45" s="225">
        <v>103056</v>
      </c>
      <c r="B45" s="226" t="s">
        <v>2692</v>
      </c>
    </row>
    <row r="46" spans="1:2">
      <c r="A46" s="225">
        <v>103057</v>
      </c>
      <c r="B46" s="226" t="s">
        <v>2693</v>
      </c>
    </row>
    <row r="47" spans="1:2">
      <c r="A47" s="225">
        <v>103058</v>
      </c>
      <c r="B47" s="226" t="s">
        <v>2694</v>
      </c>
    </row>
    <row r="48" spans="1:2">
      <c r="A48" s="225">
        <v>103059</v>
      </c>
      <c r="B48" s="226" t="s">
        <v>2695</v>
      </c>
    </row>
    <row r="49" spans="1:2">
      <c r="A49" s="225">
        <v>104500</v>
      </c>
      <c r="B49" s="226" t="s">
        <v>2696</v>
      </c>
    </row>
    <row r="50" spans="1:2">
      <c r="A50" s="225">
        <v>104501</v>
      </c>
      <c r="B50" s="226" t="s">
        <v>2697</v>
      </c>
    </row>
    <row r="51" spans="1:2">
      <c r="A51" s="225">
        <v>104505</v>
      </c>
      <c r="B51" s="226" t="s">
        <v>2698</v>
      </c>
    </row>
    <row r="52" spans="1:2">
      <c r="A52" s="225">
        <v>106000</v>
      </c>
      <c r="B52" s="226" t="s">
        <v>2699</v>
      </c>
    </row>
    <row r="53" spans="1:2">
      <c r="A53" s="225">
        <v>106001</v>
      </c>
      <c r="B53" s="226" t="s">
        <v>2700</v>
      </c>
    </row>
    <row r="54" spans="1:2">
      <c r="A54" s="225">
        <v>106110</v>
      </c>
      <c r="B54" s="226" t="s">
        <v>2701</v>
      </c>
    </row>
    <row r="55" spans="1:2">
      <c r="A55" s="225">
        <v>106111</v>
      </c>
      <c r="B55" s="226" t="s">
        <v>2702</v>
      </c>
    </row>
    <row r="56" spans="1:2">
      <c r="A56" s="225">
        <v>106114</v>
      </c>
      <c r="B56" s="226" t="s">
        <v>2703</v>
      </c>
    </row>
    <row r="57" spans="1:2">
      <c r="A57" s="225">
        <v>106117</v>
      </c>
      <c r="B57" s="226" t="s">
        <v>2704</v>
      </c>
    </row>
    <row r="58" spans="1:2">
      <c r="A58" s="225">
        <v>106155</v>
      </c>
      <c r="B58" s="226" t="s">
        <v>2705</v>
      </c>
    </row>
    <row r="59" spans="1:2">
      <c r="A59" s="225">
        <v>106156</v>
      </c>
      <c r="B59" s="226" t="s">
        <v>2706</v>
      </c>
    </row>
    <row r="60" spans="1:2">
      <c r="A60" s="225">
        <v>106400</v>
      </c>
      <c r="B60" s="226" t="s">
        <v>2707</v>
      </c>
    </row>
    <row r="61" spans="1:2">
      <c r="A61" s="225">
        <v>106510</v>
      </c>
      <c r="B61" s="226" t="s">
        <v>2708</v>
      </c>
    </row>
    <row r="62" spans="1:2">
      <c r="A62" s="225">
        <v>106511</v>
      </c>
      <c r="B62" s="226" t="s">
        <v>2709</v>
      </c>
    </row>
    <row r="63" spans="1:2">
      <c r="A63" s="225">
        <v>106512</v>
      </c>
      <c r="B63" s="226" t="s">
        <v>2710</v>
      </c>
    </row>
    <row r="64" spans="1:2">
      <c r="A64" s="225">
        <v>106513</v>
      </c>
      <c r="B64" s="226" t="s">
        <v>2711</v>
      </c>
    </row>
    <row r="65" spans="1:2">
      <c r="A65" s="225">
        <v>106514</v>
      </c>
      <c r="B65" s="226" t="s">
        <v>2712</v>
      </c>
    </row>
    <row r="66" spans="1:2">
      <c r="A66" s="225">
        <v>106515</v>
      </c>
      <c r="B66" s="226" t="s">
        <v>2713</v>
      </c>
    </row>
    <row r="67" spans="1:2">
      <c r="A67" s="225">
        <v>106625</v>
      </c>
      <c r="B67" s="226" t="s">
        <v>2714</v>
      </c>
    </row>
    <row r="68" spans="1:2">
      <c r="A68" s="225">
        <v>106700</v>
      </c>
      <c r="B68" s="226" t="s">
        <v>2715</v>
      </c>
    </row>
    <row r="69" spans="1:2">
      <c r="A69" s="225">
        <v>106720</v>
      </c>
      <c r="B69" s="226" t="s">
        <v>2716</v>
      </c>
    </row>
    <row r="70" spans="1:2">
      <c r="A70" s="225">
        <v>106800</v>
      </c>
      <c r="B70" s="226" t="s">
        <v>2717</v>
      </c>
    </row>
    <row r="71" spans="1:2">
      <c r="A71" s="225">
        <v>106801</v>
      </c>
      <c r="B71" s="226" t="s">
        <v>2718</v>
      </c>
    </row>
    <row r="72" spans="1:2">
      <c r="A72" s="225">
        <v>106802</v>
      </c>
      <c r="B72" s="226" t="s">
        <v>2719</v>
      </c>
    </row>
    <row r="73" spans="1:2">
      <c r="A73" s="225">
        <v>106803</v>
      </c>
      <c r="B73" s="226" t="s">
        <v>2720</v>
      </c>
    </row>
    <row r="74" spans="1:2">
      <c r="A74" s="225">
        <v>106804</v>
      </c>
      <c r="B74" s="226" t="s">
        <v>2721</v>
      </c>
    </row>
    <row r="75" spans="1:2">
      <c r="A75" s="225">
        <v>106805</v>
      </c>
      <c r="B75" s="226" t="s">
        <v>2722</v>
      </c>
    </row>
    <row r="76" spans="1:2">
      <c r="A76" s="225">
        <v>106806</v>
      </c>
      <c r="B76" s="226" t="s">
        <v>2723</v>
      </c>
    </row>
    <row r="77" spans="1:2">
      <c r="A77" s="225">
        <v>106807</v>
      </c>
      <c r="B77" s="226" t="s">
        <v>2724</v>
      </c>
    </row>
    <row r="78" spans="1:2">
      <c r="A78" s="225">
        <v>106808</v>
      </c>
      <c r="B78" s="226" t="s">
        <v>2725</v>
      </c>
    </row>
    <row r="79" spans="1:2">
      <c r="A79" s="225">
        <v>106809</v>
      </c>
      <c r="B79" s="226" t="s">
        <v>2726</v>
      </c>
    </row>
    <row r="80" spans="1:2">
      <c r="A80" s="225">
        <v>106810</v>
      </c>
      <c r="B80" s="226" t="s">
        <v>2727</v>
      </c>
    </row>
    <row r="81" spans="1:2">
      <c r="A81" s="225">
        <v>106849</v>
      </c>
      <c r="B81" s="226" t="s">
        <v>2728</v>
      </c>
    </row>
    <row r="82" spans="1:2">
      <c r="A82" s="225">
        <v>106850</v>
      </c>
      <c r="B82" s="226" t="s">
        <v>2729</v>
      </c>
    </row>
    <row r="83" spans="1:2">
      <c r="A83" s="225">
        <v>106851</v>
      </c>
      <c r="B83" s="226" t="s">
        <v>2730</v>
      </c>
    </row>
    <row r="84" spans="1:2">
      <c r="A84" s="225">
        <v>106852</v>
      </c>
      <c r="B84" s="226" t="s">
        <v>2731</v>
      </c>
    </row>
    <row r="85" spans="1:2">
      <c r="A85" s="225">
        <v>106853</v>
      </c>
      <c r="B85" s="226" t="s">
        <v>2732</v>
      </c>
    </row>
    <row r="86" spans="1:2">
      <c r="A86" s="225">
        <v>106854</v>
      </c>
      <c r="B86" s="226" t="s">
        <v>2733</v>
      </c>
    </row>
    <row r="87" spans="1:2">
      <c r="A87" s="225">
        <v>106855</v>
      </c>
      <c r="B87" s="226" t="s">
        <v>2734</v>
      </c>
    </row>
    <row r="88" spans="1:2">
      <c r="A88" s="225">
        <v>106856</v>
      </c>
      <c r="B88" s="226" t="s">
        <v>2735</v>
      </c>
    </row>
    <row r="89" spans="1:2">
      <c r="A89" s="225">
        <v>106857</v>
      </c>
      <c r="B89" s="226" t="s">
        <v>2736</v>
      </c>
    </row>
    <row r="90" spans="1:2">
      <c r="A90" s="225">
        <v>106858</v>
      </c>
      <c r="B90" s="226" t="s">
        <v>2737</v>
      </c>
    </row>
    <row r="91" spans="1:2">
      <c r="A91" s="225">
        <v>106859</v>
      </c>
      <c r="B91" s="226" t="s">
        <v>2738</v>
      </c>
    </row>
    <row r="92" spans="1:2">
      <c r="A92" s="225">
        <v>106860</v>
      </c>
      <c r="B92" s="226" t="s">
        <v>2739</v>
      </c>
    </row>
    <row r="93" spans="1:2">
      <c r="A93" s="225">
        <v>106861</v>
      </c>
      <c r="B93" s="226" t="s">
        <v>2740</v>
      </c>
    </row>
    <row r="94" spans="1:2">
      <c r="A94" s="225">
        <v>106865</v>
      </c>
      <c r="B94" s="226" t="s">
        <v>2741</v>
      </c>
    </row>
    <row r="95" spans="1:2">
      <c r="A95" s="225">
        <v>106870</v>
      </c>
      <c r="B95" s="226" t="s">
        <v>2742</v>
      </c>
    </row>
    <row r="96" spans="1:2">
      <c r="A96" s="225">
        <v>106871</v>
      </c>
      <c r="B96" s="226" t="s">
        <v>2743</v>
      </c>
    </row>
    <row r="97" spans="1:2">
      <c r="A97" s="225">
        <v>106872</v>
      </c>
      <c r="B97" s="226" t="s">
        <v>2744</v>
      </c>
    </row>
    <row r="98" spans="1:2">
      <c r="A98" s="225">
        <v>106873</v>
      </c>
      <c r="B98" s="226" t="s">
        <v>2745</v>
      </c>
    </row>
    <row r="99" spans="1:2">
      <c r="A99" s="225">
        <v>106874</v>
      </c>
      <c r="B99" s="226" t="s">
        <v>2746</v>
      </c>
    </row>
    <row r="100" spans="1:2">
      <c r="A100" s="225">
        <v>106875</v>
      </c>
      <c r="B100" s="226" t="s">
        <v>2747</v>
      </c>
    </row>
    <row r="101" spans="1:2">
      <c r="A101" s="225">
        <v>106876</v>
      </c>
      <c r="B101" s="226" t="s">
        <v>2748</v>
      </c>
    </row>
    <row r="102" spans="1:2">
      <c r="A102" s="225">
        <v>106990</v>
      </c>
      <c r="B102" s="226" t="s">
        <v>2749</v>
      </c>
    </row>
    <row r="103" spans="1:2">
      <c r="A103" s="225">
        <v>106993</v>
      </c>
      <c r="B103" s="226" t="s">
        <v>2750</v>
      </c>
    </row>
    <row r="104" spans="1:2">
      <c r="A104" s="225">
        <v>106997</v>
      </c>
      <c r="B104" s="226" t="s">
        <v>2751</v>
      </c>
    </row>
    <row r="105" spans="1:2">
      <c r="A105" s="225">
        <v>110000</v>
      </c>
      <c r="B105" s="226" t="s">
        <v>2752</v>
      </c>
    </row>
    <row r="106" spans="1:2">
      <c r="A106" s="225">
        <v>120000</v>
      </c>
      <c r="B106" s="226" t="s">
        <v>2753</v>
      </c>
    </row>
    <row r="107" spans="1:2">
      <c r="A107" s="225">
        <v>120001</v>
      </c>
      <c r="B107" s="226" t="s">
        <v>2754</v>
      </c>
    </row>
    <row r="108" spans="1:2">
      <c r="A108" s="225">
        <v>120002</v>
      </c>
      <c r="B108" s="226" t="s">
        <v>2755</v>
      </c>
    </row>
    <row r="109" spans="1:2">
      <c r="A109" s="225">
        <v>120005</v>
      </c>
      <c r="B109" s="226" t="s">
        <v>2756</v>
      </c>
    </row>
    <row r="110" spans="1:2">
      <c r="A110" s="225">
        <v>120006</v>
      </c>
      <c r="B110" s="226" t="s">
        <v>2757</v>
      </c>
    </row>
    <row r="111" spans="1:2">
      <c r="A111" s="225">
        <v>120007</v>
      </c>
      <c r="B111" s="226" t="s">
        <v>2758</v>
      </c>
    </row>
    <row r="112" spans="1:2">
      <c r="A112" s="225">
        <v>120008</v>
      </c>
      <c r="B112" s="226" t="s">
        <v>2759</v>
      </c>
    </row>
    <row r="113" spans="1:2">
      <c r="A113" s="225">
        <v>120009</v>
      </c>
      <c r="B113" s="226" t="s">
        <v>2760</v>
      </c>
    </row>
    <row r="114" spans="1:2">
      <c r="A114" s="225">
        <v>120010</v>
      </c>
      <c r="B114" s="226" t="s">
        <v>2761</v>
      </c>
    </row>
    <row r="115" spans="1:2">
      <c r="A115" s="225">
        <v>120012</v>
      </c>
      <c r="B115" s="226" t="s">
        <v>2762</v>
      </c>
    </row>
    <row r="116" spans="1:2">
      <c r="A116" s="225">
        <v>120013</v>
      </c>
      <c r="B116" s="226" t="s">
        <v>2763</v>
      </c>
    </row>
    <row r="117" spans="1:2">
      <c r="A117" s="225">
        <v>120014</v>
      </c>
      <c r="B117" s="226" t="s">
        <v>2764</v>
      </c>
    </row>
    <row r="118" spans="1:2">
      <c r="A118" s="225">
        <v>120015</v>
      </c>
      <c r="B118" s="226" t="s">
        <v>2765</v>
      </c>
    </row>
    <row r="119" spans="1:2">
      <c r="A119" s="225">
        <v>120016</v>
      </c>
      <c r="B119" s="226" t="s">
        <v>2766</v>
      </c>
    </row>
    <row r="120" spans="1:2">
      <c r="A120" s="225">
        <v>120017</v>
      </c>
      <c r="B120" s="226" t="s">
        <v>2767</v>
      </c>
    </row>
    <row r="121" spans="1:2">
      <c r="A121" s="225">
        <v>120018</v>
      </c>
      <c r="B121" s="226" t="s">
        <v>2768</v>
      </c>
    </row>
    <row r="122" spans="1:2">
      <c r="A122" s="225">
        <v>120019</v>
      </c>
      <c r="B122" s="226" t="s">
        <v>2769</v>
      </c>
    </row>
    <row r="123" spans="1:2">
      <c r="A123" s="225">
        <v>120021</v>
      </c>
      <c r="B123" s="226" t="s">
        <v>2770</v>
      </c>
    </row>
    <row r="124" spans="1:2">
      <c r="A124" s="225">
        <v>120022</v>
      </c>
      <c r="B124" s="226" t="s">
        <v>2771</v>
      </c>
    </row>
    <row r="125" spans="1:2">
      <c r="A125" s="225">
        <v>120023</v>
      </c>
      <c r="B125" s="226" t="s">
        <v>2772</v>
      </c>
    </row>
    <row r="126" spans="1:2">
      <c r="A126" s="225">
        <v>120024</v>
      </c>
      <c r="B126" s="226" t="s">
        <v>2773</v>
      </c>
    </row>
    <row r="127" spans="1:2">
      <c r="A127" s="225">
        <v>120025</v>
      </c>
      <c r="B127" s="226" t="s">
        <v>2774</v>
      </c>
    </row>
    <row r="128" spans="1:2">
      <c r="A128" s="225">
        <v>120026</v>
      </c>
      <c r="B128" s="226" t="s">
        <v>2775</v>
      </c>
    </row>
    <row r="129" spans="1:2">
      <c r="A129" s="225">
        <v>120027</v>
      </c>
      <c r="B129" s="226" t="s">
        <v>2776</v>
      </c>
    </row>
    <row r="130" spans="1:2">
      <c r="A130" s="225">
        <v>120028</v>
      </c>
      <c r="B130" s="226" t="s">
        <v>2777</v>
      </c>
    </row>
    <row r="131" spans="1:2">
      <c r="A131" s="225">
        <v>120700</v>
      </c>
      <c r="B131" s="226" t="s">
        <v>2778</v>
      </c>
    </row>
    <row r="132" spans="1:2">
      <c r="A132" s="225">
        <v>120706</v>
      </c>
      <c r="B132" s="226" t="s">
        <v>2779</v>
      </c>
    </row>
    <row r="133" spans="1:2">
      <c r="A133" s="225">
        <v>120709</v>
      </c>
      <c r="B133" s="226" t="s">
        <v>2780</v>
      </c>
    </row>
    <row r="134" spans="1:2">
      <c r="A134" s="225">
        <v>120710</v>
      </c>
      <c r="B134" s="226" t="s">
        <v>2781</v>
      </c>
    </row>
    <row r="135" spans="1:2">
      <c r="A135" s="225">
        <v>120711</v>
      </c>
      <c r="B135" s="226" t="s">
        <v>2782</v>
      </c>
    </row>
    <row r="136" spans="1:2">
      <c r="A136" s="225">
        <v>120712</v>
      </c>
      <c r="B136" s="226" t="s">
        <v>2783</v>
      </c>
    </row>
    <row r="137" spans="1:2">
      <c r="A137" s="225">
        <v>120713</v>
      </c>
      <c r="B137" s="226" t="s">
        <v>2784</v>
      </c>
    </row>
    <row r="138" spans="1:2">
      <c r="A138" s="225">
        <v>120714</v>
      </c>
      <c r="B138" s="226" t="s">
        <v>2785</v>
      </c>
    </row>
    <row r="139" spans="1:2">
      <c r="A139" s="225">
        <v>120715</v>
      </c>
      <c r="B139" s="226" t="s">
        <v>2786</v>
      </c>
    </row>
    <row r="140" spans="1:2">
      <c r="A140" s="225">
        <v>120716</v>
      </c>
      <c r="B140" s="226" t="s">
        <v>2787</v>
      </c>
    </row>
    <row r="141" spans="1:2">
      <c r="A141" s="225">
        <v>120718</v>
      </c>
      <c r="B141" s="226" t="s">
        <v>2788</v>
      </c>
    </row>
    <row r="142" spans="1:2">
      <c r="A142" s="225">
        <v>120719</v>
      </c>
      <c r="B142" s="226" t="s">
        <v>2789</v>
      </c>
    </row>
    <row r="143" spans="1:2">
      <c r="A143" s="225">
        <v>120723</v>
      </c>
      <c r="B143" s="226" t="s">
        <v>2790</v>
      </c>
    </row>
    <row r="144" spans="1:2">
      <c r="A144" s="225">
        <v>120780</v>
      </c>
      <c r="B144" s="226" t="s">
        <v>2791</v>
      </c>
    </row>
    <row r="145" spans="1:2">
      <c r="A145" s="225">
        <v>120781</v>
      </c>
      <c r="B145" s="226" t="s">
        <v>2792</v>
      </c>
    </row>
    <row r="146" spans="1:2">
      <c r="A146" s="225">
        <v>120782</v>
      </c>
      <c r="B146" s="226" t="s">
        <v>2793</v>
      </c>
    </row>
    <row r="147" spans="1:2">
      <c r="A147" s="225">
        <v>120783</v>
      </c>
      <c r="B147" s="226" t="s">
        <v>2794</v>
      </c>
    </row>
    <row r="148" spans="1:2">
      <c r="A148" s="225">
        <v>120784</v>
      </c>
      <c r="B148" s="226" t="s">
        <v>2795</v>
      </c>
    </row>
    <row r="149" spans="1:2">
      <c r="A149" s="225">
        <v>120800</v>
      </c>
      <c r="B149" s="226" t="s">
        <v>2796</v>
      </c>
    </row>
    <row r="150" spans="1:2">
      <c r="A150" s="225">
        <v>120801</v>
      </c>
      <c r="B150" s="226" t="s">
        <v>2797</v>
      </c>
    </row>
    <row r="151" spans="1:2">
      <c r="A151" s="225">
        <v>120810</v>
      </c>
      <c r="B151" s="226" t="s">
        <v>2798</v>
      </c>
    </row>
    <row r="152" spans="1:2">
      <c r="A152" s="225">
        <v>120820</v>
      </c>
      <c r="B152" s="226" t="s">
        <v>2799</v>
      </c>
    </row>
    <row r="153" spans="1:2">
      <c r="A153" s="225">
        <v>120900</v>
      </c>
      <c r="B153" s="226" t="s">
        <v>2800</v>
      </c>
    </row>
    <row r="154" spans="1:2">
      <c r="A154" s="225">
        <v>120902</v>
      </c>
      <c r="B154" s="226" t="s">
        <v>2801</v>
      </c>
    </row>
    <row r="155" spans="1:2">
      <c r="A155" s="225">
        <v>122000</v>
      </c>
      <c r="B155" s="226" t="s">
        <v>2802</v>
      </c>
    </row>
    <row r="156" spans="1:2">
      <c r="A156" s="225">
        <v>130000</v>
      </c>
      <c r="B156" s="226" t="s">
        <v>2803</v>
      </c>
    </row>
    <row r="157" spans="1:2">
      <c r="A157" s="225">
        <v>130999</v>
      </c>
      <c r="B157" s="226" t="s">
        <v>2804</v>
      </c>
    </row>
    <row r="158" spans="1:2">
      <c r="A158" s="225">
        <v>145000</v>
      </c>
      <c r="B158" s="226" t="s">
        <v>2805</v>
      </c>
    </row>
    <row r="159" spans="1:2">
      <c r="A159" s="225">
        <v>145001</v>
      </c>
      <c r="B159" s="226" t="s">
        <v>2806</v>
      </c>
    </row>
    <row r="160" spans="1:2">
      <c r="A160" s="225">
        <v>145004</v>
      </c>
      <c r="B160" s="226" t="s">
        <v>2807</v>
      </c>
    </row>
    <row r="161" spans="1:2">
      <c r="A161" s="225">
        <v>145005</v>
      </c>
      <c r="B161" s="226" t="s">
        <v>2808</v>
      </c>
    </row>
    <row r="162" spans="1:2">
      <c r="A162" s="225">
        <v>145006</v>
      </c>
      <c r="B162" s="226" t="s">
        <v>2809</v>
      </c>
    </row>
    <row r="163" spans="1:2">
      <c r="A163" s="225">
        <v>145007</v>
      </c>
      <c r="B163" s="226" t="s">
        <v>2810</v>
      </c>
    </row>
    <row r="164" spans="1:2">
      <c r="A164" s="225">
        <v>145300</v>
      </c>
      <c r="B164" s="226" t="s">
        <v>2811</v>
      </c>
    </row>
    <row r="165" spans="1:2">
      <c r="A165" s="225">
        <v>146000</v>
      </c>
      <c r="B165" s="226" t="s">
        <v>2812</v>
      </c>
    </row>
    <row r="166" spans="1:2">
      <c r="A166" s="225">
        <v>146100</v>
      </c>
      <c r="B166" s="226" t="s">
        <v>2813</v>
      </c>
    </row>
    <row r="167" spans="1:2">
      <c r="A167" s="225">
        <v>146110</v>
      </c>
      <c r="B167" s="226" t="s">
        <v>2814</v>
      </c>
    </row>
    <row r="168" spans="1:2">
      <c r="A168" s="225">
        <v>146120</v>
      </c>
      <c r="B168" s="226" t="s">
        <v>2815</v>
      </c>
    </row>
    <row r="169" spans="1:2">
      <c r="A169" s="225">
        <v>146410</v>
      </c>
      <c r="B169" s="226" t="s">
        <v>2816</v>
      </c>
    </row>
    <row r="170" spans="1:2">
      <c r="A170" s="225">
        <v>146420</v>
      </c>
      <c r="B170" s="226" t="s">
        <v>2817</v>
      </c>
    </row>
    <row r="171" spans="1:2">
      <c r="A171" s="225">
        <v>146700</v>
      </c>
      <c r="B171" s="226" t="s">
        <v>2818</v>
      </c>
    </row>
    <row r="172" spans="1:2">
      <c r="A172" s="225">
        <v>146750</v>
      </c>
      <c r="B172" s="226" t="s">
        <v>2819</v>
      </c>
    </row>
    <row r="173" spans="1:2">
      <c r="A173" s="225">
        <v>147000</v>
      </c>
      <c r="B173" s="226" t="s">
        <v>2820</v>
      </c>
    </row>
    <row r="174" spans="1:2">
      <c r="A174" s="225">
        <v>160023</v>
      </c>
      <c r="B174" s="226" t="s">
        <v>2821</v>
      </c>
    </row>
    <row r="175" spans="1:2">
      <c r="A175" s="225">
        <v>160202</v>
      </c>
      <c r="B175" s="226" t="s">
        <v>2822</v>
      </c>
    </row>
    <row r="176" spans="1:2">
      <c r="A176" s="225">
        <v>160203</v>
      </c>
      <c r="B176" s="226" t="s">
        <v>2823</v>
      </c>
    </row>
    <row r="177" spans="1:2">
      <c r="A177" s="225">
        <v>160204</v>
      </c>
      <c r="B177" s="226" t="s">
        <v>2824</v>
      </c>
    </row>
    <row r="178" spans="1:2">
      <c r="A178" s="225">
        <v>160205</v>
      </c>
      <c r="B178" s="226" t="s">
        <v>2825</v>
      </c>
    </row>
    <row r="179" spans="1:2">
      <c r="A179" s="225">
        <v>160999</v>
      </c>
      <c r="B179" s="226" t="s">
        <v>2826</v>
      </c>
    </row>
    <row r="180" spans="1:2">
      <c r="A180" s="225">
        <v>161999</v>
      </c>
      <c r="B180" s="226" t="s">
        <v>2827</v>
      </c>
    </row>
    <row r="181" spans="1:2">
      <c r="A181" s="225">
        <v>170000</v>
      </c>
      <c r="B181" s="226" t="s">
        <v>2828</v>
      </c>
    </row>
    <row r="182" spans="1:2">
      <c r="A182" s="225">
        <v>170003</v>
      </c>
      <c r="B182" s="226" t="s">
        <v>2829</v>
      </c>
    </row>
    <row r="183" spans="1:2">
      <c r="A183" s="225">
        <v>170004</v>
      </c>
      <c r="B183" s="226" t="s">
        <v>2830</v>
      </c>
    </row>
    <row r="184" spans="1:2">
      <c r="A184" s="225">
        <v>170005</v>
      </c>
      <c r="B184" s="226" t="s">
        <v>2831</v>
      </c>
    </row>
    <row r="185" spans="1:2">
      <c r="A185" s="225">
        <v>170006</v>
      </c>
      <c r="B185" s="226" t="s">
        <v>2832</v>
      </c>
    </row>
    <row r="186" spans="1:2">
      <c r="A186" s="225">
        <v>170007</v>
      </c>
      <c r="B186" s="226" t="s">
        <v>2833</v>
      </c>
    </row>
    <row r="187" spans="1:2">
      <c r="A187" s="225">
        <v>170008</v>
      </c>
      <c r="B187" s="226" t="s">
        <v>2834</v>
      </c>
    </row>
    <row r="188" spans="1:2">
      <c r="A188" s="225">
        <v>170011</v>
      </c>
      <c r="B188" s="226" t="s">
        <v>2835</v>
      </c>
    </row>
    <row r="189" spans="1:2">
      <c r="A189" s="225">
        <v>170012</v>
      </c>
      <c r="B189" s="226" t="s">
        <v>2836</v>
      </c>
    </row>
    <row r="190" spans="1:2">
      <c r="A190" s="225">
        <v>170013</v>
      </c>
      <c r="B190" s="226" t="s">
        <v>2837</v>
      </c>
    </row>
    <row r="191" spans="1:2">
      <c r="A191" s="225">
        <v>170020</v>
      </c>
      <c r="B191" s="226" t="s">
        <v>2838</v>
      </c>
    </row>
    <row r="192" spans="1:2">
      <c r="A192" s="225">
        <v>170100</v>
      </c>
      <c r="B192" s="226" t="s">
        <v>2839</v>
      </c>
    </row>
    <row r="193" spans="1:2">
      <c r="A193" s="225">
        <v>170101</v>
      </c>
      <c r="B193" s="226" t="s">
        <v>2840</v>
      </c>
    </row>
    <row r="194" spans="1:2">
      <c r="A194" s="225">
        <v>170110</v>
      </c>
      <c r="B194" s="226" t="s">
        <v>2841</v>
      </c>
    </row>
    <row r="195" spans="1:2">
      <c r="A195" s="225">
        <v>170111</v>
      </c>
      <c r="B195" s="226" t="s">
        <v>2842</v>
      </c>
    </row>
    <row r="196" spans="1:2">
      <c r="A196" s="225">
        <v>170112</v>
      </c>
      <c r="B196" s="226" t="s">
        <v>2843</v>
      </c>
    </row>
    <row r="197" spans="1:2">
      <c r="A197" s="225">
        <v>170120</v>
      </c>
      <c r="B197" s="226" t="s">
        <v>2844</v>
      </c>
    </row>
    <row r="198" spans="1:2">
      <c r="A198" s="225">
        <v>170855</v>
      </c>
      <c r="B198" s="226" t="s">
        <v>2845</v>
      </c>
    </row>
    <row r="199" spans="1:2">
      <c r="A199" s="225">
        <v>170856</v>
      </c>
      <c r="B199" s="226" t="s">
        <v>2846</v>
      </c>
    </row>
    <row r="200" spans="1:2">
      <c r="A200" s="225">
        <v>170857</v>
      </c>
      <c r="B200" s="226" t="s">
        <v>2847</v>
      </c>
    </row>
    <row r="201" spans="1:2">
      <c r="A201" s="225">
        <v>170858</v>
      </c>
      <c r="B201" s="226" t="s">
        <v>2848</v>
      </c>
    </row>
    <row r="202" spans="1:2">
      <c r="A202" s="225">
        <v>170859</v>
      </c>
      <c r="B202" s="226" t="s">
        <v>2849</v>
      </c>
    </row>
    <row r="203" spans="1:2">
      <c r="A203" s="225">
        <v>180000</v>
      </c>
      <c r="B203" s="226" t="s">
        <v>2850</v>
      </c>
    </row>
    <row r="204" spans="1:2">
      <c r="A204" s="225">
        <v>180002</v>
      </c>
      <c r="B204" s="226" t="s">
        <v>2850</v>
      </c>
    </row>
    <row r="205" spans="1:2">
      <c r="A205" s="225">
        <v>180100</v>
      </c>
      <c r="B205" s="226" t="s">
        <v>2851</v>
      </c>
    </row>
    <row r="206" spans="1:2">
      <c r="A206" s="225">
        <v>180101</v>
      </c>
      <c r="B206" s="226" t="s">
        <v>2852</v>
      </c>
    </row>
    <row r="207" spans="1:2">
      <c r="A207" s="225">
        <v>180102</v>
      </c>
      <c r="B207" s="226" t="s">
        <v>2853</v>
      </c>
    </row>
    <row r="208" spans="1:2">
      <c r="A208" s="225">
        <v>180103</v>
      </c>
      <c r="B208" s="226" t="s">
        <v>2854</v>
      </c>
    </row>
    <row r="209" spans="1:2">
      <c r="A209" s="225">
        <v>180104</v>
      </c>
      <c r="B209" s="226" t="s">
        <v>2855</v>
      </c>
    </row>
    <row r="210" spans="1:2">
      <c r="A210" s="225">
        <v>180110</v>
      </c>
      <c r="B210" s="226" t="s">
        <v>2856</v>
      </c>
    </row>
    <row r="211" spans="1:2">
      <c r="A211" s="225">
        <v>180111</v>
      </c>
      <c r="B211" s="226" t="s">
        <v>2857</v>
      </c>
    </row>
    <row r="212" spans="1:2">
      <c r="A212" s="225">
        <v>180113</v>
      </c>
      <c r="B212" s="226" t="s">
        <v>2858</v>
      </c>
    </row>
    <row r="213" spans="1:2">
      <c r="A213" s="225">
        <v>180120</v>
      </c>
      <c r="B213" s="226" t="s">
        <v>2859</v>
      </c>
    </row>
    <row r="214" spans="1:2">
      <c r="A214" s="225">
        <v>180200</v>
      </c>
      <c r="B214" s="226" t="s">
        <v>2860</v>
      </c>
    </row>
    <row r="215" spans="1:2">
      <c r="A215" s="225">
        <v>180210</v>
      </c>
      <c r="B215" s="226" t="s">
        <v>2861</v>
      </c>
    </row>
    <row r="216" spans="1:2">
      <c r="A216" s="225">
        <v>180211</v>
      </c>
      <c r="B216" s="226" t="s">
        <v>2862</v>
      </c>
    </row>
    <row r="217" spans="1:2">
      <c r="A217" s="225">
        <v>180300</v>
      </c>
      <c r="B217" s="226" t="s">
        <v>2863</v>
      </c>
    </row>
    <row r="218" spans="1:2">
      <c r="A218" s="225">
        <v>180400</v>
      </c>
      <c r="B218" s="226" t="s">
        <v>2864</v>
      </c>
    </row>
    <row r="219" spans="1:2">
      <c r="A219" s="225">
        <v>180600</v>
      </c>
      <c r="B219" s="226" t="s">
        <v>2865</v>
      </c>
    </row>
    <row r="220" spans="1:2">
      <c r="A220" s="225">
        <v>180800</v>
      </c>
      <c r="B220" s="226" t="s">
        <v>2866</v>
      </c>
    </row>
    <row r="221" spans="1:2">
      <c r="A221" s="225">
        <v>180810</v>
      </c>
      <c r="B221" s="226" t="s">
        <v>2867</v>
      </c>
    </row>
    <row r="222" spans="1:2">
      <c r="A222" s="225">
        <v>180830</v>
      </c>
      <c r="B222" s="226" t="s">
        <v>2868</v>
      </c>
    </row>
    <row r="223" spans="1:2">
      <c r="A223" s="225">
        <v>180831</v>
      </c>
      <c r="B223" s="226" t="s">
        <v>2869</v>
      </c>
    </row>
    <row r="224" spans="1:2">
      <c r="A224" s="225">
        <v>182010</v>
      </c>
      <c r="B224" s="226" t="s">
        <v>2870</v>
      </c>
    </row>
    <row r="225" spans="1:2">
      <c r="A225" s="225">
        <v>190000</v>
      </c>
      <c r="B225" s="226" t="s">
        <v>2871</v>
      </c>
    </row>
    <row r="226" spans="1:2">
      <c r="A226" s="225">
        <v>190001</v>
      </c>
      <c r="B226" s="226" t="s">
        <v>2872</v>
      </c>
    </row>
    <row r="227" spans="1:2">
      <c r="A227" s="225">
        <v>190500</v>
      </c>
      <c r="B227" s="226" t="s">
        <v>2873</v>
      </c>
    </row>
    <row r="228" spans="1:2">
      <c r="A228" s="225">
        <v>200000</v>
      </c>
      <c r="B228" s="226" t="s">
        <v>2874</v>
      </c>
    </row>
    <row r="229" spans="1:2">
      <c r="A229" s="225">
        <v>200001</v>
      </c>
      <c r="B229" s="226" t="s">
        <v>2875</v>
      </c>
    </row>
    <row r="230" spans="1:2">
      <c r="A230" s="225">
        <v>200002</v>
      </c>
      <c r="B230" s="226" t="s">
        <v>2876</v>
      </c>
    </row>
    <row r="231" spans="1:2">
      <c r="A231" s="225">
        <v>200003</v>
      </c>
      <c r="B231" s="226" t="s">
        <v>2877</v>
      </c>
    </row>
    <row r="232" spans="1:2">
      <c r="A232" s="225">
        <v>200005</v>
      </c>
      <c r="B232" s="226" t="s">
        <v>2878</v>
      </c>
    </row>
    <row r="233" spans="1:2">
      <c r="A233" s="225">
        <v>200006</v>
      </c>
      <c r="B233" s="226" t="s">
        <v>2879</v>
      </c>
    </row>
    <row r="234" spans="1:2">
      <c r="A234" s="225">
        <v>200007</v>
      </c>
      <c r="B234" s="226" t="s">
        <v>2880</v>
      </c>
    </row>
    <row r="235" spans="1:2">
      <c r="A235" s="225">
        <v>200010</v>
      </c>
      <c r="B235" s="226" t="s">
        <v>2881</v>
      </c>
    </row>
    <row r="236" spans="1:2">
      <c r="A236" s="225">
        <v>200013</v>
      </c>
      <c r="B236" s="226" t="s">
        <v>2882</v>
      </c>
    </row>
    <row r="237" spans="1:2">
      <c r="A237" s="225">
        <v>200014</v>
      </c>
      <c r="B237" s="226" t="s">
        <v>2883</v>
      </c>
    </row>
    <row r="238" spans="1:2">
      <c r="A238" s="225">
        <v>200015</v>
      </c>
      <c r="B238" s="226" t="s">
        <v>2884</v>
      </c>
    </row>
    <row r="239" spans="1:2">
      <c r="A239" s="225">
        <v>200017</v>
      </c>
      <c r="B239" s="226" t="s">
        <v>2885</v>
      </c>
    </row>
    <row r="240" spans="1:2">
      <c r="A240" s="225">
        <v>200018</v>
      </c>
      <c r="B240" s="226" t="s">
        <v>2886</v>
      </c>
    </row>
    <row r="241" spans="1:2">
      <c r="A241" s="225">
        <v>200019</v>
      </c>
      <c r="B241" s="226" t="s">
        <v>2887</v>
      </c>
    </row>
    <row r="242" spans="1:2">
      <c r="A242" s="225">
        <v>200020</v>
      </c>
      <c r="B242" s="226" t="s">
        <v>2888</v>
      </c>
    </row>
    <row r="243" spans="1:2">
      <c r="A243" s="225">
        <v>200021</v>
      </c>
      <c r="B243" s="226" t="s">
        <v>2889</v>
      </c>
    </row>
    <row r="244" spans="1:2">
      <c r="A244" s="225">
        <v>200022</v>
      </c>
      <c r="B244" s="226" t="s">
        <v>2890</v>
      </c>
    </row>
    <row r="245" spans="1:2">
      <c r="A245" s="225">
        <v>200023</v>
      </c>
      <c r="B245" s="226" t="s">
        <v>2891</v>
      </c>
    </row>
    <row r="246" spans="1:2">
      <c r="A246" s="225">
        <v>200024</v>
      </c>
      <c r="B246" s="226" t="s">
        <v>2892</v>
      </c>
    </row>
    <row r="247" spans="1:2">
      <c r="A247" s="225">
        <v>200027</v>
      </c>
      <c r="B247" s="226" t="s">
        <v>2460</v>
      </c>
    </row>
    <row r="248" spans="1:2">
      <c r="A248" s="225">
        <v>200031</v>
      </c>
      <c r="B248" s="226" t="s">
        <v>2893</v>
      </c>
    </row>
    <row r="249" spans="1:2">
      <c r="A249" s="225">
        <v>200032</v>
      </c>
      <c r="B249" s="226" t="s">
        <v>2894</v>
      </c>
    </row>
    <row r="250" spans="1:2">
      <c r="A250" s="225">
        <v>201000</v>
      </c>
      <c r="B250" s="226" t="s">
        <v>2895</v>
      </c>
    </row>
    <row r="251" spans="1:2">
      <c r="A251" s="225">
        <v>202000</v>
      </c>
      <c r="B251" s="226" t="s">
        <v>2896</v>
      </c>
    </row>
    <row r="252" spans="1:2">
      <c r="A252" s="225">
        <v>202200</v>
      </c>
      <c r="B252" s="226" t="s">
        <v>2897</v>
      </c>
    </row>
    <row r="253" spans="1:2">
      <c r="A253" s="225">
        <v>202205</v>
      </c>
      <c r="B253" s="226" t="s">
        <v>2898</v>
      </c>
    </row>
    <row r="254" spans="1:2">
      <c r="A254" s="225">
        <v>202207</v>
      </c>
      <c r="B254" s="226" t="s">
        <v>2899</v>
      </c>
    </row>
    <row r="255" spans="1:2">
      <c r="A255" s="225">
        <v>202208</v>
      </c>
      <c r="B255" s="226" t="s">
        <v>2900</v>
      </c>
    </row>
    <row r="256" spans="1:2">
      <c r="A256" s="225">
        <v>202210</v>
      </c>
      <c r="B256" s="226" t="s">
        <v>2901</v>
      </c>
    </row>
    <row r="257" spans="1:2">
      <c r="A257" s="225">
        <v>202211</v>
      </c>
      <c r="B257" s="226" t="s">
        <v>2902</v>
      </c>
    </row>
    <row r="258" spans="1:2">
      <c r="A258" s="225">
        <v>202212</v>
      </c>
      <c r="B258" s="226" t="s">
        <v>2903</v>
      </c>
    </row>
    <row r="259" spans="1:2">
      <c r="A259" s="225">
        <v>202213</v>
      </c>
      <c r="B259" s="226" t="s">
        <v>2904</v>
      </c>
    </row>
    <row r="260" spans="1:2">
      <c r="A260" s="225">
        <v>202214</v>
      </c>
      <c r="B260" s="226" t="s">
        <v>2905</v>
      </c>
    </row>
    <row r="261" spans="1:2">
      <c r="A261" s="225">
        <v>202216</v>
      </c>
      <c r="B261" s="226" t="s">
        <v>2906</v>
      </c>
    </row>
    <row r="262" spans="1:2">
      <c r="A262" s="225">
        <v>202217</v>
      </c>
      <c r="B262" s="226" t="s">
        <v>2907</v>
      </c>
    </row>
    <row r="263" spans="1:2">
      <c r="A263" s="225">
        <v>202218</v>
      </c>
      <c r="B263" s="226" t="s">
        <v>2908</v>
      </c>
    </row>
    <row r="264" spans="1:2">
      <c r="A264" s="225">
        <v>202219</v>
      </c>
      <c r="B264" s="226" t="s">
        <v>2909</v>
      </c>
    </row>
    <row r="265" spans="1:2">
      <c r="A265" s="225">
        <v>202280</v>
      </c>
      <c r="B265" s="226" t="s">
        <v>2910</v>
      </c>
    </row>
    <row r="266" spans="1:2">
      <c r="A266" s="225">
        <v>202300</v>
      </c>
      <c r="B266" s="226" t="s">
        <v>2911</v>
      </c>
    </row>
    <row r="267" spans="1:2">
      <c r="A267" s="225">
        <v>202301</v>
      </c>
      <c r="B267" s="226" t="s">
        <v>2912</v>
      </c>
    </row>
    <row r="268" spans="1:2">
      <c r="A268" s="225">
        <v>202302</v>
      </c>
      <c r="B268" s="226" t="s">
        <v>2913</v>
      </c>
    </row>
    <row r="269" spans="1:2">
      <c r="A269" s="225">
        <v>202303</v>
      </c>
      <c r="B269" s="226" t="s">
        <v>2914</v>
      </c>
    </row>
    <row r="270" spans="1:2">
      <c r="A270" s="225">
        <v>202304</v>
      </c>
      <c r="B270" s="226" t="s">
        <v>2915</v>
      </c>
    </row>
    <row r="271" spans="1:2">
      <c r="A271" s="225">
        <v>202305</v>
      </c>
      <c r="B271" s="226" t="s">
        <v>2916</v>
      </c>
    </row>
    <row r="272" spans="1:2">
      <c r="A272" s="225">
        <v>202322</v>
      </c>
      <c r="B272" s="226" t="s">
        <v>2917</v>
      </c>
    </row>
    <row r="273" spans="1:2">
      <c r="A273" s="225">
        <v>202400</v>
      </c>
      <c r="B273" s="226" t="s">
        <v>2918</v>
      </c>
    </row>
    <row r="274" spans="1:2">
      <c r="A274" s="225">
        <v>202401</v>
      </c>
      <c r="B274" s="226" t="s">
        <v>2919</v>
      </c>
    </row>
    <row r="275" spans="1:2">
      <c r="A275" s="225">
        <v>202402</v>
      </c>
      <c r="B275" s="226" t="s">
        <v>2920</v>
      </c>
    </row>
    <row r="276" spans="1:2">
      <c r="A276" s="225">
        <v>202403</v>
      </c>
      <c r="B276" s="226" t="s">
        <v>2921</v>
      </c>
    </row>
    <row r="277" spans="1:2">
      <c r="A277" s="225">
        <v>202404</v>
      </c>
      <c r="B277" s="226" t="s">
        <v>2922</v>
      </c>
    </row>
    <row r="278" spans="1:2">
      <c r="A278" s="225">
        <v>202405</v>
      </c>
      <c r="B278" s="226" t="s">
        <v>2923</v>
      </c>
    </row>
    <row r="279" spans="1:2">
      <c r="A279" s="225">
        <v>202406</v>
      </c>
      <c r="B279" s="226" t="s">
        <v>2924</v>
      </c>
    </row>
    <row r="280" spans="1:2">
      <c r="A280" s="225">
        <v>202407</v>
      </c>
      <c r="B280" s="226" t="s">
        <v>2925</v>
      </c>
    </row>
    <row r="281" spans="1:2">
      <c r="A281" s="225">
        <v>202408</v>
      </c>
      <c r="B281" s="226" t="s">
        <v>2926</v>
      </c>
    </row>
    <row r="282" spans="1:2">
      <c r="A282" s="225">
        <v>202410</v>
      </c>
      <c r="B282" s="226" t="s">
        <v>2927</v>
      </c>
    </row>
    <row r="283" spans="1:2">
      <c r="A283" s="225">
        <v>202411</v>
      </c>
      <c r="B283" s="226" t="s">
        <v>2928</v>
      </c>
    </row>
    <row r="284" spans="1:2">
      <c r="A284" s="225">
        <v>202413</v>
      </c>
      <c r="B284" s="226" t="s">
        <v>2929</v>
      </c>
    </row>
    <row r="285" spans="1:2">
      <c r="A285" s="225">
        <v>202414</v>
      </c>
      <c r="B285" s="226" t="s">
        <v>2930</v>
      </c>
    </row>
    <row r="286" spans="1:2">
      <c r="A286" s="225">
        <v>202498</v>
      </c>
      <c r="B286" s="226" t="s">
        <v>2931</v>
      </c>
    </row>
    <row r="287" spans="1:2">
      <c r="A287" s="225">
        <v>202499</v>
      </c>
      <c r="B287" s="226" t="s">
        <v>2932</v>
      </c>
    </row>
    <row r="288" spans="1:2">
      <c r="A288" s="225">
        <v>203000</v>
      </c>
      <c r="B288" s="226" t="s">
        <v>2933</v>
      </c>
    </row>
    <row r="289" spans="1:2">
      <c r="A289" s="225">
        <v>203100</v>
      </c>
      <c r="B289" s="226" t="s">
        <v>2934</v>
      </c>
    </row>
    <row r="290" spans="1:2">
      <c r="A290" s="225">
        <v>203101</v>
      </c>
      <c r="B290" s="226" t="s">
        <v>2935</v>
      </c>
    </row>
    <row r="291" spans="1:2">
      <c r="A291" s="225">
        <v>204000</v>
      </c>
      <c r="B291" s="226" t="s">
        <v>2936</v>
      </c>
    </row>
    <row r="292" spans="1:2">
      <c r="A292" s="225">
        <v>204001</v>
      </c>
      <c r="B292" s="226" t="s">
        <v>2937</v>
      </c>
    </row>
    <row r="293" spans="1:2">
      <c r="A293" s="225">
        <v>204010</v>
      </c>
      <c r="B293" s="226" t="s">
        <v>2938</v>
      </c>
    </row>
    <row r="294" spans="1:2">
      <c r="A294" s="225">
        <v>204020</v>
      </c>
      <c r="B294" s="226" t="s">
        <v>2939</v>
      </c>
    </row>
    <row r="295" spans="1:2">
      <c r="A295" s="225">
        <v>205006</v>
      </c>
      <c r="B295" s="226" t="s">
        <v>2940</v>
      </c>
    </row>
    <row r="296" spans="1:2">
      <c r="A296" s="225">
        <v>205008</v>
      </c>
      <c r="B296" s="226" t="s">
        <v>2941</v>
      </c>
    </row>
    <row r="297" spans="1:2">
      <c r="A297" s="225">
        <v>205009</v>
      </c>
      <c r="B297" s="226" t="s">
        <v>2942</v>
      </c>
    </row>
    <row r="298" spans="1:2">
      <c r="A298" s="225">
        <v>205561</v>
      </c>
      <c r="B298" s="226" t="s">
        <v>2943</v>
      </c>
    </row>
    <row r="299" spans="1:2">
      <c r="A299" s="225">
        <v>206000</v>
      </c>
      <c r="B299" s="226" t="s">
        <v>2944</v>
      </c>
    </row>
    <row r="300" spans="1:2">
      <c r="A300" s="225">
        <v>206100</v>
      </c>
      <c r="B300" s="226" t="s">
        <v>2945</v>
      </c>
    </row>
    <row r="301" spans="1:2">
      <c r="A301" s="225">
        <v>210000</v>
      </c>
      <c r="B301" s="226" t="s">
        <v>2946</v>
      </c>
    </row>
    <row r="302" spans="1:2">
      <c r="A302" s="225">
        <v>210010</v>
      </c>
      <c r="B302" s="226" t="s">
        <v>2947</v>
      </c>
    </row>
    <row r="303" spans="1:2">
      <c r="A303" s="225">
        <v>210015</v>
      </c>
      <c r="B303" s="226" t="s">
        <v>2948</v>
      </c>
    </row>
    <row r="304" spans="1:2">
      <c r="A304" s="225">
        <v>210016</v>
      </c>
      <c r="B304" s="226" t="s">
        <v>2949</v>
      </c>
    </row>
    <row r="305" spans="1:2">
      <c r="A305" s="225">
        <v>210020</v>
      </c>
      <c r="B305" s="226" t="s">
        <v>2950</v>
      </c>
    </row>
    <row r="306" spans="1:2">
      <c r="A306" s="225">
        <v>210025</v>
      </c>
      <c r="B306" s="226" t="s">
        <v>2951</v>
      </c>
    </row>
    <row r="307" spans="1:2">
      <c r="A307" s="225">
        <v>210030</v>
      </c>
      <c r="B307" s="226" t="s">
        <v>2952</v>
      </c>
    </row>
    <row r="308" spans="1:2">
      <c r="A308" s="225">
        <v>210040</v>
      </c>
      <c r="B308" s="226" t="s">
        <v>2953</v>
      </c>
    </row>
    <row r="309" spans="1:2">
      <c r="A309" s="225">
        <v>210999</v>
      </c>
      <c r="B309" s="226" t="s">
        <v>2954</v>
      </c>
    </row>
    <row r="310" spans="1:2">
      <c r="A310" s="225">
        <v>212000</v>
      </c>
      <c r="B310" s="226" t="s">
        <v>2955</v>
      </c>
    </row>
    <row r="311" spans="1:2">
      <c r="A311" s="225">
        <v>212050</v>
      </c>
      <c r="B311" s="226" t="s">
        <v>2956</v>
      </c>
    </row>
    <row r="312" spans="1:2">
      <c r="A312" s="225">
        <v>212060</v>
      </c>
      <c r="B312" s="226" t="s">
        <v>2957</v>
      </c>
    </row>
    <row r="313" spans="1:2">
      <c r="A313" s="225">
        <v>212100</v>
      </c>
      <c r="B313" s="226" t="s">
        <v>2958</v>
      </c>
    </row>
    <row r="314" spans="1:2">
      <c r="A314" s="225">
        <v>212150</v>
      </c>
      <c r="B314" s="226" t="s">
        <v>2959</v>
      </c>
    </row>
    <row r="315" spans="1:2">
      <c r="A315" s="225">
        <v>212200</v>
      </c>
      <c r="B315" s="226" t="s">
        <v>2960</v>
      </c>
    </row>
    <row r="316" spans="1:2">
      <c r="A316" s="225">
        <v>212300</v>
      </c>
      <c r="B316" s="226" t="s">
        <v>2961</v>
      </c>
    </row>
    <row r="317" spans="1:2">
      <c r="A317" s="225">
        <v>212400</v>
      </c>
      <c r="B317" s="226" t="s">
        <v>2962</v>
      </c>
    </row>
    <row r="318" spans="1:2">
      <c r="A318" s="225">
        <v>220010</v>
      </c>
      <c r="B318" s="226" t="s">
        <v>2963</v>
      </c>
    </row>
    <row r="319" spans="1:2">
      <c r="A319" s="225">
        <v>220011</v>
      </c>
      <c r="B319" s="226" t="s">
        <v>2964</v>
      </c>
    </row>
    <row r="320" spans="1:2">
      <c r="A320" s="225">
        <v>220012</v>
      </c>
      <c r="B320" s="226" t="s">
        <v>2965</v>
      </c>
    </row>
    <row r="321" spans="1:2">
      <c r="A321" s="225">
        <v>220013</v>
      </c>
      <c r="B321" s="226" t="s">
        <v>2966</v>
      </c>
    </row>
    <row r="322" spans="1:2">
      <c r="A322" s="225">
        <v>220014</v>
      </c>
      <c r="B322" s="226" t="s">
        <v>2967</v>
      </c>
    </row>
    <row r="323" spans="1:2">
      <c r="A323" s="225">
        <v>220016</v>
      </c>
      <c r="B323" s="226" t="s">
        <v>2968</v>
      </c>
    </row>
    <row r="324" spans="1:2">
      <c r="A324" s="225">
        <v>220040</v>
      </c>
      <c r="B324" s="226" t="s">
        <v>2969</v>
      </c>
    </row>
    <row r="325" spans="1:2">
      <c r="A325" s="225">
        <v>220080</v>
      </c>
      <c r="B325" s="226" t="s">
        <v>2970</v>
      </c>
    </row>
    <row r="326" spans="1:2">
      <c r="A326" s="225">
        <v>220081</v>
      </c>
      <c r="B326" s="226" t="s">
        <v>2971</v>
      </c>
    </row>
    <row r="327" spans="1:2">
      <c r="A327" s="225">
        <v>220085</v>
      </c>
      <c r="B327" s="226" t="s">
        <v>2972</v>
      </c>
    </row>
    <row r="328" spans="1:2">
      <c r="A328" s="225">
        <v>220086</v>
      </c>
      <c r="B328" s="226" t="s">
        <v>2973</v>
      </c>
    </row>
    <row r="329" spans="1:2">
      <c r="A329" s="225">
        <v>220087</v>
      </c>
      <c r="B329" s="226" t="s">
        <v>2974</v>
      </c>
    </row>
    <row r="330" spans="1:2">
      <c r="A330" s="225">
        <v>220088</v>
      </c>
      <c r="B330" s="226" t="s">
        <v>2975</v>
      </c>
    </row>
    <row r="331" spans="1:2">
      <c r="A331" s="225">
        <v>220100</v>
      </c>
      <c r="B331" s="226" t="s">
        <v>2976</v>
      </c>
    </row>
    <row r="332" spans="1:2">
      <c r="A332" s="225">
        <v>225030</v>
      </c>
      <c r="B332" s="226" t="s">
        <v>2977</v>
      </c>
    </row>
    <row r="333" spans="1:2">
      <c r="A333" s="225">
        <v>225031</v>
      </c>
      <c r="B333" s="226" t="s">
        <v>2978</v>
      </c>
    </row>
    <row r="334" spans="1:2">
      <c r="A334" s="225">
        <v>225032</v>
      </c>
      <c r="B334" s="226" t="s">
        <v>2979</v>
      </c>
    </row>
    <row r="335" spans="1:2">
      <c r="A335" s="225">
        <v>230010</v>
      </c>
      <c r="B335" s="226" t="s">
        <v>2980</v>
      </c>
    </row>
    <row r="336" spans="1:2">
      <c r="A336" s="225">
        <v>239999</v>
      </c>
      <c r="B336" s="226" t="s">
        <v>2981</v>
      </c>
    </row>
    <row r="337" spans="1:2">
      <c r="A337" s="225">
        <v>241500</v>
      </c>
      <c r="B337" s="226" t="s">
        <v>2982</v>
      </c>
    </row>
    <row r="338" spans="1:2">
      <c r="A338" s="225">
        <v>241510</v>
      </c>
      <c r="B338" s="226" t="s">
        <v>2983</v>
      </c>
    </row>
    <row r="339" spans="1:2">
      <c r="A339" s="225">
        <v>250023</v>
      </c>
      <c r="B339" s="226" t="s">
        <v>2984</v>
      </c>
    </row>
    <row r="340" spans="1:2">
      <c r="A340" s="225">
        <v>250202</v>
      </c>
      <c r="B340" s="226" t="s">
        <v>2985</v>
      </c>
    </row>
    <row r="341" spans="1:2">
      <c r="A341" s="225">
        <v>250203</v>
      </c>
      <c r="B341" s="226" t="s">
        <v>2986</v>
      </c>
    </row>
    <row r="342" spans="1:2">
      <c r="A342" s="225">
        <v>250204</v>
      </c>
      <c r="B342" s="226" t="s">
        <v>2987</v>
      </c>
    </row>
    <row r="343" spans="1:2">
      <c r="A343" s="225">
        <v>250205</v>
      </c>
      <c r="B343" s="226" t="s">
        <v>2988</v>
      </c>
    </row>
    <row r="344" spans="1:2">
      <c r="A344" s="225">
        <v>250999</v>
      </c>
      <c r="B344" s="226" t="s">
        <v>2989</v>
      </c>
    </row>
    <row r="345" spans="1:2">
      <c r="A345" s="225">
        <v>290000</v>
      </c>
      <c r="B345" s="226" t="s">
        <v>2990</v>
      </c>
    </row>
    <row r="346" spans="1:2">
      <c r="A346" s="225">
        <v>290005</v>
      </c>
      <c r="B346" s="226" t="s">
        <v>2991</v>
      </c>
    </row>
    <row r="347" spans="1:2">
      <c r="A347" s="225">
        <v>290050</v>
      </c>
      <c r="B347" s="226" t="s">
        <v>2992</v>
      </c>
    </row>
    <row r="348" spans="1:2">
      <c r="A348" s="225">
        <v>290052</v>
      </c>
      <c r="B348" s="226" t="s">
        <v>2993</v>
      </c>
    </row>
    <row r="349" spans="1:2">
      <c r="A349" s="225">
        <v>290053</v>
      </c>
      <c r="B349" s="226" t="s">
        <v>2994</v>
      </c>
    </row>
    <row r="350" spans="1:2">
      <c r="A350" s="225">
        <v>290055</v>
      </c>
      <c r="B350" s="226" t="s">
        <v>2995</v>
      </c>
    </row>
    <row r="351" spans="1:2">
      <c r="A351" s="225">
        <v>290059</v>
      </c>
      <c r="B351" s="226" t="s">
        <v>2996</v>
      </c>
    </row>
    <row r="352" spans="1:2">
      <c r="A352" s="225">
        <v>290100</v>
      </c>
      <c r="B352" s="226" t="s">
        <v>2997</v>
      </c>
    </row>
    <row r="353" spans="1:2">
      <c r="A353" s="225">
        <v>290150</v>
      </c>
      <c r="B353" s="226" t="s">
        <v>2998</v>
      </c>
    </row>
    <row r="354" spans="1:2">
      <c r="A354" s="225">
        <v>291200</v>
      </c>
      <c r="B354" s="226" t="s">
        <v>2999</v>
      </c>
    </row>
    <row r="355" spans="1:2">
      <c r="A355" s="225">
        <v>291210</v>
      </c>
      <c r="B355" s="226" t="s">
        <v>3000</v>
      </c>
    </row>
    <row r="356" spans="1:2">
      <c r="A356" s="225">
        <v>291511</v>
      </c>
      <c r="B356" s="226" t="s">
        <v>3001</v>
      </c>
    </row>
    <row r="357" spans="1:2">
      <c r="A357" s="225">
        <v>292100</v>
      </c>
      <c r="B357" s="226" t="s">
        <v>3002</v>
      </c>
    </row>
    <row r="358" spans="1:2">
      <c r="A358" s="225">
        <v>292101</v>
      </c>
      <c r="B358" s="226" t="s">
        <v>3003</v>
      </c>
    </row>
    <row r="359" spans="1:2">
      <c r="A359" s="225">
        <v>292102</v>
      </c>
      <c r="B359" s="226" t="s">
        <v>3004</v>
      </c>
    </row>
    <row r="360" spans="1:2">
      <c r="A360" s="225">
        <v>292105</v>
      </c>
      <c r="B360" s="226" t="s">
        <v>3005</v>
      </c>
    </row>
    <row r="361" spans="1:2">
      <c r="A361" s="225">
        <v>292108</v>
      </c>
      <c r="B361" s="226" t="s">
        <v>3006</v>
      </c>
    </row>
    <row r="362" spans="1:2">
      <c r="A362" s="225">
        <v>292110</v>
      </c>
      <c r="B362" s="226" t="s">
        <v>3007</v>
      </c>
    </row>
    <row r="363" spans="1:2">
      <c r="A363" s="225">
        <v>293100</v>
      </c>
      <c r="B363" s="226" t="s">
        <v>3008</v>
      </c>
    </row>
    <row r="364" spans="1:2">
      <c r="A364" s="225">
        <v>294000</v>
      </c>
      <c r="B364" s="226" t="s">
        <v>3009</v>
      </c>
    </row>
    <row r="365" spans="1:2">
      <c r="A365" s="225">
        <v>294100</v>
      </c>
      <c r="B365" s="226" t="s">
        <v>3010</v>
      </c>
    </row>
    <row r="366" spans="1:2">
      <c r="A366" s="225">
        <v>294120</v>
      </c>
      <c r="B366" s="226" t="s">
        <v>3011</v>
      </c>
    </row>
    <row r="367" spans="1:2">
      <c r="A367" s="225">
        <v>294200</v>
      </c>
      <c r="B367" s="226" t="s">
        <v>3012</v>
      </c>
    </row>
    <row r="368" spans="1:2">
      <c r="A368" s="225">
        <v>294201</v>
      </c>
      <c r="B368" s="226" t="s">
        <v>3013</v>
      </c>
    </row>
    <row r="369" spans="1:2">
      <c r="A369" s="225">
        <v>296700</v>
      </c>
      <c r="B369" s="226" t="s">
        <v>3014</v>
      </c>
    </row>
    <row r="370" spans="1:2">
      <c r="A370" s="225">
        <v>297000</v>
      </c>
      <c r="B370" s="226" t="s">
        <v>3015</v>
      </c>
    </row>
    <row r="371" spans="1:2">
      <c r="A371" s="225">
        <v>297405</v>
      </c>
      <c r="B371" s="226" t="s">
        <v>3016</v>
      </c>
    </row>
    <row r="372" spans="1:2">
      <c r="A372" s="225">
        <v>297406</v>
      </c>
      <c r="B372" s="226" t="s">
        <v>3017</v>
      </c>
    </row>
    <row r="373" spans="1:2">
      <c r="A373" s="225">
        <v>298000</v>
      </c>
      <c r="B373" s="226" t="s">
        <v>3018</v>
      </c>
    </row>
    <row r="374" spans="1:2">
      <c r="A374" s="225">
        <v>298005</v>
      </c>
      <c r="B374" s="226" t="s">
        <v>3019</v>
      </c>
    </row>
    <row r="375" spans="1:2">
      <c r="A375" s="225">
        <v>298101</v>
      </c>
      <c r="B375" s="226" t="s">
        <v>3020</v>
      </c>
    </row>
    <row r="376" spans="1:2">
      <c r="A376" s="225">
        <v>298102</v>
      </c>
      <c r="B376" s="226" t="s">
        <v>3021</v>
      </c>
    </row>
    <row r="377" spans="1:2">
      <c r="A377" s="225">
        <v>299999</v>
      </c>
      <c r="B377" s="226" t="s">
        <v>3022</v>
      </c>
    </row>
    <row r="378" spans="1:2">
      <c r="A378" s="225">
        <v>315000</v>
      </c>
      <c r="B378" s="226" t="s">
        <v>3023</v>
      </c>
    </row>
    <row r="379" spans="1:2">
      <c r="A379" s="225">
        <v>315500</v>
      </c>
      <c r="B379" s="226" t="s">
        <v>3024</v>
      </c>
    </row>
    <row r="380" spans="1:2">
      <c r="A380" s="225">
        <v>315501</v>
      </c>
      <c r="B380" s="226" t="s">
        <v>3025</v>
      </c>
    </row>
    <row r="381" spans="1:2">
      <c r="A381" s="225">
        <v>315502</v>
      </c>
      <c r="B381" s="226" t="s">
        <v>3026</v>
      </c>
    </row>
    <row r="382" spans="1:2">
      <c r="A382" s="225">
        <v>315510</v>
      </c>
      <c r="B382" s="226" t="s">
        <v>3027</v>
      </c>
    </row>
    <row r="383" spans="1:2">
      <c r="A383" s="225">
        <v>315511</v>
      </c>
      <c r="B383" s="226" t="s">
        <v>3028</v>
      </c>
    </row>
    <row r="384" spans="1:2">
      <c r="A384" s="225">
        <v>315512</v>
      </c>
      <c r="B384" s="226" t="s">
        <v>3029</v>
      </c>
    </row>
    <row r="385" spans="1:2">
      <c r="A385" s="225">
        <v>315513</v>
      </c>
      <c r="B385" s="226" t="s">
        <v>3030</v>
      </c>
    </row>
    <row r="386" spans="1:2">
      <c r="A386" s="225">
        <v>315515</v>
      </c>
      <c r="B386" s="226" t="s">
        <v>3031</v>
      </c>
    </row>
    <row r="387" spans="1:2">
      <c r="A387" s="225">
        <v>320100</v>
      </c>
      <c r="B387" s="226" t="s">
        <v>3032</v>
      </c>
    </row>
    <row r="388" spans="1:2">
      <c r="A388" s="225">
        <v>320101</v>
      </c>
      <c r="B388" s="226" t="s">
        <v>3033</v>
      </c>
    </row>
    <row r="389" spans="1:2">
      <c r="A389" s="225">
        <v>320102</v>
      </c>
      <c r="B389" s="226" t="s">
        <v>3034</v>
      </c>
    </row>
    <row r="390" spans="1:2">
      <c r="A390" s="225">
        <v>325000</v>
      </c>
      <c r="B390" s="226" t="s">
        <v>3035</v>
      </c>
    </row>
    <row r="391" spans="1:2">
      <c r="A391" s="225">
        <v>334000</v>
      </c>
      <c r="B391" s="226" t="s">
        <v>3036</v>
      </c>
    </row>
    <row r="392" spans="1:2">
      <c r="A392" s="225">
        <v>334030</v>
      </c>
      <c r="B392" s="226" t="s">
        <v>3037</v>
      </c>
    </row>
    <row r="393" spans="1:2">
      <c r="A393" s="225">
        <v>334130</v>
      </c>
      <c r="B393" s="226" t="s">
        <v>3038</v>
      </c>
    </row>
    <row r="394" spans="1:2">
      <c r="A394" s="225">
        <v>334158</v>
      </c>
      <c r="B394" s="226" t="s">
        <v>3039</v>
      </c>
    </row>
    <row r="395" spans="1:2">
      <c r="A395" s="225">
        <v>334159</v>
      </c>
      <c r="B395" s="226" t="s">
        <v>3040</v>
      </c>
    </row>
    <row r="396" spans="1:2">
      <c r="A396" s="225">
        <v>334160</v>
      </c>
      <c r="B396" s="226" t="s">
        <v>3041</v>
      </c>
    </row>
    <row r="397" spans="1:2">
      <c r="A397" s="225">
        <v>334161</v>
      </c>
      <c r="B397" s="226" t="s">
        <v>3042</v>
      </c>
    </row>
    <row r="398" spans="1:2">
      <c r="A398" s="225">
        <v>334162</v>
      </c>
      <c r="B398" s="226" t="s">
        <v>3043</v>
      </c>
    </row>
    <row r="399" spans="1:2">
      <c r="A399" s="225">
        <v>334163</v>
      </c>
      <c r="B399" s="226" t="s">
        <v>3044</v>
      </c>
    </row>
    <row r="400" spans="1:2">
      <c r="A400" s="225">
        <v>334164</v>
      </c>
      <c r="B400" s="226" t="s">
        <v>3045</v>
      </c>
    </row>
    <row r="401" spans="1:2">
      <c r="A401" s="225">
        <v>334165</v>
      </c>
      <c r="B401" s="226" t="s">
        <v>3046</v>
      </c>
    </row>
    <row r="402" spans="1:2">
      <c r="A402" s="225">
        <v>334166</v>
      </c>
      <c r="B402" s="226" t="s">
        <v>3047</v>
      </c>
    </row>
    <row r="403" spans="1:2">
      <c r="A403" s="225">
        <v>334167</v>
      </c>
      <c r="B403" s="226" t="s">
        <v>3048</v>
      </c>
    </row>
    <row r="404" spans="1:2">
      <c r="A404" s="225">
        <v>334168</v>
      </c>
      <c r="B404" s="226" t="s">
        <v>3049</v>
      </c>
    </row>
    <row r="405" spans="1:2">
      <c r="A405" s="225">
        <v>334169</v>
      </c>
      <c r="B405" s="226" t="s">
        <v>3050</v>
      </c>
    </row>
    <row r="406" spans="1:2">
      <c r="A406" s="225">
        <v>334170</v>
      </c>
      <c r="B406" s="226" t="s">
        <v>3051</v>
      </c>
    </row>
    <row r="407" spans="1:2">
      <c r="A407" s="225">
        <v>334171</v>
      </c>
      <c r="B407" s="226" t="s">
        <v>3052</v>
      </c>
    </row>
    <row r="408" spans="1:2">
      <c r="A408" s="225">
        <v>334172</v>
      </c>
      <c r="B408" s="226" t="s">
        <v>3053</v>
      </c>
    </row>
    <row r="409" spans="1:2">
      <c r="A409" s="225">
        <v>334173</v>
      </c>
      <c r="B409" s="226" t="s">
        <v>3054</v>
      </c>
    </row>
    <row r="410" spans="1:2">
      <c r="A410" s="225">
        <v>334174</v>
      </c>
      <c r="B410" s="226" t="s">
        <v>3055</v>
      </c>
    </row>
    <row r="411" spans="1:2">
      <c r="A411" s="225">
        <v>334175</v>
      </c>
      <c r="B411" s="226" t="s">
        <v>3056</v>
      </c>
    </row>
    <row r="412" spans="1:2">
      <c r="A412" s="225">
        <v>334176</v>
      </c>
      <c r="B412" s="226" t="s">
        <v>3057</v>
      </c>
    </row>
    <row r="413" spans="1:2">
      <c r="A413" s="225">
        <v>334177</v>
      </c>
      <c r="B413" s="226" t="s">
        <v>915</v>
      </c>
    </row>
    <row r="414" spans="1:2">
      <c r="A414" s="225">
        <v>334178</v>
      </c>
      <c r="B414" s="226" t="s">
        <v>3058</v>
      </c>
    </row>
    <row r="415" spans="1:2">
      <c r="A415" s="225">
        <v>334179</v>
      </c>
      <c r="B415" s="226" t="s">
        <v>3059</v>
      </c>
    </row>
    <row r="416" spans="1:2">
      <c r="A416" s="225">
        <v>334180</v>
      </c>
      <c r="B416" s="226" t="s">
        <v>3060</v>
      </c>
    </row>
    <row r="417" spans="1:2">
      <c r="A417" s="225">
        <v>334181</v>
      </c>
      <c r="B417" s="226" t="s">
        <v>3061</v>
      </c>
    </row>
    <row r="418" spans="1:2">
      <c r="A418" s="225">
        <v>334182</v>
      </c>
      <c r="B418" s="226" t="s">
        <v>3062</v>
      </c>
    </row>
    <row r="419" spans="1:2">
      <c r="A419" s="225">
        <v>334183</v>
      </c>
      <c r="B419" s="226" t="s">
        <v>3063</v>
      </c>
    </row>
    <row r="420" spans="1:2">
      <c r="A420" s="225">
        <v>334184</v>
      </c>
      <c r="B420" s="226" t="s">
        <v>3064</v>
      </c>
    </row>
    <row r="421" spans="1:2">
      <c r="A421" s="225">
        <v>334185</v>
      </c>
      <c r="B421" s="226" t="s">
        <v>3065</v>
      </c>
    </row>
    <row r="422" spans="1:2">
      <c r="A422" s="225">
        <v>334186</v>
      </c>
      <c r="B422" s="226" t="s">
        <v>3066</v>
      </c>
    </row>
    <row r="423" spans="1:2">
      <c r="A423" s="225">
        <v>334187</v>
      </c>
      <c r="B423" s="226" t="s">
        <v>3067</v>
      </c>
    </row>
    <row r="424" spans="1:2">
      <c r="A424" s="225">
        <v>334188</v>
      </c>
      <c r="B424" s="226" t="s">
        <v>3068</v>
      </c>
    </row>
    <row r="425" spans="1:2">
      <c r="A425" s="225">
        <v>334189</v>
      </c>
      <c r="B425" s="226" t="s">
        <v>3069</v>
      </c>
    </row>
    <row r="426" spans="1:2">
      <c r="A426" s="225">
        <v>334190</v>
      </c>
      <c r="B426" s="226" t="s">
        <v>3070</v>
      </c>
    </row>
    <row r="427" spans="1:2">
      <c r="A427" s="225">
        <v>334191</v>
      </c>
      <c r="B427" s="226" t="s">
        <v>3071</v>
      </c>
    </row>
    <row r="428" spans="1:2">
      <c r="A428" s="225">
        <v>334192</v>
      </c>
      <c r="B428" s="226" t="s">
        <v>3072</v>
      </c>
    </row>
    <row r="429" spans="1:2">
      <c r="A429" s="225">
        <v>334193</v>
      </c>
      <c r="B429" s="226" t="s">
        <v>3073</v>
      </c>
    </row>
    <row r="430" spans="1:2">
      <c r="A430" s="225">
        <v>334194</v>
      </c>
      <c r="B430" s="226" t="s">
        <v>3074</v>
      </c>
    </row>
    <row r="431" spans="1:2">
      <c r="A431" s="225">
        <v>334195</v>
      </c>
      <c r="B431" s="226" t="s">
        <v>3075</v>
      </c>
    </row>
    <row r="432" spans="1:2">
      <c r="A432" s="225">
        <v>334196</v>
      </c>
      <c r="B432" s="226" t="s">
        <v>3076</v>
      </c>
    </row>
    <row r="433" spans="1:2">
      <c r="A433" s="225">
        <v>334197</v>
      </c>
      <c r="B433" s="226" t="s">
        <v>3077</v>
      </c>
    </row>
    <row r="434" spans="1:2">
      <c r="A434" s="225">
        <v>334198</v>
      </c>
      <c r="B434" s="226" t="s">
        <v>3078</v>
      </c>
    </row>
    <row r="435" spans="1:2">
      <c r="A435" s="225">
        <v>334199</v>
      </c>
      <c r="B435" s="226" t="s">
        <v>3079</v>
      </c>
    </row>
    <row r="436" spans="1:2">
      <c r="A436" s="225">
        <v>334200</v>
      </c>
      <c r="B436" s="226" t="s">
        <v>3080</v>
      </c>
    </row>
    <row r="437" spans="1:2">
      <c r="A437" s="225">
        <v>334201</v>
      </c>
      <c r="B437" s="226" t="s">
        <v>3081</v>
      </c>
    </row>
    <row r="438" spans="1:2">
      <c r="A438" s="225">
        <v>334202</v>
      </c>
      <c r="B438" s="227" t="s">
        <v>3082</v>
      </c>
    </row>
    <row r="439" spans="1:2">
      <c r="A439" s="225">
        <v>334203</v>
      </c>
      <c r="B439" s="226" t="s">
        <v>3083</v>
      </c>
    </row>
    <row r="440" spans="1:2">
      <c r="A440" s="225">
        <v>334204</v>
      </c>
      <c r="B440" s="226" t="s">
        <v>3084</v>
      </c>
    </row>
    <row r="441" spans="1:2">
      <c r="A441" s="225">
        <v>334205</v>
      </c>
      <c r="B441" s="226" t="s">
        <v>3085</v>
      </c>
    </row>
    <row r="442" spans="1:2">
      <c r="A442" s="225">
        <v>334206</v>
      </c>
      <c r="B442" s="226" t="s">
        <v>3086</v>
      </c>
    </row>
    <row r="443" spans="1:2">
      <c r="A443" s="225">
        <v>334207</v>
      </c>
      <c r="B443" s="226" t="s">
        <v>3087</v>
      </c>
    </row>
    <row r="444" spans="1:2">
      <c r="A444" s="225">
        <v>334208</v>
      </c>
      <c r="B444" s="226" t="s">
        <v>3088</v>
      </c>
    </row>
    <row r="445" spans="1:2">
      <c r="A445" s="225">
        <v>334299</v>
      </c>
      <c r="B445" s="226" t="s">
        <v>3089</v>
      </c>
    </row>
    <row r="446" spans="1:2">
      <c r="A446" s="225">
        <v>335000</v>
      </c>
      <c r="B446" s="226" t="s">
        <v>3090</v>
      </c>
    </row>
    <row r="447" spans="1:2">
      <c r="A447" s="225">
        <v>335010</v>
      </c>
      <c r="B447" s="226" t="s">
        <v>3091</v>
      </c>
    </row>
    <row r="448" spans="1:2">
      <c r="A448" s="225">
        <v>335011</v>
      </c>
      <c r="B448" s="226" t="s">
        <v>3092</v>
      </c>
    </row>
    <row r="449" spans="1:2">
      <c r="A449" s="225">
        <v>336000</v>
      </c>
      <c r="B449" s="226" t="s">
        <v>3093</v>
      </c>
    </row>
    <row r="450" spans="1:2">
      <c r="A450" s="225">
        <v>336001</v>
      </c>
      <c r="B450" s="226" t="s">
        <v>3094</v>
      </c>
    </row>
    <row r="451" spans="1:2">
      <c r="A451" s="225">
        <v>336002</v>
      </c>
      <c r="B451" s="226" t="s">
        <v>3095</v>
      </c>
    </row>
    <row r="452" spans="1:2">
      <c r="A452" s="225">
        <v>336003</v>
      </c>
      <c r="B452" s="226" t="s">
        <v>3096</v>
      </c>
    </row>
    <row r="453" spans="1:2">
      <c r="A453" s="225">
        <v>399998</v>
      </c>
      <c r="B453" s="226" t="s">
        <v>3097</v>
      </c>
    </row>
    <row r="454" spans="1:2">
      <c r="A454" s="225">
        <v>413010</v>
      </c>
      <c r="B454" s="226" t="s">
        <v>3098</v>
      </c>
    </row>
    <row r="455" spans="1:2">
      <c r="A455" s="225">
        <v>413015</v>
      </c>
      <c r="B455" s="226" t="s">
        <v>3099</v>
      </c>
    </row>
    <row r="456" spans="1:2">
      <c r="A456" s="225">
        <v>413400</v>
      </c>
      <c r="B456" s="226" t="s">
        <v>3100</v>
      </c>
    </row>
    <row r="457" spans="1:2">
      <c r="A457" s="225">
        <v>413405</v>
      </c>
      <c r="B457" s="226" t="s">
        <v>3101</v>
      </c>
    </row>
    <row r="458" spans="1:2">
      <c r="A458" s="225">
        <v>413406</v>
      </c>
      <c r="B458" s="226" t="s">
        <v>3102</v>
      </c>
    </row>
    <row r="459" spans="1:2">
      <c r="A459" s="225">
        <v>430000</v>
      </c>
      <c r="B459" s="226" t="s">
        <v>3103</v>
      </c>
    </row>
    <row r="460" spans="1:2">
      <c r="A460" s="225">
        <v>430030</v>
      </c>
      <c r="B460" s="226" t="s">
        <v>3104</v>
      </c>
    </row>
    <row r="461" spans="1:2">
      <c r="A461" s="225">
        <v>430099</v>
      </c>
      <c r="B461" s="226" t="s">
        <v>3105</v>
      </c>
    </row>
    <row r="462" spans="1:2">
      <c r="A462" s="225">
        <v>450000</v>
      </c>
      <c r="B462" s="226" t="s">
        <v>3106</v>
      </c>
    </row>
    <row r="463" spans="1:2">
      <c r="A463" s="225">
        <v>450080</v>
      </c>
      <c r="B463" s="226" t="s">
        <v>70</v>
      </c>
    </row>
    <row r="464" spans="1:2">
      <c r="A464" s="225">
        <v>450557</v>
      </c>
      <c r="B464" s="226" t="s">
        <v>3107</v>
      </c>
    </row>
    <row r="465" spans="1:2">
      <c r="A465" s="225">
        <v>459999</v>
      </c>
      <c r="B465" s="226" t="s">
        <v>3108</v>
      </c>
    </row>
    <row r="466" spans="1:2">
      <c r="A466" s="225">
        <v>460000</v>
      </c>
      <c r="B466" s="226" t="s">
        <v>3109</v>
      </c>
    </row>
    <row r="467" spans="1:2">
      <c r="A467" s="225">
        <v>460010</v>
      </c>
      <c r="B467" s="226" t="s">
        <v>3110</v>
      </c>
    </row>
    <row r="468" spans="1:2">
      <c r="A468" s="225">
        <v>460020</v>
      </c>
      <c r="B468" s="226" t="s">
        <v>3111</v>
      </c>
    </row>
    <row r="469" spans="1:2">
      <c r="A469" s="225">
        <v>460500</v>
      </c>
      <c r="B469" s="226" t="s">
        <v>3112</v>
      </c>
    </row>
    <row r="470" spans="1:2">
      <c r="A470" s="225">
        <v>461021</v>
      </c>
      <c r="B470" s="226" t="s">
        <v>3113</v>
      </c>
    </row>
    <row r="471" spans="1:2">
      <c r="A471" s="225">
        <v>461023</v>
      </c>
      <c r="B471" s="226" t="s">
        <v>3114</v>
      </c>
    </row>
    <row r="472" spans="1:2">
      <c r="A472" s="225">
        <v>461024</v>
      </c>
      <c r="B472" s="226" t="s">
        <v>3115</v>
      </c>
    </row>
    <row r="473" spans="1:2">
      <c r="A473" s="225">
        <v>461025</v>
      </c>
      <c r="B473" s="226" t="s">
        <v>3116</v>
      </c>
    </row>
    <row r="474" spans="1:2">
      <c r="A474" s="225">
        <v>461026</v>
      </c>
      <c r="B474" s="226" t="s">
        <v>3117</v>
      </c>
    </row>
    <row r="475" spans="1:2">
      <c r="A475" s="225">
        <v>461027</v>
      </c>
      <c r="B475" s="226" t="s">
        <v>3118</v>
      </c>
    </row>
    <row r="476" spans="1:2">
      <c r="A476" s="225">
        <v>461028</v>
      </c>
      <c r="B476" s="226" t="s">
        <v>3119</v>
      </c>
    </row>
    <row r="477" spans="1:2">
      <c r="A477" s="225">
        <v>461029</v>
      </c>
      <c r="B477" s="226" t="s">
        <v>3120</v>
      </c>
    </row>
    <row r="478" spans="1:2">
      <c r="A478" s="225">
        <v>461031</v>
      </c>
      <c r="B478" s="226" t="s">
        <v>3121</v>
      </c>
    </row>
    <row r="479" spans="1:2">
      <c r="A479" s="225">
        <v>461035</v>
      </c>
      <c r="B479" s="226" t="s">
        <v>3122</v>
      </c>
    </row>
    <row r="480" spans="1:2">
      <c r="A480" s="225">
        <v>461036</v>
      </c>
      <c r="B480" s="226" t="s">
        <v>3123</v>
      </c>
    </row>
    <row r="481" spans="1:2">
      <c r="A481" s="225">
        <v>461037</v>
      </c>
      <c r="B481" s="226" t="s">
        <v>3124</v>
      </c>
    </row>
    <row r="482" spans="1:2">
      <c r="A482" s="225">
        <v>461038</v>
      </c>
      <c r="B482" s="226" t="s">
        <v>3125</v>
      </c>
    </row>
    <row r="483" spans="1:2">
      <c r="A483" s="225">
        <v>461039</v>
      </c>
      <c r="B483" s="226" t="s">
        <v>3126</v>
      </c>
    </row>
    <row r="484" spans="1:2">
      <c r="A484" s="225">
        <v>461040</v>
      </c>
      <c r="B484" s="226" t="s">
        <v>3127</v>
      </c>
    </row>
    <row r="485" spans="1:2">
      <c r="A485" s="225">
        <v>461041</v>
      </c>
      <c r="B485" s="226" t="s">
        <v>3128</v>
      </c>
    </row>
    <row r="486" spans="1:2">
      <c r="A486" s="225">
        <v>461043</v>
      </c>
      <c r="B486" s="226" t="s">
        <v>3129</v>
      </c>
    </row>
    <row r="487" spans="1:2">
      <c r="A487" s="225">
        <v>461045</v>
      </c>
      <c r="B487" s="226" t="s">
        <v>3130</v>
      </c>
    </row>
    <row r="488" spans="1:2">
      <c r="A488" s="225">
        <v>461047</v>
      </c>
      <c r="B488" s="226" t="s">
        <v>3131</v>
      </c>
    </row>
    <row r="489" spans="1:2">
      <c r="A489" s="225">
        <v>461049</v>
      </c>
      <c r="B489" s="226" t="s">
        <v>3132</v>
      </c>
    </row>
    <row r="490" spans="1:2">
      <c r="A490" s="225">
        <v>461052</v>
      </c>
      <c r="B490" s="226" t="s">
        <v>3133</v>
      </c>
    </row>
    <row r="491" spans="1:2">
      <c r="A491" s="225">
        <v>461053</v>
      </c>
      <c r="B491" s="226" t="s">
        <v>3134</v>
      </c>
    </row>
    <row r="492" spans="1:2">
      <c r="A492" s="225">
        <v>461054</v>
      </c>
      <c r="B492" s="226" t="s">
        <v>3135</v>
      </c>
    </row>
    <row r="493" spans="1:2">
      <c r="A493" s="225">
        <v>461070</v>
      </c>
      <c r="B493" s="226" t="s">
        <v>3136</v>
      </c>
    </row>
    <row r="494" spans="1:2">
      <c r="A494" s="225">
        <v>461072</v>
      </c>
      <c r="B494" s="226" t="s">
        <v>3137</v>
      </c>
    </row>
    <row r="495" spans="1:2">
      <c r="A495" s="225">
        <v>461073</v>
      </c>
      <c r="B495" s="226" t="s">
        <v>3138</v>
      </c>
    </row>
    <row r="496" spans="1:2">
      <c r="A496" s="225">
        <v>461074</v>
      </c>
      <c r="B496" s="226" t="s">
        <v>3139</v>
      </c>
    </row>
    <row r="497" spans="1:2">
      <c r="A497" s="225">
        <v>461075</v>
      </c>
      <c r="B497" s="226" t="s">
        <v>3140</v>
      </c>
    </row>
    <row r="498" spans="1:2">
      <c r="A498" s="225">
        <v>461076</v>
      </c>
      <c r="B498" s="226" t="s">
        <v>3141</v>
      </c>
    </row>
    <row r="499" spans="1:2">
      <c r="A499" s="225">
        <v>461077</v>
      </c>
      <c r="B499" s="226" t="s">
        <v>3142</v>
      </c>
    </row>
    <row r="500" spans="1:2">
      <c r="A500" s="225">
        <v>465010</v>
      </c>
      <c r="B500" s="226" t="s">
        <v>3143</v>
      </c>
    </row>
    <row r="501" spans="1:2">
      <c r="A501" s="225">
        <v>470010</v>
      </c>
      <c r="B501" s="226" t="s">
        <v>3144</v>
      </c>
    </row>
    <row r="502" spans="1:2">
      <c r="A502" s="225">
        <v>470020</v>
      </c>
      <c r="B502" s="226" t="s">
        <v>3145</v>
      </c>
    </row>
    <row r="503" spans="1:2">
      <c r="A503" s="225">
        <v>470021</v>
      </c>
      <c r="B503" s="226" t="s">
        <v>3146</v>
      </c>
    </row>
    <row r="504" spans="1:2">
      <c r="A504" s="225">
        <v>470030</v>
      </c>
      <c r="B504" s="226" t="s">
        <v>3147</v>
      </c>
    </row>
    <row r="505" spans="1:2">
      <c r="A505" s="225">
        <v>470032</v>
      </c>
      <c r="B505" s="226" t="s">
        <v>3148</v>
      </c>
    </row>
    <row r="506" spans="1:2">
      <c r="A506" s="225">
        <v>470034</v>
      </c>
      <c r="B506" s="226" t="s">
        <v>3149</v>
      </c>
    </row>
    <row r="507" spans="1:2">
      <c r="A507" s="225">
        <v>470035</v>
      </c>
      <c r="B507" s="226" t="s">
        <v>3150</v>
      </c>
    </row>
    <row r="508" spans="1:2">
      <c r="A508" s="225">
        <v>470036</v>
      </c>
      <c r="B508" s="226" t="s">
        <v>3151</v>
      </c>
    </row>
    <row r="509" spans="1:2">
      <c r="A509" s="225">
        <v>470037</v>
      </c>
      <c r="B509" s="226" t="s">
        <v>3152</v>
      </c>
    </row>
    <row r="510" spans="1:2">
      <c r="A510" s="225">
        <v>470038</v>
      </c>
      <c r="B510" s="226" t="s">
        <v>3153</v>
      </c>
    </row>
    <row r="511" spans="1:2">
      <c r="A511" s="225">
        <v>470039</v>
      </c>
      <c r="B511" s="226" t="s">
        <v>3154</v>
      </c>
    </row>
    <row r="512" spans="1:2">
      <c r="A512" s="225">
        <v>470040</v>
      </c>
      <c r="B512" s="226" t="s">
        <v>3155</v>
      </c>
    </row>
    <row r="513" spans="1:2">
      <c r="A513" s="225">
        <v>470041</v>
      </c>
      <c r="B513" s="226" t="s">
        <v>3156</v>
      </c>
    </row>
    <row r="514" spans="1:2">
      <c r="A514" s="225">
        <v>470042</v>
      </c>
      <c r="B514" s="226" t="s">
        <v>3157</v>
      </c>
    </row>
    <row r="515" spans="1:2">
      <c r="A515" s="225">
        <v>470043</v>
      </c>
      <c r="B515" s="226" t="s">
        <v>3158</v>
      </c>
    </row>
    <row r="516" spans="1:2">
      <c r="A516" s="225">
        <v>470044</v>
      </c>
      <c r="B516" s="226" t="s">
        <v>3159</v>
      </c>
    </row>
    <row r="517" spans="1:2">
      <c r="A517" s="225">
        <v>470045</v>
      </c>
      <c r="B517" s="226" t="s">
        <v>3160</v>
      </c>
    </row>
    <row r="518" spans="1:2">
      <c r="A518" s="225">
        <v>470046</v>
      </c>
      <c r="B518" s="226" t="s">
        <v>3161</v>
      </c>
    </row>
    <row r="519" spans="1:2">
      <c r="A519" s="225">
        <v>470047</v>
      </c>
      <c r="B519" s="226" t="s">
        <v>3162</v>
      </c>
    </row>
    <row r="520" spans="1:2">
      <c r="A520" s="225">
        <v>470049</v>
      </c>
      <c r="B520" s="226" t="s">
        <v>3163</v>
      </c>
    </row>
    <row r="521" spans="1:2">
      <c r="A521" s="225">
        <v>489050</v>
      </c>
      <c r="B521" s="226" t="s">
        <v>3164</v>
      </c>
    </row>
    <row r="522" spans="1:2">
      <c r="A522" s="225">
        <v>489992</v>
      </c>
      <c r="B522" s="226" t="s">
        <v>3165</v>
      </c>
    </row>
    <row r="523" spans="1:2">
      <c r="A523" s="225">
        <v>489999</v>
      </c>
      <c r="B523" s="226" t="s">
        <v>3166</v>
      </c>
    </row>
    <row r="524" spans="1:2">
      <c r="A524" s="225">
        <v>490000</v>
      </c>
      <c r="B524" s="226" t="s">
        <v>3167</v>
      </c>
    </row>
    <row r="525" spans="1:2">
      <c r="A525" s="225">
        <v>490005</v>
      </c>
      <c r="B525" s="226" t="s">
        <v>3168</v>
      </c>
    </row>
    <row r="526" spans="1:2">
      <c r="A526" s="225">
        <v>490006</v>
      </c>
      <c r="B526" s="226" t="s">
        <v>3169</v>
      </c>
    </row>
    <row r="527" spans="1:2">
      <c r="A527" s="225">
        <v>490007</v>
      </c>
      <c r="B527" s="226" t="s">
        <v>3170</v>
      </c>
    </row>
    <row r="528" spans="1:2">
      <c r="A528" s="225">
        <v>490008</v>
      </c>
      <c r="B528" s="226" t="s">
        <v>3171</v>
      </c>
    </row>
    <row r="529" spans="1:2">
      <c r="A529" s="225">
        <v>490102</v>
      </c>
      <c r="B529" s="226" t="s">
        <v>3172</v>
      </c>
    </row>
    <row r="530" spans="1:2">
      <c r="A530" s="225">
        <v>490125</v>
      </c>
      <c r="B530" s="226" t="s">
        <v>3173</v>
      </c>
    </row>
    <row r="531" spans="1:2">
      <c r="A531" s="225">
        <v>490401</v>
      </c>
      <c r="B531" s="226" t="s">
        <v>3174</v>
      </c>
    </row>
    <row r="532" spans="1:2">
      <c r="A532" s="225">
        <v>490500</v>
      </c>
      <c r="B532" s="226" t="s">
        <v>3175</v>
      </c>
    </row>
    <row r="533" spans="1:2">
      <c r="A533" s="225">
        <v>490501</v>
      </c>
      <c r="B533" s="226" t="s">
        <v>3176</v>
      </c>
    </row>
    <row r="534" spans="1:2">
      <c r="A534" s="225">
        <v>490504</v>
      </c>
      <c r="B534" s="226" t="s">
        <v>3177</v>
      </c>
    </row>
    <row r="535" spans="1:2">
      <c r="A535" s="225">
        <v>490505</v>
      </c>
      <c r="B535" s="226" t="s">
        <v>3178</v>
      </c>
    </row>
    <row r="536" spans="1:2">
      <c r="A536" s="225">
        <v>490506</v>
      </c>
      <c r="B536" s="226" t="s">
        <v>3179</v>
      </c>
    </row>
    <row r="537" spans="1:2">
      <c r="A537" s="225">
        <v>490507</v>
      </c>
      <c r="B537" s="226" t="s">
        <v>3180</v>
      </c>
    </row>
    <row r="538" spans="1:2">
      <c r="A538" s="225">
        <v>490509</v>
      </c>
      <c r="B538" s="226" t="s">
        <v>3181</v>
      </c>
    </row>
    <row r="539" spans="1:2">
      <c r="A539" s="225">
        <v>490510</v>
      </c>
      <c r="B539" s="226" t="s">
        <v>3182</v>
      </c>
    </row>
    <row r="540" spans="1:2">
      <c r="A540" s="225">
        <v>490511</v>
      </c>
      <c r="B540" s="226" t="s">
        <v>3183</v>
      </c>
    </row>
    <row r="541" spans="1:2">
      <c r="A541" s="225">
        <v>490513</v>
      </c>
      <c r="B541" s="226" t="s">
        <v>3184</v>
      </c>
    </row>
    <row r="542" spans="1:2">
      <c r="A542" s="225">
        <v>490514</v>
      </c>
      <c r="B542" s="226" t="s">
        <v>3185</v>
      </c>
    </row>
    <row r="543" spans="1:2">
      <c r="A543" s="225">
        <v>495000</v>
      </c>
      <c r="B543" s="226" t="s">
        <v>3186</v>
      </c>
    </row>
    <row r="544" spans="1:2">
      <c r="A544" s="225">
        <v>495020</v>
      </c>
      <c r="B544" s="226" t="s">
        <v>3187</v>
      </c>
    </row>
    <row r="545" spans="1:2">
      <c r="A545" s="225">
        <v>499990</v>
      </c>
      <c r="B545" s="226" t="s">
        <v>3188</v>
      </c>
    </row>
    <row r="546" spans="1:2">
      <c r="A546" s="225">
        <v>499992</v>
      </c>
      <c r="B546" s="226" t="s">
        <v>3189</v>
      </c>
    </row>
    <row r="547" spans="1:2">
      <c r="A547" s="225">
        <v>499993</v>
      </c>
      <c r="B547" s="226" t="s">
        <v>3190</v>
      </c>
    </row>
    <row r="548" spans="1:2">
      <c r="A548" s="225">
        <v>499994</v>
      </c>
      <c r="B548" s="226" t="s">
        <v>3191</v>
      </c>
    </row>
    <row r="549" spans="1:2">
      <c r="A549" s="225">
        <v>499995</v>
      </c>
      <c r="B549" s="226" t="s">
        <v>3192</v>
      </c>
    </row>
    <row r="550" spans="1:2">
      <c r="A550" s="225">
        <v>499996</v>
      </c>
      <c r="B550" s="226" t="s">
        <v>3193</v>
      </c>
    </row>
    <row r="551" spans="1:2">
      <c r="A551" s="225">
        <v>499998</v>
      </c>
      <c r="B551" s="226" t="s">
        <v>3194</v>
      </c>
    </row>
    <row r="552" spans="1:2">
      <c r="A552" s="225">
        <v>499999</v>
      </c>
      <c r="B552" s="226" t="s">
        <v>3195</v>
      </c>
    </row>
    <row r="553" spans="1:2">
      <c r="A553" s="225">
        <v>500000</v>
      </c>
      <c r="B553" s="226" t="s">
        <v>3196</v>
      </c>
    </row>
    <row r="554" spans="1:2">
      <c r="A554" s="225">
        <v>500100</v>
      </c>
      <c r="B554" s="226" t="s">
        <v>3197</v>
      </c>
    </row>
    <row r="555" spans="1:2">
      <c r="A555" s="225">
        <v>500200</v>
      </c>
      <c r="B555" s="226" t="s">
        <v>3198</v>
      </c>
    </row>
    <row r="556" spans="1:2">
      <c r="A556" s="225">
        <v>500210</v>
      </c>
      <c r="B556" s="226" t="s">
        <v>3199</v>
      </c>
    </row>
    <row r="557" spans="1:2">
      <c r="A557" s="225">
        <v>500400</v>
      </c>
      <c r="B557" s="226" t="s">
        <v>3200</v>
      </c>
    </row>
    <row r="558" spans="1:2">
      <c r="A558" s="225">
        <v>500454</v>
      </c>
      <c r="B558" s="226" t="s">
        <v>3201</v>
      </c>
    </row>
    <row r="559" spans="1:2">
      <c r="A559" s="225">
        <v>500500</v>
      </c>
      <c r="B559" s="226" t="s">
        <v>3202</v>
      </c>
    </row>
    <row r="560" spans="1:2">
      <c r="A560" s="225">
        <v>500700</v>
      </c>
      <c r="B560" s="226" t="s">
        <v>3203</v>
      </c>
    </row>
    <row r="561" spans="1:2">
      <c r="A561" s="225">
        <v>500800</v>
      </c>
      <c r="B561" s="226" t="s">
        <v>3204</v>
      </c>
    </row>
    <row r="562" spans="1:2">
      <c r="A562" s="225">
        <v>501000</v>
      </c>
      <c r="B562" s="226" t="s">
        <v>3205</v>
      </c>
    </row>
    <row r="563" spans="1:2">
      <c r="A563" s="225">
        <v>501020</v>
      </c>
      <c r="B563" s="226" t="s">
        <v>3206</v>
      </c>
    </row>
    <row r="564" spans="1:2">
      <c r="A564" s="225">
        <v>501021</v>
      </c>
      <c r="B564" s="226" t="s">
        <v>3207</v>
      </c>
    </row>
    <row r="565" spans="1:2">
      <c r="A565" s="225">
        <v>501022</v>
      </c>
      <c r="B565" s="226" t="s">
        <v>3208</v>
      </c>
    </row>
    <row r="566" spans="1:2">
      <c r="A566" s="225">
        <v>501023</v>
      </c>
      <c r="B566" s="226" t="s">
        <v>3209</v>
      </c>
    </row>
    <row r="567" spans="1:2">
      <c r="A567" s="225">
        <v>501024</v>
      </c>
      <c r="B567" s="226" t="s">
        <v>3210</v>
      </c>
    </row>
    <row r="568" spans="1:2">
      <c r="A568" s="225">
        <v>502000</v>
      </c>
      <c r="B568" s="226" t="s">
        <v>3211</v>
      </c>
    </row>
    <row r="569" spans="1:2">
      <c r="A569" s="225">
        <v>502010</v>
      </c>
      <c r="B569" s="226" t="s">
        <v>3212</v>
      </c>
    </row>
    <row r="570" spans="1:2">
      <c r="A570" s="225">
        <v>502020</v>
      </c>
      <c r="B570" s="226" t="s">
        <v>3213</v>
      </c>
    </row>
    <row r="571" spans="1:2">
      <c r="A571" s="225">
        <v>503000</v>
      </c>
      <c r="B571" s="226" t="s">
        <v>3214</v>
      </c>
    </row>
    <row r="572" spans="1:2">
      <c r="A572" s="225">
        <v>503005</v>
      </c>
      <c r="B572" s="226" t="s">
        <v>3215</v>
      </c>
    </row>
    <row r="573" spans="1:2">
      <c r="A573" s="225">
        <v>504000</v>
      </c>
      <c r="B573" s="226" t="s">
        <v>3216</v>
      </c>
    </row>
    <row r="574" spans="1:2">
      <c r="A574" s="225">
        <v>504020</v>
      </c>
      <c r="B574" s="226" t="s">
        <v>3217</v>
      </c>
    </row>
    <row r="575" spans="1:2">
      <c r="A575" s="225">
        <v>504030</v>
      </c>
      <c r="B575" s="226" t="s">
        <v>3218</v>
      </c>
    </row>
    <row r="576" spans="1:2">
      <c r="A576" s="225">
        <v>504200</v>
      </c>
      <c r="B576" s="226" t="s">
        <v>2576</v>
      </c>
    </row>
    <row r="577" spans="1:2">
      <c r="A577" s="225">
        <v>504210</v>
      </c>
      <c r="B577" s="226" t="s">
        <v>3219</v>
      </c>
    </row>
    <row r="578" spans="1:2">
      <c r="A578" s="225">
        <v>504215</v>
      </c>
      <c r="B578" s="226" t="s">
        <v>3220</v>
      </c>
    </row>
    <row r="579" spans="1:2">
      <c r="A579" s="225">
        <v>504216</v>
      </c>
      <c r="B579" s="226" t="s">
        <v>3221</v>
      </c>
    </row>
    <row r="580" spans="1:2">
      <c r="A580" s="225">
        <v>504250</v>
      </c>
      <c r="B580" s="226" t="s">
        <v>3222</v>
      </c>
    </row>
    <row r="581" spans="1:2">
      <c r="A581" s="225">
        <v>504300</v>
      </c>
      <c r="B581" s="226" t="s">
        <v>3223</v>
      </c>
    </row>
    <row r="582" spans="1:2">
      <c r="A582" s="225">
        <v>504400</v>
      </c>
      <c r="B582" s="226" t="s">
        <v>3224</v>
      </c>
    </row>
    <row r="583" spans="1:2">
      <c r="A583" s="225">
        <v>504420</v>
      </c>
      <c r="B583" s="226" t="s">
        <v>3225</v>
      </c>
    </row>
    <row r="584" spans="1:2">
      <c r="A584" s="225">
        <v>504500</v>
      </c>
      <c r="B584" s="226" t="s">
        <v>3226</v>
      </c>
    </row>
    <row r="585" spans="1:2">
      <c r="A585" s="225">
        <v>504510</v>
      </c>
      <c r="B585" s="226" t="s">
        <v>3227</v>
      </c>
    </row>
    <row r="586" spans="1:2">
      <c r="A586" s="225">
        <v>504520</v>
      </c>
      <c r="B586" s="226" t="s">
        <v>3228</v>
      </c>
    </row>
    <row r="587" spans="1:2">
      <c r="A587" s="225">
        <v>504530</v>
      </c>
      <c r="B587" s="226" t="s">
        <v>3229</v>
      </c>
    </row>
    <row r="588" spans="1:2">
      <c r="A588" s="225">
        <v>504535</v>
      </c>
      <c r="B588" s="226" t="s">
        <v>3230</v>
      </c>
    </row>
    <row r="589" spans="1:2">
      <c r="A589" s="225">
        <v>504600</v>
      </c>
      <c r="B589" s="226" t="s">
        <v>3231</v>
      </c>
    </row>
    <row r="590" spans="1:2">
      <c r="A590" s="225">
        <v>504700</v>
      </c>
      <c r="B590" s="228" t="s">
        <v>3232</v>
      </c>
    </row>
    <row r="591" spans="1:2">
      <c r="A591" s="225">
        <v>504701</v>
      </c>
      <c r="B591" s="226" t="s">
        <v>3233</v>
      </c>
    </row>
    <row r="592" spans="1:2">
      <c r="A592" s="225">
        <v>504702</v>
      </c>
      <c r="B592" s="226" t="s">
        <v>3234</v>
      </c>
    </row>
    <row r="593" spans="1:2">
      <c r="A593" s="225">
        <v>504703</v>
      </c>
      <c r="B593" s="226" t="s">
        <v>3235</v>
      </c>
    </row>
    <row r="594" spans="1:2">
      <c r="A594" s="225">
        <v>504704</v>
      </c>
      <c r="B594" s="226" t="s">
        <v>3236</v>
      </c>
    </row>
    <row r="595" spans="1:2">
      <c r="A595" s="225">
        <v>504710</v>
      </c>
      <c r="B595" s="226" t="s">
        <v>3237</v>
      </c>
    </row>
    <row r="596" spans="1:2">
      <c r="A596" s="225">
        <v>504720</v>
      </c>
      <c r="B596" s="226" t="s">
        <v>3238</v>
      </c>
    </row>
    <row r="597" spans="1:2">
      <c r="A597" s="225">
        <v>509995</v>
      </c>
      <c r="B597" s="226" t="s">
        <v>3239</v>
      </c>
    </row>
    <row r="598" spans="1:2">
      <c r="A598" s="225">
        <v>509999</v>
      </c>
      <c r="B598" s="226" t="s">
        <v>3240</v>
      </c>
    </row>
    <row r="599" spans="1:2">
      <c r="A599" s="225">
        <v>510000</v>
      </c>
      <c r="B599" s="226" t="s">
        <v>3241</v>
      </c>
    </row>
    <row r="600" spans="1:2">
      <c r="A600" s="225">
        <v>510001</v>
      </c>
      <c r="B600" s="229" t="s">
        <v>3242</v>
      </c>
    </row>
    <row r="601" spans="1:2">
      <c r="A601" s="225">
        <v>510002</v>
      </c>
      <c r="B601" s="226" t="s">
        <v>3243</v>
      </c>
    </row>
    <row r="602" spans="1:2">
      <c r="A602" s="225">
        <v>510005</v>
      </c>
      <c r="B602" s="226" t="s">
        <v>3244</v>
      </c>
    </row>
    <row r="603" spans="1:2">
      <c r="A603" s="225">
        <v>510010</v>
      </c>
      <c r="B603" s="226" t="s">
        <v>3245</v>
      </c>
    </row>
    <row r="604" spans="1:2">
      <c r="A604" s="225">
        <v>510011</v>
      </c>
      <c r="B604" s="226" t="s">
        <v>3246</v>
      </c>
    </row>
    <row r="605" spans="1:2">
      <c r="A605" s="225">
        <v>510012</v>
      </c>
      <c r="B605" s="226" t="s">
        <v>3247</v>
      </c>
    </row>
    <row r="606" spans="1:2">
      <c r="A606" s="225">
        <v>510013</v>
      </c>
      <c r="B606" s="226" t="s">
        <v>3248</v>
      </c>
    </row>
    <row r="607" spans="1:2">
      <c r="A607" s="225">
        <v>510014</v>
      </c>
      <c r="B607" s="226" t="s">
        <v>3249</v>
      </c>
    </row>
    <row r="608" spans="1:2">
      <c r="A608" s="225">
        <v>510015</v>
      </c>
      <c r="B608" s="226" t="s">
        <v>3250</v>
      </c>
    </row>
    <row r="609" spans="1:2">
      <c r="A609" s="225">
        <v>510016</v>
      </c>
      <c r="B609" s="226" t="s">
        <v>3251</v>
      </c>
    </row>
    <row r="610" spans="1:2">
      <c r="A610" s="225">
        <v>510020</v>
      </c>
      <c r="B610" s="226" t="s">
        <v>3252</v>
      </c>
    </row>
    <row r="611" spans="1:2">
      <c r="A611" s="225">
        <v>510025</v>
      </c>
      <c r="B611" s="226" t="s">
        <v>3253</v>
      </c>
    </row>
    <row r="612" spans="1:2">
      <c r="A612" s="225">
        <v>510030</v>
      </c>
      <c r="B612" s="226" t="s">
        <v>3254</v>
      </c>
    </row>
    <row r="613" spans="1:2">
      <c r="A613" s="225">
        <v>510050</v>
      </c>
      <c r="B613" s="226" t="s">
        <v>3255</v>
      </c>
    </row>
    <row r="614" spans="1:2">
      <c r="A614" s="225">
        <v>510051</v>
      </c>
      <c r="B614" s="226" t="s">
        <v>3256</v>
      </c>
    </row>
    <row r="615" spans="1:2">
      <c r="A615" s="225">
        <v>510052</v>
      </c>
      <c r="B615" s="226" t="s">
        <v>3257</v>
      </c>
    </row>
    <row r="616" spans="1:2">
      <c r="A616" s="225">
        <v>510053</v>
      </c>
      <c r="B616" s="226" t="s">
        <v>3258</v>
      </c>
    </row>
    <row r="617" spans="1:2">
      <c r="A617" s="225">
        <v>510054</v>
      </c>
      <c r="B617" s="226" t="s">
        <v>3259</v>
      </c>
    </row>
    <row r="618" spans="1:2">
      <c r="A618" s="225">
        <v>510055</v>
      </c>
      <c r="B618" s="226" t="s">
        <v>3260</v>
      </c>
    </row>
    <row r="619" spans="1:2">
      <c r="A619" s="225">
        <v>510056</v>
      </c>
      <c r="B619" s="226" t="s">
        <v>3261</v>
      </c>
    </row>
    <row r="620" spans="1:2">
      <c r="A620" s="225">
        <v>510090</v>
      </c>
      <c r="B620" s="226" t="s">
        <v>3262</v>
      </c>
    </row>
    <row r="621" spans="1:2">
      <c r="A621" s="225">
        <v>510100</v>
      </c>
      <c r="B621" s="226" t="s">
        <v>3263</v>
      </c>
    </row>
    <row r="622" spans="1:2">
      <c r="A622" s="225">
        <v>510200</v>
      </c>
      <c r="B622" s="226" t="s">
        <v>3264</v>
      </c>
    </row>
    <row r="623" spans="1:2">
      <c r="A623" s="225">
        <v>510300</v>
      </c>
      <c r="B623" s="226" t="s">
        <v>3265</v>
      </c>
    </row>
    <row r="624" spans="1:2">
      <c r="A624" s="225">
        <v>510400</v>
      </c>
      <c r="B624" s="226" t="s">
        <v>3266</v>
      </c>
    </row>
    <row r="625" spans="1:2">
      <c r="A625" s="225">
        <v>510401</v>
      </c>
      <c r="B625" s="226" t="s">
        <v>3267</v>
      </c>
    </row>
    <row r="626" spans="1:2">
      <c r="A626" s="225">
        <v>510490</v>
      </c>
      <c r="B626" s="226" t="s">
        <v>3268</v>
      </c>
    </row>
    <row r="627" spans="1:2">
      <c r="A627" s="225">
        <v>510500</v>
      </c>
      <c r="B627" s="226" t="s">
        <v>3269</v>
      </c>
    </row>
    <row r="628" spans="1:2">
      <c r="A628" s="225">
        <v>510600</v>
      </c>
      <c r="B628" s="226" t="s">
        <v>3270</v>
      </c>
    </row>
    <row r="629" spans="1:2">
      <c r="A629" s="225">
        <v>510620</v>
      </c>
      <c r="B629" s="226" t="s">
        <v>3271</v>
      </c>
    </row>
    <row r="630" spans="1:2">
      <c r="A630" s="225">
        <v>510630</v>
      </c>
      <c r="B630" s="226" t="s">
        <v>3272</v>
      </c>
    </row>
    <row r="631" spans="1:2">
      <c r="A631" s="225">
        <v>510642</v>
      </c>
      <c r="B631" s="226" t="s">
        <v>3273</v>
      </c>
    </row>
    <row r="632" spans="1:2">
      <c r="A632" s="225">
        <v>510700</v>
      </c>
      <c r="B632" s="226" t="s">
        <v>3274</v>
      </c>
    </row>
    <row r="633" spans="1:2">
      <c r="A633" s="225">
        <v>510705</v>
      </c>
      <c r="B633" s="234" t="s">
        <v>3275</v>
      </c>
    </row>
    <row r="634" spans="1:2">
      <c r="A634" s="225">
        <v>510710</v>
      </c>
      <c r="B634" s="226" t="s">
        <v>3276</v>
      </c>
    </row>
    <row r="635" spans="1:2">
      <c r="A635" s="225">
        <v>510715</v>
      </c>
      <c r="B635" s="226" t="s">
        <v>3277</v>
      </c>
    </row>
    <row r="636" spans="1:2">
      <c r="A636" s="225">
        <v>510800</v>
      </c>
      <c r="B636" s="226" t="s">
        <v>3278</v>
      </c>
    </row>
    <row r="637" spans="1:2">
      <c r="A637" s="225">
        <v>510900</v>
      </c>
      <c r="B637" s="226" t="s">
        <v>3279</v>
      </c>
    </row>
    <row r="638" spans="1:2">
      <c r="A638" s="225">
        <v>510961</v>
      </c>
      <c r="B638" s="226" t="s">
        <v>3280</v>
      </c>
    </row>
    <row r="639" spans="1:2">
      <c r="A639" s="225">
        <v>510962</v>
      </c>
      <c r="B639" s="230" t="s">
        <v>3281</v>
      </c>
    </row>
    <row r="640" spans="1:2">
      <c r="A640" s="225">
        <v>510963</v>
      </c>
      <c r="B640" s="226" t="s">
        <v>3282</v>
      </c>
    </row>
    <row r="641" spans="1:2">
      <c r="A641" s="225">
        <v>519995</v>
      </c>
      <c r="B641" s="226" t="s">
        <v>3283</v>
      </c>
    </row>
    <row r="642" spans="1:2">
      <c r="A642" s="225">
        <v>519999</v>
      </c>
      <c r="B642" s="226" t="s">
        <v>3284</v>
      </c>
    </row>
    <row r="643" spans="1:2">
      <c r="A643" s="225">
        <v>520000</v>
      </c>
      <c r="B643" s="226" t="s">
        <v>3285</v>
      </c>
    </row>
    <row r="644" spans="1:2">
      <c r="A644" s="225">
        <v>520010</v>
      </c>
      <c r="B644" s="226" t="s">
        <v>3286</v>
      </c>
    </row>
    <row r="645" spans="1:2">
      <c r="A645" s="225">
        <v>520020</v>
      </c>
      <c r="B645" s="226" t="s">
        <v>3287</v>
      </c>
    </row>
    <row r="646" spans="1:2">
      <c r="A646" s="225">
        <v>520200</v>
      </c>
      <c r="B646" s="226" t="s">
        <v>3288</v>
      </c>
    </row>
    <row r="647" spans="1:2">
      <c r="A647" s="225">
        <v>520410</v>
      </c>
      <c r="B647" s="226" t="s">
        <v>3289</v>
      </c>
    </row>
    <row r="648" spans="1:2">
      <c r="A648" s="225">
        <v>520411</v>
      </c>
      <c r="B648" s="226" t="s">
        <v>3290</v>
      </c>
    </row>
    <row r="649" spans="1:2">
      <c r="A649" s="225">
        <v>520413</v>
      </c>
      <c r="B649" s="226" t="s">
        <v>3291</v>
      </c>
    </row>
    <row r="650" spans="1:2">
      <c r="A650" s="225">
        <v>520414</v>
      </c>
      <c r="B650" s="226" t="s">
        <v>3292</v>
      </c>
    </row>
    <row r="651" spans="1:2">
      <c r="A651" s="225">
        <v>520415</v>
      </c>
      <c r="B651" s="226" t="s">
        <v>3293</v>
      </c>
    </row>
    <row r="652" spans="1:2">
      <c r="A652" s="225">
        <v>520416</v>
      </c>
      <c r="B652" s="226" t="s">
        <v>3294</v>
      </c>
    </row>
    <row r="653" spans="1:2">
      <c r="A653" s="225">
        <v>520417</v>
      </c>
      <c r="B653" s="226" t="s">
        <v>3295</v>
      </c>
    </row>
    <row r="654" spans="1:2">
      <c r="A654" s="225">
        <v>520460</v>
      </c>
      <c r="B654" s="226" t="s">
        <v>3296</v>
      </c>
    </row>
    <row r="655" spans="1:2">
      <c r="A655" s="225">
        <v>520490</v>
      </c>
      <c r="B655" s="226" t="s">
        <v>3297</v>
      </c>
    </row>
    <row r="656" spans="1:2">
      <c r="A656" s="225">
        <v>529995</v>
      </c>
      <c r="B656" s="226" t="s">
        <v>3298</v>
      </c>
    </row>
    <row r="657" spans="1:2">
      <c r="A657" s="225">
        <v>530000</v>
      </c>
      <c r="B657" s="226" t="s">
        <v>3299</v>
      </c>
    </row>
    <row r="658" spans="1:2">
      <c r="A658" s="225">
        <v>530001</v>
      </c>
      <c r="B658" s="226" t="s">
        <v>3300</v>
      </c>
    </row>
    <row r="659" spans="1:2">
      <c r="A659" s="225">
        <v>530010</v>
      </c>
      <c r="B659" s="226" t="s">
        <v>3301</v>
      </c>
    </row>
    <row r="660" spans="1:2">
      <c r="A660" s="225">
        <v>530020</v>
      </c>
      <c r="B660" s="226" t="s">
        <v>3302</v>
      </c>
    </row>
    <row r="661" spans="1:2">
      <c r="A661" s="225">
        <v>530031</v>
      </c>
      <c r="B661" s="226" t="s">
        <v>3303</v>
      </c>
    </row>
    <row r="662" spans="1:2">
      <c r="A662" s="225">
        <v>531010</v>
      </c>
      <c r="B662" s="226" t="s">
        <v>3304</v>
      </c>
    </row>
    <row r="663" spans="1:2">
      <c r="A663" s="225">
        <v>531030</v>
      </c>
      <c r="B663" s="226" t="s">
        <v>3305</v>
      </c>
    </row>
    <row r="664" spans="1:2">
      <c r="A664" s="225">
        <v>532000</v>
      </c>
      <c r="B664" s="231" t="s">
        <v>3306</v>
      </c>
    </row>
    <row r="665" spans="1:2">
      <c r="A665" s="225">
        <v>532010</v>
      </c>
      <c r="B665" s="228" t="s">
        <v>3307</v>
      </c>
    </row>
    <row r="666" spans="1:2">
      <c r="A666" s="225">
        <v>533000</v>
      </c>
      <c r="B666" s="226" t="s">
        <v>3308</v>
      </c>
    </row>
    <row r="667" spans="1:2">
      <c r="A667" s="225">
        <v>533010</v>
      </c>
      <c r="B667" s="226" t="s">
        <v>3309</v>
      </c>
    </row>
    <row r="668" spans="1:2">
      <c r="A668" s="225">
        <v>533030</v>
      </c>
      <c r="B668" s="226" t="s">
        <v>3310</v>
      </c>
    </row>
    <row r="669" spans="1:2">
      <c r="A669" s="225">
        <v>533035</v>
      </c>
      <c r="B669" s="226" t="s">
        <v>3311</v>
      </c>
    </row>
    <row r="670" spans="1:2">
      <c r="A670" s="225">
        <v>533040</v>
      </c>
      <c r="B670" s="226" t="s">
        <v>3312</v>
      </c>
    </row>
    <row r="671" spans="1:2">
      <c r="A671" s="225">
        <v>533050</v>
      </c>
      <c r="B671" s="226" t="s">
        <v>3313</v>
      </c>
    </row>
    <row r="672" spans="1:2">
      <c r="A672" s="225">
        <v>533100</v>
      </c>
      <c r="B672" s="226" t="s">
        <v>3314</v>
      </c>
    </row>
    <row r="673" spans="1:2">
      <c r="A673" s="225">
        <v>533101</v>
      </c>
      <c r="B673" s="226" t="s">
        <v>3315</v>
      </c>
    </row>
    <row r="674" spans="1:2">
      <c r="A674" s="225">
        <v>534000</v>
      </c>
      <c r="B674" s="226" t="s">
        <v>3316</v>
      </c>
    </row>
    <row r="675" spans="1:2">
      <c r="A675" s="225">
        <v>535000</v>
      </c>
      <c r="B675" s="226" t="s">
        <v>3317</v>
      </c>
    </row>
    <row r="676" spans="1:2">
      <c r="A676" s="225">
        <v>535020</v>
      </c>
      <c r="B676" s="226" t="s">
        <v>3318</v>
      </c>
    </row>
    <row r="677" spans="1:2">
      <c r="A677" s="225">
        <v>535250</v>
      </c>
      <c r="B677" s="226" t="s">
        <v>3319</v>
      </c>
    </row>
    <row r="678" spans="1:2">
      <c r="A678" s="225">
        <v>535260</v>
      </c>
      <c r="B678" s="226" t="s">
        <v>3320</v>
      </c>
    </row>
    <row r="679" spans="1:2">
      <c r="A679" s="225">
        <v>535300</v>
      </c>
      <c r="B679" s="228" t="s">
        <v>3321</v>
      </c>
    </row>
    <row r="680" spans="1:2">
      <c r="A680" s="225">
        <v>535400</v>
      </c>
      <c r="B680" s="226" t="s">
        <v>3322</v>
      </c>
    </row>
    <row r="681" spans="1:2">
      <c r="A681" s="225">
        <v>536000</v>
      </c>
      <c r="B681" s="226" t="s">
        <v>3323</v>
      </c>
    </row>
    <row r="682" spans="1:2">
      <c r="A682" s="225">
        <v>536200</v>
      </c>
      <c r="B682" s="226" t="s">
        <v>3324</v>
      </c>
    </row>
    <row r="683" spans="1:2">
      <c r="A683" s="225">
        <v>536300</v>
      </c>
      <c r="B683" s="228" t="s">
        <v>3325</v>
      </c>
    </row>
    <row r="684" spans="1:2">
      <c r="A684" s="225">
        <v>536400</v>
      </c>
      <c r="B684" s="226" t="s">
        <v>3326</v>
      </c>
    </row>
    <row r="685" spans="1:2">
      <c r="A685" s="225">
        <v>536500</v>
      </c>
      <c r="B685" s="226" t="s">
        <v>3327</v>
      </c>
    </row>
    <row r="686" spans="1:2">
      <c r="A686" s="225">
        <v>536510</v>
      </c>
      <c r="B686" s="226" t="s">
        <v>3328</v>
      </c>
    </row>
    <row r="687" spans="1:2">
      <c r="A687" s="225">
        <v>536511</v>
      </c>
      <c r="B687" s="226" t="s">
        <v>3329</v>
      </c>
    </row>
    <row r="688" spans="1:2">
      <c r="A688" s="225">
        <v>536610</v>
      </c>
      <c r="B688" s="226" t="s">
        <v>3330</v>
      </c>
    </row>
    <row r="689" spans="1:2">
      <c r="A689" s="225">
        <v>536611</v>
      </c>
      <c r="B689" s="226" t="s">
        <v>3331</v>
      </c>
    </row>
    <row r="690" spans="1:2">
      <c r="A690" s="225">
        <v>536613</v>
      </c>
      <c r="B690" s="226" t="s">
        <v>3332</v>
      </c>
    </row>
    <row r="691" spans="1:2">
      <c r="A691" s="225">
        <v>536614</v>
      </c>
      <c r="B691" s="226" t="s">
        <v>3333</v>
      </c>
    </row>
    <row r="692" spans="1:2">
      <c r="A692" s="225">
        <v>536615</v>
      </c>
      <c r="B692" s="226" t="s">
        <v>3334</v>
      </c>
    </row>
    <row r="693" spans="1:2">
      <c r="A693" s="225">
        <v>537000</v>
      </c>
      <c r="B693" s="226" t="s">
        <v>3335</v>
      </c>
    </row>
    <row r="694" spans="1:2">
      <c r="A694" s="225">
        <v>537001</v>
      </c>
      <c r="B694" s="226" t="s">
        <v>3336</v>
      </c>
    </row>
    <row r="695" spans="1:2">
      <c r="A695" s="225">
        <v>537010</v>
      </c>
      <c r="B695" s="226" t="s">
        <v>3337</v>
      </c>
    </row>
    <row r="696" spans="1:2">
      <c r="A696" s="225">
        <v>537011</v>
      </c>
      <c r="B696" s="226" t="s">
        <v>3338</v>
      </c>
    </row>
    <row r="697" spans="1:2">
      <c r="A697" s="225">
        <v>537100</v>
      </c>
      <c r="B697" s="226" t="s">
        <v>3339</v>
      </c>
    </row>
    <row r="698" spans="1:2">
      <c r="A698" s="225">
        <v>538000</v>
      </c>
      <c r="B698" s="226" t="s">
        <v>3340</v>
      </c>
    </row>
    <row r="699" spans="1:2">
      <c r="A699" s="225">
        <v>540000</v>
      </c>
      <c r="B699" s="231" t="s">
        <v>3341</v>
      </c>
    </row>
    <row r="700" spans="1:2">
      <c r="A700" s="225">
        <v>540010</v>
      </c>
      <c r="B700" s="226" t="s">
        <v>3342</v>
      </c>
    </row>
    <row r="701" spans="1:2">
      <c r="A701" s="225">
        <v>540011</v>
      </c>
      <c r="B701" s="226" t="s">
        <v>3343</v>
      </c>
    </row>
    <row r="702" spans="1:2">
      <c r="A702" s="225">
        <v>540012</v>
      </c>
      <c r="B702" s="226" t="s">
        <v>3344</v>
      </c>
    </row>
    <row r="703" spans="1:2">
      <c r="A703" s="225">
        <v>540013</v>
      </c>
      <c r="B703" s="226" t="s">
        <v>3345</v>
      </c>
    </row>
    <row r="704" spans="1:2">
      <c r="A704" s="225">
        <v>540014</v>
      </c>
      <c r="B704" s="226" t="s">
        <v>3346</v>
      </c>
    </row>
    <row r="705" spans="1:2">
      <c r="A705" s="225">
        <v>540015</v>
      </c>
      <c r="B705" s="226" t="s">
        <v>3347</v>
      </c>
    </row>
    <row r="706" spans="1:2">
      <c r="A706" s="225">
        <v>540016</v>
      </c>
      <c r="B706" s="226" t="s">
        <v>3348</v>
      </c>
    </row>
    <row r="707" spans="1:2">
      <c r="A707" s="225">
        <v>540017</v>
      </c>
      <c r="B707" s="231" t="s">
        <v>3349</v>
      </c>
    </row>
    <row r="708" spans="1:2">
      <c r="A708" s="225">
        <v>540018</v>
      </c>
      <c r="B708" s="226" t="s">
        <v>3350</v>
      </c>
    </row>
    <row r="709" spans="1:2">
      <c r="A709" s="225">
        <v>540019</v>
      </c>
      <c r="B709" s="226" t="s">
        <v>3351</v>
      </c>
    </row>
    <row r="710" spans="1:2">
      <c r="A710" s="225">
        <v>540020</v>
      </c>
      <c r="B710" s="226" t="s">
        <v>3352</v>
      </c>
    </row>
    <row r="711" spans="1:2">
      <c r="A711" s="225">
        <v>540021</v>
      </c>
      <c r="B711" s="226" t="s">
        <v>3353</v>
      </c>
    </row>
    <row r="712" spans="1:2">
      <c r="A712" s="225">
        <v>540022</v>
      </c>
      <c r="B712" s="226" t="s">
        <v>3354</v>
      </c>
    </row>
    <row r="713" spans="1:2">
      <c r="A713" s="225">
        <v>540023</v>
      </c>
      <c r="B713" s="226" t="s">
        <v>3355</v>
      </c>
    </row>
    <row r="714" spans="1:2">
      <c r="A714" s="225">
        <v>540024</v>
      </c>
      <c r="B714" s="226" t="s">
        <v>3356</v>
      </c>
    </row>
    <row r="715" spans="1:2">
      <c r="A715" s="225">
        <v>540025</v>
      </c>
      <c r="B715" s="226" t="s">
        <v>3357</v>
      </c>
    </row>
    <row r="716" spans="1:2">
      <c r="A716" s="225">
        <v>540026</v>
      </c>
      <c r="B716" s="226" t="s">
        <v>3358</v>
      </c>
    </row>
    <row r="717" spans="1:2">
      <c r="A717" s="225">
        <v>540027</v>
      </c>
      <c r="B717" s="226" t="s">
        <v>3359</v>
      </c>
    </row>
    <row r="718" spans="1:2">
      <c r="A718" s="225">
        <v>540028</v>
      </c>
      <c r="B718" s="226" t="s">
        <v>3360</v>
      </c>
    </row>
    <row r="719" spans="1:2">
      <c r="A719" s="225">
        <v>540029</v>
      </c>
      <c r="B719" s="226" t="s">
        <v>3361</v>
      </c>
    </row>
    <row r="720" spans="1:2">
      <c r="A720" s="225">
        <v>540030</v>
      </c>
      <c r="B720" s="226" t="s">
        <v>3362</v>
      </c>
    </row>
    <row r="721" spans="1:2">
      <c r="A721" s="225">
        <v>540031</v>
      </c>
      <c r="B721" s="226" t="s">
        <v>3363</v>
      </c>
    </row>
    <row r="722" spans="1:2">
      <c r="A722" s="225">
        <v>540032</v>
      </c>
      <c r="B722" s="226" t="s">
        <v>3364</v>
      </c>
    </row>
    <row r="723" spans="1:2">
      <c r="A723" s="225">
        <v>540050</v>
      </c>
      <c r="B723" s="226" t="s">
        <v>1713</v>
      </c>
    </row>
    <row r="724" spans="1:2">
      <c r="A724" s="225">
        <v>540100</v>
      </c>
      <c r="B724" s="226" t="s">
        <v>3365</v>
      </c>
    </row>
    <row r="725" spans="1:2">
      <c r="A725" s="225">
        <v>540110</v>
      </c>
      <c r="B725" s="226" t="s">
        <v>3366</v>
      </c>
    </row>
    <row r="726" spans="1:2">
      <c r="A726" s="225">
        <v>540200</v>
      </c>
      <c r="B726" s="226" t="s">
        <v>3367</v>
      </c>
    </row>
    <row r="727" spans="1:2">
      <c r="A727" s="225">
        <v>540210</v>
      </c>
      <c r="B727" s="226" t="s">
        <v>3368</v>
      </c>
    </row>
    <row r="728" spans="1:2">
      <c r="A728" s="225">
        <v>540300</v>
      </c>
      <c r="B728" s="226" t="s">
        <v>3369</v>
      </c>
    </row>
    <row r="729" spans="1:2">
      <c r="A729" s="225">
        <v>540510</v>
      </c>
      <c r="B729" s="226" t="s">
        <v>3370</v>
      </c>
    </row>
    <row r="730" spans="1:2">
      <c r="A730" s="225">
        <v>540540</v>
      </c>
      <c r="B730" s="226" t="s">
        <v>3371</v>
      </c>
    </row>
    <row r="731" spans="1:2">
      <c r="A731" s="225">
        <v>540600</v>
      </c>
      <c r="B731" s="226" t="s">
        <v>3372</v>
      </c>
    </row>
    <row r="732" spans="1:2">
      <c r="A732" s="225">
        <v>540700</v>
      </c>
      <c r="B732" s="226" t="s">
        <v>3373</v>
      </c>
    </row>
    <row r="733" spans="1:2">
      <c r="A733" s="225">
        <v>542000</v>
      </c>
      <c r="B733" s="226" t="s">
        <v>3374</v>
      </c>
    </row>
    <row r="734" spans="1:2">
      <c r="A734" s="225">
        <v>542001</v>
      </c>
      <c r="B734" s="226" t="s">
        <v>3375</v>
      </c>
    </row>
    <row r="735" spans="1:2">
      <c r="A735" s="225">
        <v>542002</v>
      </c>
      <c r="B735" s="226" t="s">
        <v>3376</v>
      </c>
    </row>
    <row r="736" spans="1:2">
      <c r="A736" s="225">
        <v>542010</v>
      </c>
      <c r="B736" s="226" t="s">
        <v>3377</v>
      </c>
    </row>
    <row r="737" spans="1:2">
      <c r="A737" s="225">
        <v>542050</v>
      </c>
      <c r="B737" s="226" t="s">
        <v>3378</v>
      </c>
    </row>
    <row r="738" spans="1:2">
      <c r="A738" s="225">
        <v>542051</v>
      </c>
      <c r="B738" s="226" t="s">
        <v>3379</v>
      </c>
    </row>
    <row r="739" spans="1:2">
      <c r="A739" s="225">
        <v>542060</v>
      </c>
      <c r="B739" s="226" t="s">
        <v>3380</v>
      </c>
    </row>
    <row r="740" spans="1:2">
      <c r="A740" s="225">
        <v>542071</v>
      </c>
      <c r="B740" s="226" t="s">
        <v>3381</v>
      </c>
    </row>
    <row r="741" spans="1:2">
      <c r="A741" s="225">
        <v>542100</v>
      </c>
      <c r="B741" s="226" t="s">
        <v>3382</v>
      </c>
    </row>
    <row r="742" spans="1:2">
      <c r="A742" s="225">
        <v>542250</v>
      </c>
      <c r="B742" s="226" t="s">
        <v>3383</v>
      </c>
    </row>
    <row r="743" spans="1:2">
      <c r="A743" s="225">
        <v>542300</v>
      </c>
      <c r="B743" s="226" t="s">
        <v>3384</v>
      </c>
    </row>
    <row r="744" spans="1:2">
      <c r="A744" s="225">
        <v>542317</v>
      </c>
      <c r="B744" s="226" t="s">
        <v>3385</v>
      </c>
    </row>
    <row r="745" spans="1:2">
      <c r="A745" s="225">
        <v>542320</v>
      </c>
      <c r="B745" s="226" t="s">
        <v>3386</v>
      </c>
    </row>
    <row r="746" spans="1:2">
      <c r="A746" s="225">
        <v>542321</v>
      </c>
      <c r="B746" s="226" t="s">
        <v>3387</v>
      </c>
    </row>
    <row r="747" spans="1:2">
      <c r="A747" s="225">
        <v>542322</v>
      </c>
      <c r="B747" s="226" t="s">
        <v>3388</v>
      </c>
    </row>
    <row r="748" spans="1:2">
      <c r="A748" s="225">
        <v>542323</v>
      </c>
      <c r="B748" s="226" t="s">
        <v>3389</v>
      </c>
    </row>
    <row r="749" spans="1:2">
      <c r="A749" s="225">
        <v>542324</v>
      </c>
      <c r="B749" s="226" t="s">
        <v>3390</v>
      </c>
    </row>
    <row r="750" spans="1:2">
      <c r="A750" s="225">
        <v>542330</v>
      </c>
      <c r="B750" s="226" t="s">
        <v>3391</v>
      </c>
    </row>
    <row r="751" spans="1:2">
      <c r="A751" s="225">
        <v>542350</v>
      </c>
      <c r="B751" s="226" t="s">
        <v>3392</v>
      </c>
    </row>
    <row r="752" spans="1:2">
      <c r="A752" s="225">
        <v>542351</v>
      </c>
      <c r="B752" s="226" t="s">
        <v>3393</v>
      </c>
    </row>
    <row r="753" spans="1:2">
      <c r="A753" s="225">
        <v>542353</v>
      </c>
      <c r="B753" s="226" t="s">
        <v>3394</v>
      </c>
    </row>
    <row r="754" spans="1:2">
      <c r="A754" s="225">
        <v>542354</v>
      </c>
      <c r="B754" s="226" t="s">
        <v>3393</v>
      </c>
    </row>
    <row r="755" spans="1:2">
      <c r="A755" s="225">
        <v>542355</v>
      </c>
      <c r="B755" s="226" t="s">
        <v>3395</v>
      </c>
    </row>
    <row r="756" spans="1:2">
      <c r="A756" s="225">
        <v>542356</v>
      </c>
      <c r="B756" s="226" t="s">
        <v>3396</v>
      </c>
    </row>
    <row r="757" spans="1:2">
      <c r="A757" s="225">
        <v>542360</v>
      </c>
      <c r="B757" s="226" t="s">
        <v>3397</v>
      </c>
    </row>
    <row r="758" spans="1:2">
      <c r="A758" s="225">
        <v>542400</v>
      </c>
      <c r="B758" s="233" t="s">
        <v>3398</v>
      </c>
    </row>
    <row r="759" spans="1:2">
      <c r="A759" s="225">
        <v>542410</v>
      </c>
      <c r="B759" s="226" t="s">
        <v>3399</v>
      </c>
    </row>
    <row r="760" spans="1:2">
      <c r="A760" s="225">
        <v>542411</v>
      </c>
      <c r="B760" s="226" t="s">
        <v>3400</v>
      </c>
    </row>
    <row r="761" spans="1:2">
      <c r="A761" s="225">
        <v>542412</v>
      </c>
      <c r="B761" s="226" t="s">
        <v>3401</v>
      </c>
    </row>
    <row r="762" spans="1:2">
      <c r="A762" s="225">
        <v>542413</v>
      </c>
      <c r="B762" s="226" t="s">
        <v>3402</v>
      </c>
    </row>
    <row r="763" spans="1:2">
      <c r="A763" s="225">
        <v>542420</v>
      </c>
      <c r="B763" s="226" t="s">
        <v>3403</v>
      </c>
    </row>
    <row r="764" spans="1:2">
      <c r="A764" s="225">
        <v>542500</v>
      </c>
      <c r="B764" s="226" t="s">
        <v>2577</v>
      </c>
    </row>
    <row r="765" spans="1:2">
      <c r="A765" s="225">
        <v>542501</v>
      </c>
      <c r="B765" s="226" t="s">
        <v>3404</v>
      </c>
    </row>
    <row r="766" spans="1:2">
      <c r="A766" s="225">
        <v>542800</v>
      </c>
      <c r="B766" s="226" t="s">
        <v>3405</v>
      </c>
    </row>
    <row r="767" spans="1:2">
      <c r="A767" s="225">
        <v>543000</v>
      </c>
      <c r="B767" s="226" t="s">
        <v>3406</v>
      </c>
    </row>
    <row r="768" spans="1:2">
      <c r="A768" s="225">
        <v>543010</v>
      </c>
      <c r="B768" s="226" t="s">
        <v>3407</v>
      </c>
    </row>
    <row r="769" spans="1:2">
      <c r="A769" s="225">
        <v>544000</v>
      </c>
      <c r="B769" s="226" t="s">
        <v>725</v>
      </c>
    </row>
    <row r="770" spans="1:2">
      <c r="A770" s="225">
        <v>544020</v>
      </c>
      <c r="B770" s="226" t="s">
        <v>3408</v>
      </c>
    </row>
    <row r="771" spans="1:2">
      <c r="A771" s="225">
        <v>544061</v>
      </c>
      <c r="B771" s="226" t="s">
        <v>3409</v>
      </c>
    </row>
    <row r="772" spans="1:2">
      <c r="A772" s="225">
        <v>544062</v>
      </c>
      <c r="B772" s="226" t="s">
        <v>3410</v>
      </c>
    </row>
    <row r="773" spans="1:2">
      <c r="A773" s="225">
        <v>544063</v>
      </c>
      <c r="B773" s="226" t="s">
        <v>3411</v>
      </c>
    </row>
    <row r="774" spans="1:2">
      <c r="A774" s="225">
        <v>544064</v>
      </c>
      <c r="B774" s="226" t="s">
        <v>3412</v>
      </c>
    </row>
    <row r="775" spans="1:2">
      <c r="A775" s="225">
        <v>544069</v>
      </c>
      <c r="B775" s="226" t="s">
        <v>3413</v>
      </c>
    </row>
    <row r="776" spans="1:2">
      <c r="A776" s="225">
        <v>544070</v>
      </c>
      <c r="B776" s="226" t="s">
        <v>3414</v>
      </c>
    </row>
    <row r="777" spans="1:2">
      <c r="A777" s="225">
        <v>544071</v>
      </c>
      <c r="B777" s="226" t="s">
        <v>3415</v>
      </c>
    </row>
    <row r="778" spans="1:2">
      <c r="A778" s="225">
        <v>544072</v>
      </c>
      <c r="B778" s="226" t="s">
        <v>3416</v>
      </c>
    </row>
    <row r="779" spans="1:2">
      <c r="A779" s="225">
        <v>544073</v>
      </c>
      <c r="B779" s="226" t="s">
        <v>3417</v>
      </c>
    </row>
    <row r="780" spans="1:2">
      <c r="A780" s="225">
        <v>544074</v>
      </c>
      <c r="B780" s="226" t="s">
        <v>3418</v>
      </c>
    </row>
    <row r="781" spans="1:2">
      <c r="A781" s="225">
        <v>544075</v>
      </c>
      <c r="B781" s="234" t="s">
        <v>3419</v>
      </c>
    </row>
    <row r="782" spans="1:2">
      <c r="A782" s="225">
        <v>544076</v>
      </c>
      <c r="B782" s="231" t="s">
        <v>3420</v>
      </c>
    </row>
    <row r="783" spans="1:2">
      <c r="A783" s="225">
        <v>544077</v>
      </c>
      <c r="B783" s="226" t="s">
        <v>3421</v>
      </c>
    </row>
    <row r="784" spans="1:2">
      <c r="A784" s="225">
        <v>544078</v>
      </c>
      <c r="B784" s="226" t="s">
        <v>3422</v>
      </c>
    </row>
    <row r="785" spans="1:2">
      <c r="A785" s="225">
        <v>544079</v>
      </c>
      <c r="B785" s="226" t="s">
        <v>3423</v>
      </c>
    </row>
    <row r="786" spans="1:2">
      <c r="A786" s="225">
        <v>544081</v>
      </c>
      <c r="B786" s="226" t="s">
        <v>3424</v>
      </c>
    </row>
    <row r="787" spans="1:2">
      <c r="A787" s="225">
        <v>544082</v>
      </c>
      <c r="B787" s="226" t="s">
        <v>3425</v>
      </c>
    </row>
    <row r="788" spans="1:2">
      <c r="A788" s="225">
        <v>544083</v>
      </c>
      <c r="B788" s="226" t="s">
        <v>3426</v>
      </c>
    </row>
    <row r="789" spans="1:2">
      <c r="A789" s="225">
        <v>544084</v>
      </c>
      <c r="B789" s="226" t="s">
        <v>3427</v>
      </c>
    </row>
    <row r="790" spans="1:2">
      <c r="A790" s="225">
        <v>544085</v>
      </c>
      <c r="B790" s="226" t="s">
        <v>3428</v>
      </c>
    </row>
    <row r="791" spans="1:2">
      <c r="A791" s="225">
        <v>544086</v>
      </c>
      <c r="B791" s="226" t="s">
        <v>3429</v>
      </c>
    </row>
    <row r="792" spans="1:2">
      <c r="A792" s="225">
        <v>544087</v>
      </c>
      <c r="B792" s="226" t="s">
        <v>3430</v>
      </c>
    </row>
    <row r="793" spans="1:2">
      <c r="A793" s="225">
        <v>544088</v>
      </c>
      <c r="B793" s="226" t="s">
        <v>3431</v>
      </c>
    </row>
    <row r="794" spans="1:2">
      <c r="A794" s="225">
        <v>544089</v>
      </c>
      <c r="B794" s="226" t="s">
        <v>3427</v>
      </c>
    </row>
    <row r="795" spans="1:2">
      <c r="A795" s="225">
        <v>544090</v>
      </c>
      <c r="B795" s="226" t="s">
        <v>3432</v>
      </c>
    </row>
    <row r="796" spans="1:2">
      <c r="A796" s="225">
        <v>544091</v>
      </c>
      <c r="B796" s="226" t="s">
        <v>3433</v>
      </c>
    </row>
    <row r="797" spans="1:2">
      <c r="A797" s="225">
        <v>544093</v>
      </c>
      <c r="B797" s="226" t="s">
        <v>3434</v>
      </c>
    </row>
    <row r="798" spans="1:2">
      <c r="A798" s="225">
        <v>544094</v>
      </c>
      <c r="B798" s="226" t="s">
        <v>3435</v>
      </c>
    </row>
    <row r="799" spans="1:2">
      <c r="A799" s="225">
        <v>544095</v>
      </c>
      <c r="B799" s="226" t="s">
        <v>3436</v>
      </c>
    </row>
    <row r="800" spans="1:2">
      <c r="A800" s="225">
        <v>544096</v>
      </c>
      <c r="B800" s="226" t="s">
        <v>3437</v>
      </c>
    </row>
    <row r="801" spans="1:2">
      <c r="A801" s="225">
        <v>544120</v>
      </c>
      <c r="B801" s="226" t="s">
        <v>3438</v>
      </c>
    </row>
    <row r="802" spans="1:2">
      <c r="A802" s="225">
        <v>544200</v>
      </c>
      <c r="B802" s="226" t="s">
        <v>3439</v>
      </c>
    </row>
    <row r="803" spans="1:2">
      <c r="A803" s="225">
        <v>544210</v>
      </c>
      <c r="B803" s="226" t="s">
        <v>3440</v>
      </c>
    </row>
    <row r="804" spans="1:2">
      <c r="A804" s="225">
        <v>544220</v>
      </c>
      <c r="B804" s="226" t="s">
        <v>3441</v>
      </c>
    </row>
    <row r="805" spans="1:2">
      <c r="A805" s="225">
        <v>544230</v>
      </c>
      <c r="B805" s="226" t="s">
        <v>3442</v>
      </c>
    </row>
    <row r="806" spans="1:2">
      <c r="A806" s="225">
        <v>544300</v>
      </c>
      <c r="B806" s="226" t="s">
        <v>2462</v>
      </c>
    </row>
    <row r="807" spans="1:2">
      <c r="A807" s="225">
        <v>544301</v>
      </c>
      <c r="B807" s="226" t="s">
        <v>3443</v>
      </c>
    </row>
    <row r="808" spans="1:2">
      <c r="A808" s="225">
        <v>544302</v>
      </c>
      <c r="B808" s="226" t="s">
        <v>3444</v>
      </c>
    </row>
    <row r="809" spans="1:2">
      <c r="A809" s="225">
        <v>544303</v>
      </c>
      <c r="B809" s="226" t="s">
        <v>3445</v>
      </c>
    </row>
    <row r="810" spans="1:2">
      <c r="A810" s="225">
        <v>544304</v>
      </c>
      <c r="B810" s="226" t="s">
        <v>3446</v>
      </c>
    </row>
    <row r="811" spans="1:2">
      <c r="A811" s="225">
        <v>544400</v>
      </c>
      <c r="B811" s="226" t="s">
        <v>3447</v>
      </c>
    </row>
    <row r="812" spans="1:2">
      <c r="A812" s="225">
        <v>544401</v>
      </c>
      <c r="B812" s="226" t="s">
        <v>3448</v>
      </c>
    </row>
    <row r="813" spans="1:2">
      <c r="A813" s="225">
        <v>544403</v>
      </c>
      <c r="B813" s="226" t="s">
        <v>3449</v>
      </c>
    </row>
    <row r="814" spans="1:2">
      <c r="A814" s="225">
        <v>544404</v>
      </c>
      <c r="B814" s="226" t="s">
        <v>3450</v>
      </c>
    </row>
    <row r="815" spans="1:2">
      <c r="A815" s="225">
        <v>544405</v>
      </c>
      <c r="B815" s="226" t="s">
        <v>3409</v>
      </c>
    </row>
    <row r="816" spans="1:2">
      <c r="A816" s="225">
        <v>549000</v>
      </c>
      <c r="B816" s="226" t="s">
        <v>3451</v>
      </c>
    </row>
    <row r="817" spans="1:2">
      <c r="A817" s="225">
        <v>549010</v>
      </c>
      <c r="B817" s="226" t="s">
        <v>3452</v>
      </c>
    </row>
    <row r="818" spans="1:2">
      <c r="A818" s="225">
        <v>549020</v>
      </c>
      <c r="B818" s="226" t="s">
        <v>3453</v>
      </c>
    </row>
    <row r="819" spans="1:2">
      <c r="A819" s="225">
        <v>549030</v>
      </c>
      <c r="B819" s="226" t="s">
        <v>3454</v>
      </c>
    </row>
    <row r="820" spans="1:2">
      <c r="A820" s="225">
        <v>549135</v>
      </c>
      <c r="B820" s="226" t="s">
        <v>3455</v>
      </c>
    </row>
    <row r="821" spans="1:2">
      <c r="A821" s="225">
        <v>549140</v>
      </c>
      <c r="B821" s="226" t="s">
        <v>3456</v>
      </c>
    </row>
    <row r="822" spans="1:2">
      <c r="A822" s="225">
        <v>549185</v>
      </c>
      <c r="B822" s="226" t="s">
        <v>3457</v>
      </c>
    </row>
    <row r="823" spans="1:2">
      <c r="A823" s="225">
        <v>549993</v>
      </c>
      <c r="B823" s="226" t="s">
        <v>3458</v>
      </c>
    </row>
    <row r="824" spans="1:2">
      <c r="A824" s="225">
        <v>549999</v>
      </c>
      <c r="B824" s="226" t="s">
        <v>3459</v>
      </c>
    </row>
    <row r="825" spans="1:2">
      <c r="A825" s="225">
        <v>550010</v>
      </c>
      <c r="B825" s="226" t="s">
        <v>3460</v>
      </c>
    </row>
    <row r="826" spans="1:2">
      <c r="A826" s="225">
        <v>550035</v>
      </c>
      <c r="B826" s="226" t="s">
        <v>3461</v>
      </c>
    </row>
    <row r="827" spans="1:2">
      <c r="A827" s="225">
        <v>550200</v>
      </c>
      <c r="B827" s="226" t="s">
        <v>3462</v>
      </c>
    </row>
    <row r="828" spans="1:2">
      <c r="A828" s="225">
        <v>551000</v>
      </c>
      <c r="B828" s="226" t="s">
        <v>3463</v>
      </c>
    </row>
    <row r="829" spans="1:2">
      <c r="A829" s="225">
        <v>554000</v>
      </c>
      <c r="B829" s="226" t="s">
        <v>3464</v>
      </c>
    </row>
    <row r="830" spans="1:2">
      <c r="A830" s="225">
        <v>554001</v>
      </c>
      <c r="B830" s="226" t="s">
        <v>3465</v>
      </c>
    </row>
    <row r="831" spans="1:2">
      <c r="A831" s="225">
        <v>554002</v>
      </c>
      <c r="B831" s="226" t="s">
        <v>3466</v>
      </c>
    </row>
    <row r="832" spans="1:2">
      <c r="A832" s="225">
        <v>554003</v>
      </c>
      <c r="B832" s="226" t="s">
        <v>3467</v>
      </c>
    </row>
    <row r="833" spans="1:2">
      <c r="A833" s="225">
        <v>554100</v>
      </c>
      <c r="B833" s="226" t="s">
        <v>3468</v>
      </c>
    </row>
    <row r="834" spans="1:2">
      <c r="A834" s="225">
        <v>554101</v>
      </c>
      <c r="B834" s="226" t="s">
        <v>3469</v>
      </c>
    </row>
    <row r="835" spans="1:2">
      <c r="A835" s="225">
        <v>554102</v>
      </c>
      <c r="B835" s="226" t="s">
        <v>3470</v>
      </c>
    </row>
    <row r="836" spans="1:2">
      <c r="A836" s="225">
        <v>554103</v>
      </c>
      <c r="B836" s="226" t="s">
        <v>3471</v>
      </c>
    </row>
    <row r="837" spans="1:2">
      <c r="A837" s="226">
        <v>554104</v>
      </c>
      <c r="B837" s="226" t="s">
        <v>3472</v>
      </c>
    </row>
    <row r="838" spans="1:2">
      <c r="A838" s="226">
        <v>554200</v>
      </c>
      <c r="B838" s="226" t="s">
        <v>3473</v>
      </c>
    </row>
    <row r="839" spans="1:2">
      <c r="A839" s="232">
        <v>554201</v>
      </c>
      <c r="B839" s="232" t="s">
        <v>3474</v>
      </c>
    </row>
    <row r="840" spans="1:2">
      <c r="A840" s="232">
        <v>554202</v>
      </c>
      <c r="B840" s="232" t="s">
        <v>3475</v>
      </c>
    </row>
    <row r="841" spans="1:2">
      <c r="A841" s="232">
        <v>554300</v>
      </c>
      <c r="B841" s="232" t="s">
        <v>3476</v>
      </c>
    </row>
    <row r="842" spans="1:2">
      <c r="A842" s="232">
        <v>554301</v>
      </c>
      <c r="B842" s="232" t="s">
        <v>3477</v>
      </c>
    </row>
    <row r="843" spans="1:2">
      <c r="A843" s="232">
        <v>554302</v>
      </c>
      <c r="B843" s="232" t="s">
        <v>3478</v>
      </c>
    </row>
    <row r="844" spans="1:2">
      <c r="A844" s="232">
        <v>554303</v>
      </c>
      <c r="B844" s="232" t="s">
        <v>3479</v>
      </c>
    </row>
    <row r="845" spans="1:2">
      <c r="A845" s="232">
        <v>554399</v>
      </c>
      <c r="B845" s="232" t="s">
        <v>3480</v>
      </c>
    </row>
    <row r="846" spans="1:2">
      <c r="A846" s="232">
        <v>561000</v>
      </c>
      <c r="B846" s="232" t="s">
        <v>3481</v>
      </c>
    </row>
    <row r="847" spans="1:2">
      <c r="A847" s="232">
        <v>562000</v>
      </c>
      <c r="B847" s="232" t="s">
        <v>3482</v>
      </c>
    </row>
    <row r="848" spans="1:2">
      <c r="A848" s="232">
        <v>568033</v>
      </c>
      <c r="B848" s="232" t="s">
        <v>3483</v>
      </c>
    </row>
    <row r="849" spans="1:2">
      <c r="A849" s="232">
        <v>569500</v>
      </c>
      <c r="B849" s="232" t="s">
        <v>3484</v>
      </c>
    </row>
    <row r="850" spans="1:2">
      <c r="A850" s="232">
        <v>575585</v>
      </c>
      <c r="B850" s="232" t="s">
        <v>3485</v>
      </c>
    </row>
    <row r="851" spans="1:2">
      <c r="A851" s="232">
        <v>575587</v>
      </c>
      <c r="B851" s="232" t="s">
        <v>3486</v>
      </c>
    </row>
    <row r="852" spans="1:2">
      <c r="A852" s="232">
        <v>575589</v>
      </c>
      <c r="B852" s="232" t="s">
        <v>3487</v>
      </c>
    </row>
    <row r="853" spans="1:2">
      <c r="A853" s="232">
        <v>575590</v>
      </c>
      <c r="B853" s="232" t="s">
        <v>3488</v>
      </c>
    </row>
    <row r="854" spans="1:2">
      <c r="A854" s="232">
        <v>575591</v>
      </c>
      <c r="B854" s="232" t="s">
        <v>3489</v>
      </c>
    </row>
    <row r="855" spans="1:2">
      <c r="A855" s="232">
        <v>575592</v>
      </c>
      <c r="B855" s="232" t="s">
        <v>3490</v>
      </c>
    </row>
    <row r="856" spans="1:2">
      <c r="A856" s="232">
        <v>575593</v>
      </c>
      <c r="B856" s="232" t="s">
        <v>3491</v>
      </c>
    </row>
    <row r="857" spans="1:2">
      <c r="A857" s="232">
        <v>575594</v>
      </c>
      <c r="B857" s="232" t="s">
        <v>3492</v>
      </c>
    </row>
    <row r="858" spans="1:2">
      <c r="A858" s="232">
        <v>575595</v>
      </c>
      <c r="B858" s="232" t="s">
        <v>3493</v>
      </c>
    </row>
    <row r="859" spans="1:2">
      <c r="A859" s="232">
        <v>575596</v>
      </c>
      <c r="B859" s="232" t="s">
        <v>3494</v>
      </c>
    </row>
    <row r="860" spans="1:2">
      <c r="A860" s="232">
        <v>575597</v>
      </c>
      <c r="B860" s="232" t="s">
        <v>3495</v>
      </c>
    </row>
    <row r="861" spans="1:2">
      <c r="A861" s="232">
        <v>575598</v>
      </c>
      <c r="B861" s="232" t="s">
        <v>3496</v>
      </c>
    </row>
    <row r="862" spans="1:2">
      <c r="A862" s="232">
        <v>579800</v>
      </c>
      <c r="B862" s="232" t="s">
        <v>3497</v>
      </c>
    </row>
    <row r="863" spans="1:2">
      <c r="A863" s="232">
        <v>579995</v>
      </c>
      <c r="B863" s="232" t="s">
        <v>3498</v>
      </c>
    </row>
    <row r="864" spans="1:2">
      <c r="A864" s="232">
        <v>579999</v>
      </c>
      <c r="B864" s="232" t="s">
        <v>3499</v>
      </c>
    </row>
    <row r="865" spans="1:2">
      <c r="A865" s="232">
        <v>580000</v>
      </c>
      <c r="B865" s="232" t="s">
        <v>3500</v>
      </c>
    </row>
    <row r="866" spans="1:2">
      <c r="A866" s="232">
        <v>580005</v>
      </c>
      <c r="B866" s="232" t="s">
        <v>3501</v>
      </c>
    </row>
    <row r="867" spans="1:2">
      <c r="A867" s="232">
        <v>580015</v>
      </c>
      <c r="B867" s="232" t="s">
        <v>3502</v>
      </c>
    </row>
    <row r="868" spans="1:2">
      <c r="A868" s="232">
        <v>580100</v>
      </c>
      <c r="B868" s="232" t="s">
        <v>3503</v>
      </c>
    </row>
    <row r="869" spans="1:2">
      <c r="A869" s="232">
        <v>580200</v>
      </c>
      <c r="B869" s="232" t="s">
        <v>3504</v>
      </c>
    </row>
    <row r="870" spans="1:2">
      <c r="A870" s="232">
        <v>585000</v>
      </c>
      <c r="B870" s="232" t="s">
        <v>3505</v>
      </c>
    </row>
    <row r="871" spans="1:2">
      <c r="A871" s="232">
        <v>585001</v>
      </c>
      <c r="B871" s="232" t="s">
        <v>3506</v>
      </c>
    </row>
    <row r="872" spans="1:2">
      <c r="A872" s="232">
        <v>585010</v>
      </c>
      <c r="B872" s="232" t="s">
        <v>3507</v>
      </c>
    </row>
    <row r="873" spans="1:2">
      <c r="A873" s="232">
        <v>586000</v>
      </c>
      <c r="B873" s="232" t="s">
        <v>3508</v>
      </c>
    </row>
    <row r="874" spans="1:2">
      <c r="A874" s="232">
        <v>586012</v>
      </c>
      <c r="B874" s="232" t="s">
        <v>3509</v>
      </c>
    </row>
    <row r="875" spans="1:2">
      <c r="A875" s="232">
        <v>586020</v>
      </c>
      <c r="B875" s="232" t="s">
        <v>3510</v>
      </c>
    </row>
    <row r="876" spans="1:2">
      <c r="A876" s="232">
        <v>586030</v>
      </c>
      <c r="B876" s="232" t="s">
        <v>3511</v>
      </c>
    </row>
    <row r="877" spans="1:2">
      <c r="A877" s="232">
        <v>586049</v>
      </c>
      <c r="B877" s="232" t="s">
        <v>3512</v>
      </c>
    </row>
    <row r="878" spans="1:2">
      <c r="A878" s="232">
        <v>586060</v>
      </c>
      <c r="B878" s="232" t="s">
        <v>3513</v>
      </c>
    </row>
    <row r="879" spans="1:2">
      <c r="A879" s="232">
        <v>586061</v>
      </c>
      <c r="B879" s="232" t="s">
        <v>3514</v>
      </c>
    </row>
    <row r="880" spans="1:2">
      <c r="A880" s="232">
        <v>586066</v>
      </c>
      <c r="B880" s="232" t="s">
        <v>3515</v>
      </c>
    </row>
    <row r="881" spans="1:2">
      <c r="A881" s="232">
        <v>586067</v>
      </c>
      <c r="B881" s="232" t="s">
        <v>3516</v>
      </c>
    </row>
    <row r="882" spans="1:2">
      <c r="A882" s="232">
        <v>586070</v>
      </c>
      <c r="B882" s="232" t="s">
        <v>3517</v>
      </c>
    </row>
    <row r="883" spans="1:2">
      <c r="A883" s="232">
        <v>586071</v>
      </c>
      <c r="B883" s="232" t="s">
        <v>3518</v>
      </c>
    </row>
    <row r="884" spans="1:2">
      <c r="A884" s="232">
        <v>586072</v>
      </c>
      <c r="B884" s="232" t="s">
        <v>3519</v>
      </c>
    </row>
    <row r="885" spans="1:2">
      <c r="A885" s="232">
        <v>586080</v>
      </c>
      <c r="B885" s="232" t="s">
        <v>3520</v>
      </c>
    </row>
    <row r="886" spans="1:2">
      <c r="A886" s="232">
        <v>586084</v>
      </c>
      <c r="B886" s="232" t="s">
        <v>3521</v>
      </c>
    </row>
    <row r="887" spans="1:2">
      <c r="A887" s="232">
        <v>586086</v>
      </c>
      <c r="B887" s="232" t="s">
        <v>3522</v>
      </c>
    </row>
    <row r="888" spans="1:2">
      <c r="A888" s="232">
        <v>586087</v>
      </c>
      <c r="B888" s="232" t="s">
        <v>3523</v>
      </c>
    </row>
    <row r="889" spans="1:2">
      <c r="A889" s="232">
        <v>586088</v>
      </c>
      <c r="B889" s="232" t="s">
        <v>3524</v>
      </c>
    </row>
    <row r="890" spans="1:2">
      <c r="A890" s="232">
        <v>586110</v>
      </c>
      <c r="B890" s="232" t="s">
        <v>3525</v>
      </c>
    </row>
    <row r="891" spans="1:2">
      <c r="A891" s="232">
        <v>586400</v>
      </c>
      <c r="B891" s="232" t="s">
        <v>3526</v>
      </c>
    </row>
    <row r="892" spans="1:2">
      <c r="A892" s="232">
        <v>586405</v>
      </c>
      <c r="B892" s="232" t="s">
        <v>3527</v>
      </c>
    </row>
    <row r="893" spans="1:2">
      <c r="A893" s="232">
        <v>587000</v>
      </c>
      <c r="B893" s="232" t="s">
        <v>3528</v>
      </c>
    </row>
    <row r="894" spans="1:2">
      <c r="A894" s="232">
        <v>587001</v>
      </c>
      <c r="B894" s="232" t="s">
        <v>3529</v>
      </c>
    </row>
    <row r="895" spans="1:2">
      <c r="A895" s="232">
        <v>587003</v>
      </c>
      <c r="B895" s="232" t="s">
        <v>3530</v>
      </c>
    </row>
    <row r="896" spans="1:2">
      <c r="A896" s="232">
        <v>587004</v>
      </c>
      <c r="B896" s="232" t="s">
        <v>3531</v>
      </c>
    </row>
    <row r="897" spans="1:2">
      <c r="A897" s="232">
        <v>587005</v>
      </c>
      <c r="B897" s="232" t="s">
        <v>3532</v>
      </c>
    </row>
    <row r="898" spans="1:2">
      <c r="A898" s="232">
        <v>587009</v>
      </c>
      <c r="B898" s="232" t="s">
        <v>3533</v>
      </c>
    </row>
    <row r="899" spans="1:2">
      <c r="A899" s="232">
        <v>587010</v>
      </c>
      <c r="B899" s="232" t="s">
        <v>3534</v>
      </c>
    </row>
    <row r="900" spans="1:2">
      <c r="A900" s="232">
        <v>587011</v>
      </c>
      <c r="B900" s="232" t="s">
        <v>3535</v>
      </c>
    </row>
    <row r="901" spans="1:2">
      <c r="A901" s="232">
        <v>587012</v>
      </c>
      <c r="B901" s="232" t="s">
        <v>3536</v>
      </c>
    </row>
    <row r="902" spans="1:2">
      <c r="A902" s="232">
        <v>587013</v>
      </c>
      <c r="B902" s="232" t="s">
        <v>3537</v>
      </c>
    </row>
    <row r="903" spans="1:2">
      <c r="A903" s="232">
        <v>587014</v>
      </c>
      <c r="B903" s="232" t="s">
        <v>3538</v>
      </c>
    </row>
    <row r="904" spans="1:2">
      <c r="A904" s="232">
        <v>587015</v>
      </c>
      <c r="B904" s="232" t="s">
        <v>3539</v>
      </c>
    </row>
    <row r="905" spans="1:2">
      <c r="A905" s="232">
        <v>587016</v>
      </c>
      <c r="B905" s="232" t="s">
        <v>3540</v>
      </c>
    </row>
    <row r="906" spans="1:2">
      <c r="A906" s="232">
        <v>587019</v>
      </c>
      <c r="B906" s="232" t="s">
        <v>3541</v>
      </c>
    </row>
    <row r="907" spans="1:2">
      <c r="A907" s="232">
        <v>587070</v>
      </c>
      <c r="B907" s="232" t="s">
        <v>3542</v>
      </c>
    </row>
    <row r="908" spans="1:2">
      <c r="A908" s="232">
        <v>587071</v>
      </c>
      <c r="B908" s="232" t="s">
        <v>3543</v>
      </c>
    </row>
    <row r="909" spans="1:2">
      <c r="A909" s="232">
        <v>587100</v>
      </c>
      <c r="B909" s="232" t="s">
        <v>3544</v>
      </c>
    </row>
    <row r="910" spans="1:2">
      <c r="A910" s="232">
        <v>587101</v>
      </c>
      <c r="B910" s="232" t="s">
        <v>3545</v>
      </c>
    </row>
    <row r="911" spans="1:2">
      <c r="A911" s="232">
        <v>587102</v>
      </c>
      <c r="B911" s="232" t="s">
        <v>3546</v>
      </c>
    </row>
    <row r="912" spans="1:2">
      <c r="A912" s="232">
        <v>587103</v>
      </c>
      <c r="B912" s="232" t="s">
        <v>3547</v>
      </c>
    </row>
    <row r="913" spans="1:2">
      <c r="A913" s="232">
        <v>587104</v>
      </c>
      <c r="B913" s="232" t="s">
        <v>3548</v>
      </c>
    </row>
    <row r="914" spans="1:2">
      <c r="A914" s="232">
        <v>587105</v>
      </c>
      <c r="B914" s="232" t="s">
        <v>3549</v>
      </c>
    </row>
    <row r="915" spans="1:2">
      <c r="A915" s="232">
        <v>587106</v>
      </c>
      <c r="B915" s="232" t="s">
        <v>3550</v>
      </c>
    </row>
    <row r="916" spans="1:2">
      <c r="A916" s="232">
        <v>587200</v>
      </c>
      <c r="B916" s="232" t="s">
        <v>3551</v>
      </c>
    </row>
    <row r="917" spans="1:2">
      <c r="A917" s="232">
        <v>587201</v>
      </c>
      <c r="B917" s="232" t="s">
        <v>3552</v>
      </c>
    </row>
    <row r="918" spans="1:2">
      <c r="A918" s="232">
        <v>587202</v>
      </c>
      <c r="B918" s="232" t="s">
        <v>3553</v>
      </c>
    </row>
    <row r="919" spans="1:2">
      <c r="A919" s="232">
        <v>587203</v>
      </c>
      <c r="B919" s="232" t="s">
        <v>3554</v>
      </c>
    </row>
    <row r="920" spans="1:2">
      <c r="A920" s="232">
        <v>587300</v>
      </c>
      <c r="B920" s="232" t="s">
        <v>3555</v>
      </c>
    </row>
    <row r="921" spans="1:2">
      <c r="A921" s="232">
        <v>588200</v>
      </c>
      <c r="B921" s="232" t="s">
        <v>3556</v>
      </c>
    </row>
    <row r="922" spans="1:2">
      <c r="A922" s="232">
        <v>589000</v>
      </c>
      <c r="B922" s="232" t="s">
        <v>3557</v>
      </c>
    </row>
    <row r="923" spans="1:2">
      <c r="A923" s="232">
        <v>589001</v>
      </c>
      <c r="B923" s="232" t="s">
        <v>3558</v>
      </c>
    </row>
    <row r="924" spans="1:2">
      <c r="A924" s="232">
        <v>589002</v>
      </c>
      <c r="B924" s="232" t="s">
        <v>3559</v>
      </c>
    </row>
    <row r="925" spans="1:2">
      <c r="A925" s="232">
        <v>589003</v>
      </c>
      <c r="B925" s="232" t="s">
        <v>3560</v>
      </c>
    </row>
    <row r="926" spans="1:2">
      <c r="A926" s="232">
        <v>589004</v>
      </c>
      <c r="B926" s="232" t="s">
        <v>3561</v>
      </c>
    </row>
    <row r="927" spans="1:2">
      <c r="A927" s="232">
        <v>589006</v>
      </c>
      <c r="B927" s="232" t="s">
        <v>3562</v>
      </c>
    </row>
    <row r="928" spans="1:2">
      <c r="A928" s="232">
        <v>589007</v>
      </c>
      <c r="B928" s="232" t="s">
        <v>3563</v>
      </c>
    </row>
    <row r="929" spans="1:2">
      <c r="A929" s="232">
        <v>589008</v>
      </c>
      <c r="B929" s="232" t="s">
        <v>3564</v>
      </c>
    </row>
    <row r="930" spans="1:2">
      <c r="A930" s="232">
        <v>589009</v>
      </c>
      <c r="B930" s="232" t="s">
        <v>3565</v>
      </c>
    </row>
    <row r="931" spans="1:2">
      <c r="A931" s="232">
        <v>589010</v>
      </c>
      <c r="B931" s="232" t="s">
        <v>3566</v>
      </c>
    </row>
    <row r="932" spans="1:2">
      <c r="A932" s="232">
        <v>589011</v>
      </c>
      <c r="B932" s="232" t="s">
        <v>3567</v>
      </c>
    </row>
    <row r="933" spans="1:2">
      <c r="A933" s="232">
        <v>589012</v>
      </c>
      <c r="B933" s="232" t="s">
        <v>3568</v>
      </c>
    </row>
    <row r="934" spans="1:2">
      <c r="A934" s="232">
        <v>589013</v>
      </c>
      <c r="B934" s="232" t="s">
        <v>3569</v>
      </c>
    </row>
    <row r="935" spans="1:2">
      <c r="A935" s="232">
        <v>589014</v>
      </c>
      <c r="B935" s="232" t="s">
        <v>3570</v>
      </c>
    </row>
    <row r="936" spans="1:2">
      <c r="A936" s="232">
        <v>589015</v>
      </c>
      <c r="B936" s="232" t="s">
        <v>3571</v>
      </c>
    </row>
    <row r="937" spans="1:2">
      <c r="A937" s="232">
        <v>589016</v>
      </c>
      <c r="B937" s="232" t="s">
        <v>3572</v>
      </c>
    </row>
    <row r="938" spans="1:2">
      <c r="A938" s="232">
        <v>589017</v>
      </c>
      <c r="B938" s="232" t="s">
        <v>3573</v>
      </c>
    </row>
    <row r="939" spans="1:2">
      <c r="A939" s="232">
        <v>589018</v>
      </c>
      <c r="B939" s="232" t="s">
        <v>3574</v>
      </c>
    </row>
    <row r="940" spans="1:2">
      <c r="A940" s="232">
        <v>589019</v>
      </c>
      <c r="B940" s="232" t="s">
        <v>3575</v>
      </c>
    </row>
    <row r="941" spans="1:2">
      <c r="A941" s="232">
        <v>589020</v>
      </c>
      <c r="B941" s="232" t="s">
        <v>3576</v>
      </c>
    </row>
    <row r="942" spans="1:2">
      <c r="A942" s="232">
        <v>589021</v>
      </c>
      <c r="B942" s="232" t="s">
        <v>3577</v>
      </c>
    </row>
    <row r="943" spans="1:2">
      <c r="A943" s="232">
        <v>589022</v>
      </c>
      <c r="B943" s="232" t="s">
        <v>3578</v>
      </c>
    </row>
    <row r="944" spans="1:2">
      <c r="A944" s="232">
        <v>589030</v>
      </c>
      <c r="B944" s="232" t="s">
        <v>3579</v>
      </c>
    </row>
    <row r="945" spans="1:2">
      <c r="A945" s="232">
        <v>589040</v>
      </c>
      <c r="B945" s="232" t="s">
        <v>3580</v>
      </c>
    </row>
    <row r="946" spans="1:2">
      <c r="A946" s="232">
        <v>589050</v>
      </c>
      <c r="B946" s="232" t="s">
        <v>3581</v>
      </c>
    </row>
    <row r="947" spans="1:2">
      <c r="A947" s="232">
        <v>589051</v>
      </c>
      <c r="B947" s="232" t="s">
        <v>3582</v>
      </c>
    </row>
    <row r="948" spans="1:2">
      <c r="A948" s="232">
        <v>589052</v>
      </c>
      <c r="B948" s="232" t="s">
        <v>3583</v>
      </c>
    </row>
    <row r="949" spans="1:2">
      <c r="A949" s="232">
        <v>589055</v>
      </c>
      <c r="B949" s="232" t="s">
        <v>3584</v>
      </c>
    </row>
    <row r="950" spans="1:2">
      <c r="A950" s="232">
        <v>589060</v>
      </c>
      <c r="B950" s="232" t="s">
        <v>3585</v>
      </c>
    </row>
    <row r="951" spans="1:2">
      <c r="A951" s="232">
        <v>589061</v>
      </c>
      <c r="B951" s="232" t="s">
        <v>3586</v>
      </c>
    </row>
    <row r="952" spans="1:2">
      <c r="A952" s="232">
        <v>589062</v>
      </c>
      <c r="B952" s="232" t="s">
        <v>3587</v>
      </c>
    </row>
    <row r="953" spans="1:2">
      <c r="A953" s="232">
        <v>589063</v>
      </c>
      <c r="B953" s="232" t="s">
        <v>3588</v>
      </c>
    </row>
    <row r="954" spans="1:2">
      <c r="A954" s="232">
        <v>589064</v>
      </c>
      <c r="B954" s="232" t="s">
        <v>3589</v>
      </c>
    </row>
    <row r="955" spans="1:2">
      <c r="A955" s="232">
        <v>589065</v>
      </c>
      <c r="B955" s="232" t="s">
        <v>3590</v>
      </c>
    </row>
    <row r="956" spans="1:2">
      <c r="A956" s="232">
        <v>589066</v>
      </c>
      <c r="B956" s="232" t="s">
        <v>3591</v>
      </c>
    </row>
    <row r="957" spans="1:2">
      <c r="A957" s="232">
        <v>589067</v>
      </c>
      <c r="B957" s="232" t="s">
        <v>3592</v>
      </c>
    </row>
    <row r="958" spans="1:2">
      <c r="A958" s="232">
        <v>589070</v>
      </c>
      <c r="B958" s="232" t="s">
        <v>3593</v>
      </c>
    </row>
    <row r="959" spans="1:2">
      <c r="A959" s="232">
        <v>589071</v>
      </c>
      <c r="B959" s="232" t="s">
        <v>3594</v>
      </c>
    </row>
    <row r="960" spans="1:2">
      <c r="A960" s="232">
        <v>589083</v>
      </c>
      <c r="B960" s="232" t="s">
        <v>3595</v>
      </c>
    </row>
    <row r="961" spans="1:2">
      <c r="A961" s="232">
        <v>589084</v>
      </c>
      <c r="B961" s="232" t="s">
        <v>3596</v>
      </c>
    </row>
    <row r="962" spans="1:2">
      <c r="A962" s="232">
        <v>589092</v>
      </c>
      <c r="B962" s="232" t="s">
        <v>3597</v>
      </c>
    </row>
    <row r="963" spans="1:2">
      <c r="A963" s="232">
        <v>589093</v>
      </c>
      <c r="B963" s="232" t="s">
        <v>3598</v>
      </c>
    </row>
    <row r="964" spans="1:2">
      <c r="A964" s="232">
        <v>599901</v>
      </c>
      <c r="B964" s="232" t="s">
        <v>3599</v>
      </c>
    </row>
    <row r="965" spans="1:2">
      <c r="A965" s="232">
        <v>599902</v>
      </c>
      <c r="B965" s="232" t="s">
        <v>3600</v>
      </c>
    </row>
    <row r="966" spans="1:2">
      <c r="A966" s="232">
        <v>600036</v>
      </c>
      <c r="B966" s="232" t="s">
        <v>3601</v>
      </c>
    </row>
    <row r="967" spans="1:2">
      <c r="A967" s="232">
        <v>840001</v>
      </c>
      <c r="B967" s="232" t="s">
        <v>3602</v>
      </c>
    </row>
    <row r="968" spans="1:2">
      <c r="A968" s="232">
        <v>840002</v>
      </c>
      <c r="B968" s="232" t="s">
        <v>3603</v>
      </c>
    </row>
    <row r="969" spans="1:2">
      <c r="A969" s="232">
        <v>840003</v>
      </c>
      <c r="B969" s="232" t="s">
        <v>3604</v>
      </c>
    </row>
    <row r="970" spans="1:2">
      <c r="A970" s="232">
        <v>840009</v>
      </c>
      <c r="B970" s="232" t="s">
        <v>3605</v>
      </c>
    </row>
    <row r="971" spans="1:2">
      <c r="A971" s="232">
        <v>840010</v>
      </c>
      <c r="B971" s="232" t="s">
        <v>3606</v>
      </c>
    </row>
    <row r="972" spans="1:2">
      <c r="A972" s="232">
        <v>840019</v>
      </c>
      <c r="B972" s="232" t="s">
        <v>3607</v>
      </c>
    </row>
    <row r="973" spans="1:2">
      <c r="A973" s="232">
        <v>999982</v>
      </c>
      <c r="B973" s="232" t="s">
        <v>3608</v>
      </c>
    </row>
    <row r="974" spans="1:2">
      <c r="A974" s="232">
        <v>999994</v>
      </c>
      <c r="B974" s="232" t="s">
        <v>3609</v>
      </c>
    </row>
    <row r="975" spans="1:2">
      <c r="A975" s="232">
        <v>999997</v>
      </c>
      <c r="B975" s="232" t="s">
        <v>3610</v>
      </c>
    </row>
    <row r="976" spans="1:2">
      <c r="A976" s="232">
        <v>999998</v>
      </c>
      <c r="B976" s="232" t="s">
        <v>3611</v>
      </c>
    </row>
    <row r="977" spans="1:2">
      <c r="A977" s="232">
        <v>999999</v>
      </c>
      <c r="B977" s="232" t="s">
        <v>3612</v>
      </c>
    </row>
  </sheetData>
  <autoFilter ref="A1:B977" xr:uid="{00000000-0009-0000-0000-000009000000}"/>
  <conditionalFormatting sqref="B1:B1048576">
    <cfRule type="containsText" dxfId="4" priority="1" operator="containsText" text="sUPPLEMENT">
      <formula>NOT(ISERROR(SEARCH("sUPPLEMENT",B1)))</formula>
    </cfRule>
    <cfRule type="containsText" dxfId="3" priority="2" operator="containsText" text="BRR">
      <formula>NOT(ISERROR(SEARCH("BRR",B1)))</formula>
    </cfRule>
    <cfRule type="containsText" dxfId="2" priority="3" operator="containsText" text="Business">
      <formula>NOT(ISERROR(SEARCH("Business",B1)))</formula>
    </cfRule>
  </conditionalFormatting>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E4696"/>
  <sheetViews>
    <sheetView showGridLines="0" topLeftCell="A2447" workbookViewId="0">
      <selection activeCell="B2468" sqref="B2468"/>
    </sheetView>
  </sheetViews>
  <sheetFormatPr defaultColWidth="9.33203125" defaultRowHeight="12.75"/>
  <cols>
    <col min="1" max="1" width="22.1640625" style="210" customWidth="1"/>
    <col min="2" max="2" width="39.6640625" style="210" bestFit="1" customWidth="1"/>
    <col min="3" max="3" width="21.6640625" style="210" bestFit="1" customWidth="1"/>
    <col min="4" max="4" width="43.83203125" style="210" bestFit="1" customWidth="1"/>
    <col min="5" max="5" width="38.5" style="210" bestFit="1" customWidth="1"/>
    <col min="6" max="6" width="9.33203125" style="209"/>
    <col min="7" max="7" width="21" style="209" bestFit="1" customWidth="1"/>
    <col min="8" max="16384" width="9.33203125" style="209"/>
  </cols>
  <sheetData>
    <row r="1" spans="1:5" ht="18.75">
      <c r="A1" s="213" t="s">
        <v>42</v>
      </c>
      <c r="B1" s="214" t="s">
        <v>2644</v>
      </c>
      <c r="C1" s="214" t="s">
        <v>9685</v>
      </c>
      <c r="D1" s="214" t="s">
        <v>15</v>
      </c>
      <c r="E1" s="211"/>
    </row>
    <row r="2" spans="1:5">
      <c r="A2" s="215" t="s">
        <v>43</v>
      </c>
      <c r="B2" s="216" t="s">
        <v>6316</v>
      </c>
      <c r="C2" s="216" t="s">
        <v>6317</v>
      </c>
      <c r="D2" s="216" t="s">
        <v>9694</v>
      </c>
      <c r="E2" s="212"/>
    </row>
    <row r="3" spans="1:5">
      <c r="A3" s="215" t="s">
        <v>3613</v>
      </c>
      <c r="B3" s="216" t="s">
        <v>6318</v>
      </c>
      <c r="C3" s="216" t="s">
        <v>6317</v>
      </c>
      <c r="D3" s="216" t="s">
        <v>9694</v>
      </c>
      <c r="E3" s="212"/>
    </row>
    <row r="4" spans="1:5">
      <c r="A4" s="215" t="s">
        <v>1567</v>
      </c>
      <c r="B4" s="216" t="s">
        <v>6319</v>
      </c>
      <c r="C4" s="216" t="s">
        <v>6317</v>
      </c>
      <c r="D4" s="216" t="s">
        <v>9694</v>
      </c>
      <c r="E4" s="212"/>
    </row>
    <row r="5" spans="1:5">
      <c r="A5" s="215" t="s">
        <v>1568</v>
      </c>
      <c r="B5" s="216" t="s">
        <v>6320</v>
      </c>
      <c r="C5" s="216" t="s">
        <v>6317</v>
      </c>
      <c r="D5" s="216" t="s">
        <v>9694</v>
      </c>
      <c r="E5" s="212"/>
    </row>
    <row r="6" spans="1:5">
      <c r="A6" s="215" t="s">
        <v>44</v>
      </c>
      <c r="B6" s="216" t="s">
        <v>6321</v>
      </c>
      <c r="C6" s="216" t="s">
        <v>6317</v>
      </c>
      <c r="D6" s="216" t="s">
        <v>9694</v>
      </c>
      <c r="E6" s="212"/>
    </row>
    <row r="7" spans="1:5">
      <c r="A7" s="215" t="s">
        <v>3614</v>
      </c>
      <c r="B7" s="216" t="s">
        <v>6322</v>
      </c>
      <c r="C7" s="216" t="s">
        <v>6317</v>
      </c>
      <c r="D7" s="216" t="s">
        <v>9694</v>
      </c>
      <c r="E7" s="212"/>
    </row>
    <row r="8" spans="1:5">
      <c r="A8" s="215" t="s">
        <v>1569</v>
      </c>
      <c r="B8" s="216" t="s">
        <v>6323</v>
      </c>
      <c r="C8" s="216" t="s">
        <v>6317</v>
      </c>
      <c r="D8" s="216" t="s">
        <v>9694</v>
      </c>
      <c r="E8" s="212"/>
    </row>
    <row r="9" spans="1:5">
      <c r="A9" s="215" t="s">
        <v>1570</v>
      </c>
      <c r="B9" s="216" t="s">
        <v>6324</v>
      </c>
      <c r="C9" s="216" t="s">
        <v>6317</v>
      </c>
      <c r="D9" s="216" t="s">
        <v>9694</v>
      </c>
      <c r="E9" s="212"/>
    </row>
    <row r="10" spans="1:5">
      <c r="A10" s="215" t="s">
        <v>3615</v>
      </c>
      <c r="B10" s="216" t="s">
        <v>6325</v>
      </c>
      <c r="C10" s="216" t="s">
        <v>6317</v>
      </c>
      <c r="D10" s="216" t="s">
        <v>9694</v>
      </c>
      <c r="E10" s="212"/>
    </row>
    <row r="11" spans="1:5">
      <c r="A11" s="215" t="s">
        <v>3616</v>
      </c>
      <c r="B11" s="216" t="s">
        <v>3617</v>
      </c>
      <c r="C11" s="216" t="s">
        <v>6317</v>
      </c>
      <c r="D11" s="216" t="s">
        <v>6326</v>
      </c>
      <c r="E11" s="212"/>
    </row>
    <row r="12" spans="1:5">
      <c r="A12" s="215" t="s">
        <v>45</v>
      </c>
      <c r="B12" s="216" t="s">
        <v>6327</v>
      </c>
      <c r="C12" s="216" t="s">
        <v>6317</v>
      </c>
      <c r="D12" s="216" t="s">
        <v>9694</v>
      </c>
      <c r="E12" s="212"/>
    </row>
    <row r="13" spans="1:5">
      <c r="A13" s="215" t="s">
        <v>3618</v>
      </c>
      <c r="B13" s="216" t="s">
        <v>6327</v>
      </c>
      <c r="C13" s="216" t="s">
        <v>6317</v>
      </c>
      <c r="D13" s="216" t="s">
        <v>9694</v>
      </c>
      <c r="E13" s="212"/>
    </row>
    <row r="14" spans="1:5">
      <c r="A14" s="215" t="s">
        <v>1571</v>
      </c>
      <c r="B14" s="216" t="s">
        <v>6328</v>
      </c>
      <c r="C14" s="216" t="s">
        <v>6317</v>
      </c>
      <c r="D14" s="216" t="s">
        <v>9694</v>
      </c>
      <c r="E14" s="212"/>
    </row>
    <row r="15" spans="1:5">
      <c r="A15" s="215" t="s">
        <v>1572</v>
      </c>
      <c r="B15" s="216" t="s">
        <v>6329</v>
      </c>
      <c r="C15" s="216" t="s">
        <v>6317</v>
      </c>
      <c r="D15" s="216" t="s">
        <v>9694</v>
      </c>
      <c r="E15" s="212"/>
    </row>
    <row r="16" spans="1:5">
      <c r="A16" s="217" t="s">
        <v>1573</v>
      </c>
      <c r="B16" s="218" t="s">
        <v>6330</v>
      </c>
      <c r="C16" s="219" t="s">
        <v>6317</v>
      </c>
      <c r="D16" s="216" t="s">
        <v>9688</v>
      </c>
      <c r="E16" s="212"/>
    </row>
    <row r="17" spans="1:5">
      <c r="A17" s="215" t="s">
        <v>3619</v>
      </c>
      <c r="B17" s="216" t="s">
        <v>6331</v>
      </c>
      <c r="C17" s="216" t="s">
        <v>6317</v>
      </c>
      <c r="D17" s="216" t="s">
        <v>9688</v>
      </c>
      <c r="E17" s="212"/>
    </row>
    <row r="18" spans="1:5">
      <c r="A18" s="215" t="s">
        <v>3620</v>
      </c>
      <c r="B18" s="216" t="s">
        <v>6332</v>
      </c>
      <c r="C18" s="216" t="s">
        <v>6317</v>
      </c>
      <c r="D18" s="216" t="s">
        <v>9688</v>
      </c>
      <c r="E18" s="212"/>
    </row>
    <row r="19" spans="1:5">
      <c r="A19" s="215" t="s">
        <v>3621</v>
      </c>
      <c r="B19" s="216" t="s">
        <v>6333</v>
      </c>
      <c r="C19" s="216" t="s">
        <v>6317</v>
      </c>
      <c r="D19" s="216" t="s">
        <v>9688</v>
      </c>
      <c r="E19" s="212"/>
    </row>
    <row r="20" spans="1:5">
      <c r="A20" s="215" t="s">
        <v>3622</v>
      </c>
      <c r="B20" s="216" t="s">
        <v>6334</v>
      </c>
      <c r="C20" s="216" t="s">
        <v>6317</v>
      </c>
      <c r="D20" s="216" t="s">
        <v>9688</v>
      </c>
      <c r="E20" s="212"/>
    </row>
    <row r="21" spans="1:5">
      <c r="A21" s="215" t="s">
        <v>46</v>
      </c>
      <c r="B21" s="216" t="s">
        <v>6335</v>
      </c>
      <c r="C21" s="216" t="s">
        <v>6317</v>
      </c>
      <c r="D21" s="216" t="s">
        <v>9694</v>
      </c>
      <c r="E21" s="212"/>
    </row>
    <row r="22" spans="1:5">
      <c r="A22" s="215" t="s">
        <v>3623</v>
      </c>
      <c r="B22" s="216" t="s">
        <v>6335</v>
      </c>
      <c r="C22" s="216" t="s">
        <v>6317</v>
      </c>
      <c r="D22" s="216" t="s">
        <v>9694</v>
      </c>
      <c r="E22" s="212"/>
    </row>
    <row r="23" spans="1:5">
      <c r="A23" s="215" t="s">
        <v>1574</v>
      </c>
      <c r="B23" s="216" t="s">
        <v>6336</v>
      </c>
      <c r="C23" s="216" t="s">
        <v>6317</v>
      </c>
      <c r="D23" s="216" t="s">
        <v>9694</v>
      </c>
      <c r="E23" s="212"/>
    </row>
    <row r="24" spans="1:5">
      <c r="A24" s="215" t="s">
        <v>1575</v>
      </c>
      <c r="B24" s="216" t="s">
        <v>6337</v>
      </c>
      <c r="C24" s="216" t="s">
        <v>6317</v>
      </c>
      <c r="D24" s="216" t="s">
        <v>9694</v>
      </c>
      <c r="E24" s="212"/>
    </row>
    <row r="25" spans="1:5">
      <c r="A25" s="215" t="s">
        <v>47</v>
      </c>
      <c r="B25" s="216" t="s">
        <v>6338</v>
      </c>
      <c r="C25" s="216" t="s">
        <v>564</v>
      </c>
      <c r="D25" s="216" t="s">
        <v>9694</v>
      </c>
      <c r="E25" s="212"/>
    </row>
    <row r="26" spans="1:5">
      <c r="A26" s="215" t="s">
        <v>3624</v>
      </c>
      <c r="B26" s="216" t="s">
        <v>6338</v>
      </c>
      <c r="C26" s="216" t="s">
        <v>564</v>
      </c>
      <c r="D26" s="216" t="s">
        <v>9694</v>
      </c>
      <c r="E26" s="212"/>
    </row>
    <row r="27" spans="1:5">
      <c r="A27" s="215" t="s">
        <v>1576</v>
      </c>
      <c r="B27" s="216" t="s">
        <v>6339</v>
      </c>
      <c r="C27" s="216" t="s">
        <v>564</v>
      </c>
      <c r="D27" s="216" t="s">
        <v>9694</v>
      </c>
      <c r="E27" s="212"/>
    </row>
    <row r="28" spans="1:5">
      <c r="A28" s="215" t="s">
        <v>1577</v>
      </c>
      <c r="B28" s="216" t="s">
        <v>6340</v>
      </c>
      <c r="C28" s="216" t="s">
        <v>564</v>
      </c>
      <c r="D28" s="216" t="s">
        <v>9694</v>
      </c>
      <c r="E28" s="212"/>
    </row>
    <row r="29" spans="1:5">
      <c r="A29" s="215" t="s">
        <v>1578</v>
      </c>
      <c r="B29" s="216" t="s">
        <v>6341</v>
      </c>
      <c r="C29" s="216" t="s">
        <v>564</v>
      </c>
      <c r="D29" s="219" t="s">
        <v>9694</v>
      </c>
      <c r="E29" s="212"/>
    </row>
    <row r="30" spans="1:5">
      <c r="A30" s="215" t="s">
        <v>48</v>
      </c>
      <c r="B30" s="216" t="s">
        <v>6342</v>
      </c>
      <c r="C30" s="216" t="s">
        <v>6317</v>
      </c>
      <c r="D30" s="219" t="s">
        <v>9701</v>
      </c>
      <c r="E30" s="212"/>
    </row>
    <row r="31" spans="1:5">
      <c r="A31" s="215" t="s">
        <v>1541</v>
      </c>
      <c r="B31" s="216" t="s">
        <v>6342</v>
      </c>
      <c r="C31" s="216" t="s">
        <v>6317</v>
      </c>
      <c r="D31" s="216" t="s">
        <v>9701</v>
      </c>
      <c r="E31" s="212"/>
    </row>
    <row r="32" spans="1:5">
      <c r="A32" s="215" t="s">
        <v>1542</v>
      </c>
      <c r="B32" s="216" t="s">
        <v>6343</v>
      </c>
      <c r="C32" s="216" t="s">
        <v>6317</v>
      </c>
      <c r="D32" s="216" t="s">
        <v>9701</v>
      </c>
      <c r="E32" s="212"/>
    </row>
    <row r="33" spans="1:5">
      <c r="A33" s="215" t="s">
        <v>1543</v>
      </c>
      <c r="B33" s="216" t="s">
        <v>6344</v>
      </c>
      <c r="C33" s="216" t="s">
        <v>6317</v>
      </c>
      <c r="D33" s="216" t="s">
        <v>9701</v>
      </c>
      <c r="E33" s="212"/>
    </row>
    <row r="34" spans="1:5">
      <c r="A34" s="217" t="s">
        <v>1544</v>
      </c>
      <c r="B34" s="218" t="s">
        <v>6345</v>
      </c>
      <c r="C34" s="219" t="s">
        <v>6317</v>
      </c>
      <c r="D34" s="216" t="s">
        <v>9701</v>
      </c>
      <c r="E34" s="212"/>
    </row>
    <row r="35" spans="1:5">
      <c r="A35" s="215" t="s">
        <v>1545</v>
      </c>
      <c r="B35" s="216" t="s">
        <v>6346</v>
      </c>
      <c r="C35" s="216" t="s">
        <v>6317</v>
      </c>
      <c r="D35" s="216" t="s">
        <v>9701</v>
      </c>
      <c r="E35" s="212"/>
    </row>
    <row r="36" spans="1:5">
      <c r="A36" s="215" t="s">
        <v>1546</v>
      </c>
      <c r="B36" s="216" t="s">
        <v>6347</v>
      </c>
      <c r="C36" s="216" t="s">
        <v>6317</v>
      </c>
      <c r="D36" s="216" t="s">
        <v>9701</v>
      </c>
      <c r="E36" s="212"/>
    </row>
    <row r="37" spans="1:5">
      <c r="A37" s="217" t="s">
        <v>1547</v>
      </c>
      <c r="B37" s="218" t="s">
        <v>6348</v>
      </c>
      <c r="C37" s="219" t="s">
        <v>6317</v>
      </c>
      <c r="D37" s="216" t="s">
        <v>9701</v>
      </c>
      <c r="E37" s="212"/>
    </row>
    <row r="38" spans="1:5">
      <c r="A38" s="217" t="s">
        <v>25</v>
      </c>
      <c r="B38" s="218" t="s">
        <v>6349</v>
      </c>
      <c r="C38" s="219" t="s">
        <v>6317</v>
      </c>
      <c r="D38" s="216" t="s">
        <v>9701</v>
      </c>
      <c r="E38" s="212"/>
    </row>
    <row r="39" spans="1:5">
      <c r="A39" s="215" t="s">
        <v>1548</v>
      </c>
      <c r="B39" s="216" t="s">
        <v>6350</v>
      </c>
      <c r="C39" s="216" t="s">
        <v>6317</v>
      </c>
      <c r="D39" s="216" t="s">
        <v>9701</v>
      </c>
      <c r="E39" s="212"/>
    </row>
    <row r="40" spans="1:5">
      <c r="A40" s="215" t="s">
        <v>1549</v>
      </c>
      <c r="B40" s="216" t="s">
        <v>6351</v>
      </c>
      <c r="C40" s="216" t="s">
        <v>6317</v>
      </c>
      <c r="D40" s="216" t="s">
        <v>9701</v>
      </c>
      <c r="E40" s="212"/>
    </row>
    <row r="41" spans="1:5">
      <c r="A41" s="215" t="s">
        <v>1550</v>
      </c>
      <c r="B41" s="216" t="s">
        <v>6352</v>
      </c>
      <c r="C41" s="216" t="s">
        <v>6317</v>
      </c>
      <c r="D41" s="216" t="s">
        <v>9701</v>
      </c>
      <c r="E41" s="212"/>
    </row>
    <row r="42" spans="1:5">
      <c r="A42" s="215" t="s">
        <v>1551</v>
      </c>
      <c r="B42" s="216" t="s">
        <v>6353</v>
      </c>
      <c r="C42" s="216" t="s">
        <v>6317</v>
      </c>
      <c r="D42" s="216" t="s">
        <v>9701</v>
      </c>
      <c r="E42" s="212"/>
    </row>
    <row r="43" spans="1:5">
      <c r="A43" s="215" t="s">
        <v>1552</v>
      </c>
      <c r="B43" s="216" t="s">
        <v>6354</v>
      </c>
      <c r="C43" s="216" t="s">
        <v>6317</v>
      </c>
      <c r="D43" s="216" t="s">
        <v>9701</v>
      </c>
      <c r="E43" s="212"/>
    </row>
    <row r="44" spans="1:5">
      <c r="A44" s="215" t="s">
        <v>1553</v>
      </c>
      <c r="B44" s="216" t="s">
        <v>6355</v>
      </c>
      <c r="C44" s="216" t="s">
        <v>6317</v>
      </c>
      <c r="D44" s="216" t="s">
        <v>9701</v>
      </c>
      <c r="E44" s="212"/>
    </row>
    <row r="45" spans="1:5">
      <c r="A45" s="215" t="s">
        <v>1554</v>
      </c>
      <c r="B45" s="216" t="s">
        <v>6356</v>
      </c>
      <c r="C45" s="216" t="s">
        <v>6317</v>
      </c>
      <c r="D45" s="216" t="s">
        <v>9701</v>
      </c>
      <c r="E45" s="212"/>
    </row>
    <row r="46" spans="1:5">
      <c r="A46" s="215" t="s">
        <v>1555</v>
      </c>
      <c r="B46" s="216" t="s">
        <v>6357</v>
      </c>
      <c r="C46" s="216" t="s">
        <v>6317</v>
      </c>
      <c r="D46" s="216" t="s">
        <v>9701</v>
      </c>
      <c r="E46" s="212"/>
    </row>
    <row r="47" spans="1:5">
      <c r="A47" s="215" t="s">
        <v>1556</v>
      </c>
      <c r="B47" s="216" t="s">
        <v>6358</v>
      </c>
      <c r="C47" s="216" t="s">
        <v>6317</v>
      </c>
      <c r="D47" s="216" t="s">
        <v>9701</v>
      </c>
      <c r="E47" s="212"/>
    </row>
    <row r="48" spans="1:5">
      <c r="A48" s="215" t="s">
        <v>1557</v>
      </c>
      <c r="B48" s="216" t="s">
        <v>6359</v>
      </c>
      <c r="C48" s="216" t="s">
        <v>6317</v>
      </c>
      <c r="D48" s="216" t="s">
        <v>9701</v>
      </c>
      <c r="E48" s="212"/>
    </row>
    <row r="49" spans="1:5">
      <c r="A49" s="215" t="s">
        <v>1558</v>
      </c>
      <c r="B49" s="216" t="s">
        <v>6360</v>
      </c>
      <c r="C49" s="216" t="s">
        <v>6317</v>
      </c>
      <c r="D49" s="216" t="s">
        <v>9701</v>
      </c>
      <c r="E49" s="212"/>
    </row>
    <row r="50" spans="1:5">
      <c r="A50" s="215" t="s">
        <v>1559</v>
      </c>
      <c r="B50" s="216" t="s">
        <v>6361</v>
      </c>
      <c r="C50" s="216" t="s">
        <v>6317</v>
      </c>
      <c r="D50" s="216" t="s">
        <v>9701</v>
      </c>
      <c r="E50" s="212"/>
    </row>
    <row r="51" spans="1:5">
      <c r="A51" s="215" t="s">
        <v>1560</v>
      </c>
      <c r="B51" s="216" t="s">
        <v>6362</v>
      </c>
      <c r="C51" s="216" t="s">
        <v>6317</v>
      </c>
      <c r="D51" s="216" t="s">
        <v>9701</v>
      </c>
      <c r="E51" s="212"/>
    </row>
    <row r="52" spans="1:5">
      <c r="A52" s="215" t="s">
        <v>1561</v>
      </c>
      <c r="B52" s="216" t="s">
        <v>6363</v>
      </c>
      <c r="C52" s="216" t="s">
        <v>6317</v>
      </c>
      <c r="D52" s="216" t="s">
        <v>9701</v>
      </c>
      <c r="E52" s="212"/>
    </row>
    <row r="53" spans="1:5">
      <c r="A53" s="215" t="s">
        <v>1562</v>
      </c>
      <c r="B53" s="216" t="s">
        <v>6364</v>
      </c>
      <c r="C53" s="216" t="s">
        <v>6317</v>
      </c>
      <c r="D53" s="216" t="s">
        <v>9701</v>
      </c>
      <c r="E53" s="212"/>
    </row>
    <row r="54" spans="1:5">
      <c r="A54" s="215" t="s">
        <v>1563</v>
      </c>
      <c r="B54" s="216" t="s">
        <v>6365</v>
      </c>
      <c r="C54" s="216" t="s">
        <v>6317</v>
      </c>
      <c r="D54" s="216" t="s">
        <v>9701</v>
      </c>
      <c r="E54" s="212"/>
    </row>
    <row r="55" spans="1:5">
      <c r="A55" s="215" t="s">
        <v>1564</v>
      </c>
      <c r="B55" s="216" t="s">
        <v>6366</v>
      </c>
      <c r="C55" s="216" t="s">
        <v>6317</v>
      </c>
      <c r="D55" s="216" t="s">
        <v>9701</v>
      </c>
      <c r="E55" s="212"/>
    </row>
    <row r="56" spans="1:5">
      <c r="A56" s="215" t="s">
        <v>1565</v>
      </c>
      <c r="B56" s="216" t="s">
        <v>6367</v>
      </c>
      <c r="C56" s="216" t="s">
        <v>6317</v>
      </c>
      <c r="D56" s="216" t="s">
        <v>9701</v>
      </c>
      <c r="E56" s="212"/>
    </row>
    <row r="57" spans="1:5">
      <c r="A57" s="215" t="s">
        <v>1566</v>
      </c>
      <c r="B57" s="216" t="s">
        <v>6368</v>
      </c>
      <c r="C57" s="216" t="s">
        <v>6317</v>
      </c>
      <c r="D57" s="216" t="s">
        <v>9701</v>
      </c>
      <c r="E57" s="212"/>
    </row>
    <row r="58" spans="1:5">
      <c r="A58" s="215" t="s">
        <v>3625</v>
      </c>
      <c r="B58" s="216" t="s">
        <v>6369</v>
      </c>
      <c r="C58" s="216" t="s">
        <v>6317</v>
      </c>
      <c r="D58" s="216" t="s">
        <v>6326</v>
      </c>
      <c r="E58" s="212"/>
    </row>
    <row r="59" spans="1:5">
      <c r="A59" s="215" t="s">
        <v>1661</v>
      </c>
      <c r="B59" s="216" t="s">
        <v>6349</v>
      </c>
      <c r="C59" s="216" t="s">
        <v>6317</v>
      </c>
      <c r="D59" s="216" t="s">
        <v>9701</v>
      </c>
      <c r="E59" s="212"/>
    </row>
    <row r="60" spans="1:5">
      <c r="A60" s="215" t="s">
        <v>1662</v>
      </c>
      <c r="B60" s="216" t="s">
        <v>6370</v>
      </c>
      <c r="C60" s="216" t="s">
        <v>6317</v>
      </c>
      <c r="D60" s="216" t="s">
        <v>9701</v>
      </c>
      <c r="E60" s="212"/>
    </row>
    <row r="61" spans="1:5">
      <c r="A61" s="215" t="s">
        <v>3626</v>
      </c>
      <c r="B61" s="216" t="s">
        <v>4830</v>
      </c>
      <c r="C61" s="216" t="s">
        <v>6371</v>
      </c>
      <c r="D61" s="216" t="s">
        <v>9701</v>
      </c>
      <c r="E61" s="212"/>
    </row>
    <row r="62" spans="1:5">
      <c r="A62" s="215" t="s">
        <v>3627</v>
      </c>
      <c r="B62" s="216" t="s">
        <v>6372</v>
      </c>
      <c r="C62" s="216" t="s">
        <v>6371</v>
      </c>
      <c r="D62" s="216" t="s">
        <v>9701</v>
      </c>
      <c r="E62" s="212"/>
    </row>
    <row r="63" spans="1:5">
      <c r="A63" s="215" t="s">
        <v>3628</v>
      </c>
      <c r="B63" s="216" t="s">
        <v>6373</v>
      </c>
      <c r="C63" s="216" t="s">
        <v>6371</v>
      </c>
      <c r="D63" s="216" t="s">
        <v>9701</v>
      </c>
      <c r="E63" s="212"/>
    </row>
    <row r="64" spans="1:5">
      <c r="A64" s="215" t="s">
        <v>3629</v>
      </c>
      <c r="B64" s="216" t="s">
        <v>6374</v>
      </c>
      <c r="C64" s="216" t="s">
        <v>6371</v>
      </c>
      <c r="D64" s="216" t="s">
        <v>9701</v>
      </c>
      <c r="E64" s="212"/>
    </row>
    <row r="65" spans="1:5">
      <c r="A65" s="215" t="s">
        <v>3630</v>
      </c>
      <c r="B65" s="216" t="s">
        <v>6375</v>
      </c>
      <c r="C65" s="216" t="s">
        <v>6371</v>
      </c>
      <c r="D65" s="216" t="s">
        <v>9701</v>
      </c>
      <c r="E65" s="212"/>
    </row>
    <row r="66" spans="1:5">
      <c r="A66" s="215" t="s">
        <v>3631</v>
      </c>
      <c r="B66" s="216" t="s">
        <v>6376</v>
      </c>
      <c r="C66" s="216" t="s">
        <v>6371</v>
      </c>
      <c r="D66" s="216" t="s">
        <v>6326</v>
      </c>
      <c r="E66" s="212"/>
    </row>
    <row r="67" spans="1:5">
      <c r="A67" s="215" t="s">
        <v>3632</v>
      </c>
      <c r="B67" s="216" t="s">
        <v>6377</v>
      </c>
      <c r="C67" s="216" t="s">
        <v>6317</v>
      </c>
      <c r="D67" s="216" t="s">
        <v>9701</v>
      </c>
      <c r="E67" s="212"/>
    </row>
    <row r="68" spans="1:5">
      <c r="A68" s="215" t="s">
        <v>3633</v>
      </c>
      <c r="B68" s="216" t="s">
        <v>6378</v>
      </c>
      <c r="C68" s="216" t="s">
        <v>6317</v>
      </c>
      <c r="D68" s="216" t="s">
        <v>9701</v>
      </c>
      <c r="E68" s="212"/>
    </row>
    <row r="69" spans="1:5">
      <c r="A69" s="215" t="s">
        <v>3634</v>
      </c>
      <c r="B69" s="216" t="s">
        <v>6379</v>
      </c>
      <c r="C69" s="216" t="s">
        <v>6317</v>
      </c>
      <c r="D69" s="216" t="s">
        <v>9701</v>
      </c>
      <c r="E69" s="212"/>
    </row>
    <row r="70" spans="1:5">
      <c r="A70" s="215" t="s">
        <v>3635</v>
      </c>
      <c r="B70" s="216" t="s">
        <v>6380</v>
      </c>
      <c r="C70" s="216" t="s">
        <v>6317</v>
      </c>
      <c r="D70" s="216" t="s">
        <v>9701</v>
      </c>
      <c r="E70" s="212"/>
    </row>
    <row r="71" spans="1:5">
      <c r="A71" s="215" t="s">
        <v>3636</v>
      </c>
      <c r="B71" s="216" t="s">
        <v>6381</v>
      </c>
      <c r="C71" s="216" t="s">
        <v>6317</v>
      </c>
      <c r="D71" s="216" t="s">
        <v>9701</v>
      </c>
      <c r="E71" s="212"/>
    </row>
    <row r="72" spans="1:5">
      <c r="A72" s="215" t="s">
        <v>3637</v>
      </c>
      <c r="B72" s="216" t="s">
        <v>3637</v>
      </c>
      <c r="C72" s="216" t="s">
        <v>6371</v>
      </c>
      <c r="D72" s="216" t="s">
        <v>9701</v>
      </c>
      <c r="E72" s="212"/>
    </row>
    <row r="73" spans="1:5">
      <c r="A73" s="215" t="s">
        <v>49</v>
      </c>
      <c r="B73" s="216" t="s">
        <v>6382</v>
      </c>
      <c r="C73" s="216" t="s">
        <v>6383</v>
      </c>
      <c r="D73" s="216" t="s">
        <v>9688</v>
      </c>
      <c r="E73" s="212"/>
    </row>
    <row r="74" spans="1:5">
      <c r="A74" s="215" t="s">
        <v>917</v>
      </c>
      <c r="B74" s="216" t="s">
        <v>6384</v>
      </c>
      <c r="C74" s="216" t="s">
        <v>6383</v>
      </c>
      <c r="D74" s="216" t="s">
        <v>9688</v>
      </c>
      <c r="E74" s="212"/>
    </row>
    <row r="75" spans="1:5">
      <c r="A75" s="215" t="s">
        <v>918</v>
      </c>
      <c r="B75" s="216" t="s">
        <v>6385</v>
      </c>
      <c r="C75" s="216" t="s">
        <v>6383</v>
      </c>
      <c r="D75" s="216" t="s">
        <v>9688</v>
      </c>
      <c r="E75" s="212"/>
    </row>
    <row r="76" spans="1:5">
      <c r="A76" s="215" t="s">
        <v>919</v>
      </c>
      <c r="B76" s="216" t="s">
        <v>6386</v>
      </c>
      <c r="C76" s="216" t="s">
        <v>6383</v>
      </c>
      <c r="D76" s="216" t="s">
        <v>9688</v>
      </c>
      <c r="E76" s="212"/>
    </row>
    <row r="77" spans="1:5">
      <c r="A77" s="215" t="s">
        <v>920</v>
      </c>
      <c r="B77" s="216" t="s">
        <v>4828</v>
      </c>
      <c r="C77" s="216" t="s">
        <v>6383</v>
      </c>
      <c r="D77" s="216" t="s">
        <v>9689</v>
      </c>
      <c r="E77" s="212"/>
    </row>
    <row r="78" spans="1:5">
      <c r="A78" s="215" t="s">
        <v>3638</v>
      </c>
      <c r="B78" s="216" t="s">
        <v>3639</v>
      </c>
      <c r="C78" s="216" t="s">
        <v>6383</v>
      </c>
      <c r="D78" s="216" t="s">
        <v>6326</v>
      </c>
      <c r="E78" s="212"/>
    </row>
    <row r="79" spans="1:5">
      <c r="A79" s="215" t="s">
        <v>3640</v>
      </c>
      <c r="B79" s="216" t="s">
        <v>6385</v>
      </c>
      <c r="C79" s="216" t="s">
        <v>6383</v>
      </c>
      <c r="D79" s="216" t="s">
        <v>9689</v>
      </c>
      <c r="E79" s="212"/>
    </row>
    <row r="80" spans="1:5">
      <c r="A80" s="215" t="s">
        <v>3641</v>
      </c>
      <c r="B80" s="216" t="s">
        <v>6387</v>
      </c>
      <c r="C80" s="216" t="s">
        <v>6371</v>
      </c>
      <c r="D80" s="216" t="s">
        <v>9689</v>
      </c>
      <c r="E80" s="212"/>
    </row>
    <row r="81" spans="1:5">
      <c r="A81" s="215" t="s">
        <v>50</v>
      </c>
      <c r="B81" s="216" t="s">
        <v>6388</v>
      </c>
      <c r="C81" s="216" t="s">
        <v>6371</v>
      </c>
      <c r="D81" s="216" t="s">
        <v>9689</v>
      </c>
      <c r="E81" s="212"/>
    </row>
    <row r="82" spans="1:5">
      <c r="A82" s="215" t="s">
        <v>921</v>
      </c>
      <c r="B82" s="216" t="s">
        <v>6389</v>
      </c>
      <c r="C82" s="216" t="s">
        <v>6371</v>
      </c>
      <c r="D82" s="216" t="s">
        <v>9689</v>
      </c>
      <c r="E82" s="212"/>
    </row>
    <row r="83" spans="1:5">
      <c r="A83" s="215" t="s">
        <v>922</v>
      </c>
      <c r="B83" s="216" t="s">
        <v>6390</v>
      </c>
      <c r="C83" s="216" t="s">
        <v>6371</v>
      </c>
      <c r="D83" s="216" t="s">
        <v>9689</v>
      </c>
      <c r="E83" s="212"/>
    </row>
    <row r="84" spans="1:5">
      <c r="A84" s="217" t="s">
        <v>923</v>
      </c>
      <c r="B84" s="218" t="s">
        <v>6391</v>
      </c>
      <c r="C84" s="216" t="s">
        <v>6371</v>
      </c>
      <c r="D84" s="216" t="s">
        <v>9689</v>
      </c>
      <c r="E84" s="212"/>
    </row>
    <row r="85" spans="1:5">
      <c r="A85" s="215" t="s">
        <v>924</v>
      </c>
      <c r="B85" s="216" t="s">
        <v>6392</v>
      </c>
      <c r="C85" s="216" t="s">
        <v>6371</v>
      </c>
      <c r="D85" s="216" t="s">
        <v>9689</v>
      </c>
      <c r="E85" s="212"/>
    </row>
    <row r="86" spans="1:5">
      <c r="A86" s="215" t="s">
        <v>925</v>
      </c>
      <c r="B86" s="216" t="s">
        <v>6393</v>
      </c>
      <c r="C86" s="216" t="s">
        <v>6371</v>
      </c>
      <c r="D86" s="216" t="s">
        <v>9689</v>
      </c>
      <c r="E86" s="212"/>
    </row>
    <row r="87" spans="1:5">
      <c r="A87" s="215" t="s">
        <v>926</v>
      </c>
      <c r="B87" s="216" t="s">
        <v>927</v>
      </c>
      <c r="C87" s="216" t="s">
        <v>6371</v>
      </c>
      <c r="D87" s="216" t="s">
        <v>9689</v>
      </c>
      <c r="E87" s="212"/>
    </row>
    <row r="88" spans="1:5">
      <c r="A88" s="215" t="s">
        <v>928</v>
      </c>
      <c r="B88" s="216" t="s">
        <v>6394</v>
      </c>
      <c r="C88" s="216" t="s">
        <v>6371</v>
      </c>
      <c r="D88" s="216" t="s">
        <v>9689</v>
      </c>
      <c r="E88" s="212"/>
    </row>
    <row r="89" spans="1:5">
      <c r="A89" s="215" t="s">
        <v>929</v>
      </c>
      <c r="B89" s="216" t="s">
        <v>6395</v>
      </c>
      <c r="C89" s="216" t="s">
        <v>6371</v>
      </c>
      <c r="D89" s="216" t="s">
        <v>9689</v>
      </c>
      <c r="E89" s="212"/>
    </row>
    <row r="90" spans="1:5">
      <c r="A90" s="215" t="s">
        <v>930</v>
      </c>
      <c r="B90" s="216" t="s">
        <v>931</v>
      </c>
      <c r="C90" s="216" t="s">
        <v>6371</v>
      </c>
      <c r="D90" s="216" t="s">
        <v>9689</v>
      </c>
      <c r="E90" s="212"/>
    </row>
    <row r="91" spans="1:5">
      <c r="A91" s="215" t="s">
        <v>3642</v>
      </c>
      <c r="B91" s="216" t="s">
        <v>6396</v>
      </c>
      <c r="C91" s="216" t="s">
        <v>6371</v>
      </c>
      <c r="D91" s="216" t="s">
        <v>9689</v>
      </c>
      <c r="E91" s="212"/>
    </row>
    <row r="92" spans="1:5">
      <c r="A92" s="215" t="s">
        <v>932</v>
      </c>
      <c r="B92" s="216" t="s">
        <v>6397</v>
      </c>
      <c r="C92" s="216" t="s">
        <v>6371</v>
      </c>
      <c r="D92" s="216" t="s">
        <v>9689</v>
      </c>
      <c r="E92" s="212"/>
    </row>
    <row r="93" spans="1:5">
      <c r="A93" s="215" t="s">
        <v>933</v>
      </c>
      <c r="B93" s="216" t="s">
        <v>6397</v>
      </c>
      <c r="C93" s="216" t="s">
        <v>6371</v>
      </c>
      <c r="D93" s="216" t="s">
        <v>9689</v>
      </c>
      <c r="E93" s="212"/>
    </row>
    <row r="94" spans="1:5">
      <c r="A94" s="215" t="s">
        <v>934</v>
      </c>
      <c r="B94" s="216" t="s">
        <v>6398</v>
      </c>
      <c r="C94" s="216" t="s">
        <v>6371</v>
      </c>
      <c r="D94" s="216" t="s">
        <v>9689</v>
      </c>
      <c r="E94" s="212"/>
    </row>
    <row r="95" spans="1:5">
      <c r="A95" s="215" t="s">
        <v>935</v>
      </c>
      <c r="B95" s="216" t="s">
        <v>6399</v>
      </c>
      <c r="C95" s="216" t="s">
        <v>6371</v>
      </c>
      <c r="D95" s="216" t="s">
        <v>9689</v>
      </c>
      <c r="E95" s="212"/>
    </row>
    <row r="96" spans="1:5">
      <c r="A96" s="215" t="s">
        <v>936</v>
      </c>
      <c r="B96" s="216" t="s">
        <v>6400</v>
      </c>
      <c r="C96" s="216" t="s">
        <v>6371</v>
      </c>
      <c r="D96" s="216" t="s">
        <v>9694</v>
      </c>
      <c r="E96" s="212"/>
    </row>
    <row r="97" spans="1:5">
      <c r="A97" s="215" t="s">
        <v>937</v>
      </c>
      <c r="B97" s="216" t="s">
        <v>6401</v>
      </c>
      <c r="C97" s="216" t="s">
        <v>6371</v>
      </c>
      <c r="D97" s="216" t="s">
        <v>9694</v>
      </c>
      <c r="E97" s="212"/>
    </row>
    <row r="98" spans="1:5">
      <c r="A98" s="215" t="s">
        <v>938</v>
      </c>
      <c r="B98" s="216" t="s">
        <v>6402</v>
      </c>
      <c r="C98" s="216" t="s">
        <v>6371</v>
      </c>
      <c r="D98" s="216" t="s">
        <v>9694</v>
      </c>
      <c r="E98" s="212"/>
    </row>
    <row r="99" spans="1:5">
      <c r="A99" s="215" t="s">
        <v>939</v>
      </c>
      <c r="B99" s="216" t="s">
        <v>6403</v>
      </c>
      <c r="C99" s="216" t="s">
        <v>6371</v>
      </c>
      <c r="D99" s="216" t="s">
        <v>9689</v>
      </c>
      <c r="E99" s="212"/>
    </row>
    <row r="100" spans="1:5">
      <c r="A100" s="215" t="s">
        <v>940</v>
      </c>
      <c r="B100" s="216" t="s">
        <v>6404</v>
      </c>
      <c r="C100" s="216" t="s">
        <v>6371</v>
      </c>
      <c r="D100" s="216" t="s">
        <v>9689</v>
      </c>
      <c r="E100" s="212"/>
    </row>
    <row r="101" spans="1:5">
      <c r="A101" s="215" t="s">
        <v>941</v>
      </c>
      <c r="B101" s="216" t="s">
        <v>6405</v>
      </c>
      <c r="C101" s="216" t="s">
        <v>6371</v>
      </c>
      <c r="D101" s="216" t="s">
        <v>9689</v>
      </c>
      <c r="E101" s="212"/>
    </row>
    <row r="102" spans="1:5">
      <c r="A102" s="215" t="s">
        <v>942</v>
      </c>
      <c r="B102" s="216" t="s">
        <v>6406</v>
      </c>
      <c r="C102" s="216" t="s">
        <v>6371</v>
      </c>
      <c r="D102" s="216" t="s">
        <v>9689</v>
      </c>
      <c r="E102" s="212"/>
    </row>
    <row r="103" spans="1:5">
      <c r="A103" s="215" t="s">
        <v>943</v>
      </c>
      <c r="B103" s="216" t="s">
        <v>6407</v>
      </c>
      <c r="C103" s="216" t="s">
        <v>6371</v>
      </c>
      <c r="D103" s="216" t="s">
        <v>9689</v>
      </c>
      <c r="E103" s="212"/>
    </row>
    <row r="104" spans="1:5">
      <c r="A104" s="215" t="s">
        <v>3643</v>
      </c>
      <c r="B104" s="216" t="s">
        <v>6408</v>
      </c>
      <c r="C104" s="216" t="s">
        <v>6371</v>
      </c>
      <c r="D104" s="216" t="s">
        <v>9689</v>
      </c>
      <c r="E104" s="212"/>
    </row>
    <row r="105" spans="1:5">
      <c r="A105" s="215" t="s">
        <v>944</v>
      </c>
      <c r="B105" s="216" t="s">
        <v>945</v>
      </c>
      <c r="C105" s="216" t="s">
        <v>6371</v>
      </c>
      <c r="D105" s="216" t="s">
        <v>9688</v>
      </c>
      <c r="E105" s="212"/>
    </row>
    <row r="106" spans="1:5">
      <c r="A106" s="215" t="s">
        <v>946</v>
      </c>
      <c r="B106" s="216" t="s">
        <v>947</v>
      </c>
      <c r="C106" s="216" t="s">
        <v>6371</v>
      </c>
      <c r="D106" s="216" t="s">
        <v>9688</v>
      </c>
      <c r="E106" s="212"/>
    </row>
    <row r="107" spans="1:5">
      <c r="A107" s="215" t="s">
        <v>948</v>
      </c>
      <c r="B107" s="216" t="s">
        <v>949</v>
      </c>
      <c r="C107" s="216" t="s">
        <v>6371</v>
      </c>
      <c r="D107" s="216" t="s">
        <v>9688</v>
      </c>
      <c r="E107" s="212"/>
    </row>
    <row r="108" spans="1:5">
      <c r="A108" s="215" t="s">
        <v>950</v>
      </c>
      <c r="B108" s="216" t="s">
        <v>6409</v>
      </c>
      <c r="C108" s="216" t="s">
        <v>6371</v>
      </c>
      <c r="D108" s="216" t="s">
        <v>9688</v>
      </c>
      <c r="E108" s="212"/>
    </row>
    <row r="109" spans="1:5">
      <c r="A109" s="215" t="s">
        <v>951</v>
      </c>
      <c r="B109" s="216" t="s">
        <v>6410</v>
      </c>
      <c r="C109" s="216" t="s">
        <v>6371</v>
      </c>
      <c r="D109" s="216" t="s">
        <v>9688</v>
      </c>
      <c r="E109" s="212"/>
    </row>
    <row r="110" spans="1:5">
      <c r="A110" s="215" t="s">
        <v>952</v>
      </c>
      <c r="B110" s="216" t="s">
        <v>6411</v>
      </c>
      <c r="C110" s="216" t="s">
        <v>6371</v>
      </c>
      <c r="D110" s="216" t="s">
        <v>9688</v>
      </c>
      <c r="E110" s="212"/>
    </row>
    <row r="111" spans="1:5">
      <c r="A111" s="215" t="s">
        <v>953</v>
      </c>
      <c r="B111" s="216" t="s">
        <v>6412</v>
      </c>
      <c r="C111" s="216" t="s">
        <v>6371</v>
      </c>
      <c r="D111" s="216" t="s">
        <v>9688</v>
      </c>
      <c r="E111" s="212"/>
    </row>
    <row r="112" spans="1:5">
      <c r="A112" s="215" t="s">
        <v>3644</v>
      </c>
      <c r="B112" s="216" t="s">
        <v>3645</v>
      </c>
      <c r="C112" s="216" t="s">
        <v>6371</v>
      </c>
      <c r="D112" s="216" t="s">
        <v>9688</v>
      </c>
      <c r="E112" s="212"/>
    </row>
    <row r="113" spans="1:5">
      <c r="A113" s="215" t="s">
        <v>3646</v>
      </c>
      <c r="B113" s="216" t="s">
        <v>6413</v>
      </c>
      <c r="C113" s="216" t="s">
        <v>6371</v>
      </c>
      <c r="D113" s="216" t="s">
        <v>9688</v>
      </c>
      <c r="E113" s="212"/>
    </row>
    <row r="114" spans="1:5">
      <c r="A114" s="215" t="s">
        <v>3647</v>
      </c>
      <c r="B114" s="216" t="s">
        <v>6414</v>
      </c>
      <c r="C114" s="216" t="s">
        <v>6371</v>
      </c>
      <c r="D114" s="216" t="s">
        <v>9688</v>
      </c>
      <c r="E114" s="212"/>
    </row>
    <row r="115" spans="1:5">
      <c r="A115" s="215" t="s">
        <v>1582</v>
      </c>
      <c r="B115" s="216" t="s">
        <v>6416</v>
      </c>
      <c r="C115" s="216" t="s">
        <v>6371</v>
      </c>
      <c r="D115" s="216" t="s">
        <v>6415</v>
      </c>
      <c r="E115" s="212"/>
    </row>
    <row r="116" spans="1:5">
      <c r="A116" s="217" t="s">
        <v>1663</v>
      </c>
      <c r="B116" s="218" t="s">
        <v>6391</v>
      </c>
      <c r="C116" s="219" t="s">
        <v>6371</v>
      </c>
      <c r="D116" s="216" t="s">
        <v>9689</v>
      </c>
      <c r="E116" s="212"/>
    </row>
    <row r="117" spans="1:5">
      <c r="A117" s="217" t="s">
        <v>3648</v>
      </c>
      <c r="B117" s="218" t="s">
        <v>6417</v>
      </c>
      <c r="C117" s="219" t="s">
        <v>6371</v>
      </c>
      <c r="D117" s="216" t="s">
        <v>9689</v>
      </c>
      <c r="E117" s="212"/>
    </row>
    <row r="118" spans="1:5">
      <c r="A118" s="215" t="s">
        <v>1664</v>
      </c>
      <c r="B118" s="216" t="s">
        <v>6418</v>
      </c>
      <c r="C118" s="216" t="s">
        <v>6371</v>
      </c>
      <c r="D118" s="216" t="s">
        <v>9689</v>
      </c>
      <c r="E118" s="212"/>
    </row>
    <row r="119" spans="1:5">
      <c r="A119" s="215" t="s">
        <v>1665</v>
      </c>
      <c r="B119" s="216" t="s">
        <v>1666</v>
      </c>
      <c r="C119" s="216" t="s">
        <v>6371</v>
      </c>
      <c r="D119" s="216" t="s">
        <v>9689</v>
      </c>
      <c r="E119" s="212"/>
    </row>
    <row r="120" spans="1:5">
      <c r="A120" s="215" t="s">
        <v>1667</v>
      </c>
      <c r="B120" s="216" t="s">
        <v>6419</v>
      </c>
      <c r="C120" s="216" t="s">
        <v>6371</v>
      </c>
      <c r="D120" s="216" t="s">
        <v>9689</v>
      </c>
      <c r="E120" s="212"/>
    </row>
    <row r="121" spans="1:5">
      <c r="A121" s="215" t="s">
        <v>3649</v>
      </c>
      <c r="B121" s="216" t="s">
        <v>6420</v>
      </c>
      <c r="C121" s="216" t="s">
        <v>6371</v>
      </c>
      <c r="D121" s="216" t="s">
        <v>9689</v>
      </c>
      <c r="E121" s="212"/>
    </row>
    <row r="122" spans="1:5">
      <c r="A122" s="215" t="s">
        <v>1668</v>
      </c>
      <c r="B122" s="216" t="s">
        <v>6421</v>
      </c>
      <c r="C122" s="216" t="s">
        <v>6371</v>
      </c>
      <c r="D122" s="216" t="s">
        <v>9689</v>
      </c>
      <c r="E122" s="212"/>
    </row>
    <row r="123" spans="1:5">
      <c r="A123" s="215" t="s">
        <v>1669</v>
      </c>
      <c r="B123" s="216" t="s">
        <v>6422</v>
      </c>
      <c r="C123" s="216" t="s">
        <v>6371</v>
      </c>
      <c r="D123" s="216" t="s">
        <v>9689</v>
      </c>
      <c r="E123" s="212"/>
    </row>
    <row r="124" spans="1:5">
      <c r="A124" s="215" t="s">
        <v>51</v>
      </c>
      <c r="B124" s="216" t="s">
        <v>6423</v>
      </c>
      <c r="C124" s="216" t="s">
        <v>6383</v>
      </c>
      <c r="D124" s="216" t="s">
        <v>6415</v>
      </c>
      <c r="E124" s="212"/>
    </row>
    <row r="125" spans="1:5">
      <c r="A125" s="215" t="s">
        <v>954</v>
      </c>
      <c r="B125" s="216" t="s">
        <v>6424</v>
      </c>
      <c r="C125" s="216" t="s">
        <v>6383</v>
      </c>
      <c r="D125" s="216" t="s">
        <v>6415</v>
      </c>
      <c r="E125" s="212"/>
    </row>
    <row r="126" spans="1:5">
      <c r="A126" s="215" t="s">
        <v>955</v>
      </c>
      <c r="B126" s="216" t="s">
        <v>6425</v>
      </c>
      <c r="C126" s="216" t="s">
        <v>6383</v>
      </c>
      <c r="D126" s="216" t="s">
        <v>6415</v>
      </c>
      <c r="E126" s="212"/>
    </row>
    <row r="127" spans="1:5">
      <c r="A127" s="215" t="s">
        <v>956</v>
      </c>
      <c r="B127" s="216" t="s">
        <v>6426</v>
      </c>
      <c r="C127" s="216" t="s">
        <v>6383</v>
      </c>
      <c r="D127" s="216" t="s">
        <v>6415</v>
      </c>
      <c r="E127" s="212"/>
    </row>
    <row r="128" spans="1:5">
      <c r="A128" s="215" t="s">
        <v>3650</v>
      </c>
      <c r="B128" s="216" t="s">
        <v>6427</v>
      </c>
      <c r="C128" s="216" t="s">
        <v>6383</v>
      </c>
      <c r="D128" s="216" t="s">
        <v>6415</v>
      </c>
      <c r="E128" s="212"/>
    </row>
    <row r="129" spans="1:5">
      <c r="A129" s="215" t="s">
        <v>957</v>
      </c>
      <c r="B129" s="216" t="s">
        <v>6428</v>
      </c>
      <c r="C129" s="216" t="s">
        <v>6383</v>
      </c>
      <c r="D129" s="216" t="s">
        <v>6415</v>
      </c>
      <c r="E129" s="212"/>
    </row>
    <row r="130" spans="1:5">
      <c r="A130" s="215" t="s">
        <v>958</v>
      </c>
      <c r="B130" s="216" t="s">
        <v>6429</v>
      </c>
      <c r="C130" s="216" t="s">
        <v>6383</v>
      </c>
      <c r="D130" s="216" t="s">
        <v>6415</v>
      </c>
      <c r="E130" s="212"/>
    </row>
    <row r="131" spans="1:5">
      <c r="A131" s="215" t="s">
        <v>3651</v>
      </c>
      <c r="B131" s="216" t="s">
        <v>6430</v>
      </c>
      <c r="C131" s="216" t="s">
        <v>6383</v>
      </c>
      <c r="D131" s="216" t="s">
        <v>6415</v>
      </c>
      <c r="E131" s="212"/>
    </row>
    <row r="132" spans="1:5">
      <c r="A132" s="215" t="s">
        <v>3652</v>
      </c>
      <c r="B132" s="216" t="s">
        <v>6431</v>
      </c>
      <c r="C132" s="216" t="s">
        <v>6383</v>
      </c>
      <c r="D132" s="216" t="s">
        <v>6415</v>
      </c>
      <c r="E132" s="212"/>
    </row>
    <row r="133" spans="1:5">
      <c r="A133" s="215" t="s">
        <v>959</v>
      </c>
      <c r="B133" s="216" t="s">
        <v>6432</v>
      </c>
      <c r="C133" s="216" t="s">
        <v>6383</v>
      </c>
      <c r="D133" s="216" t="s">
        <v>6415</v>
      </c>
      <c r="E133" s="212"/>
    </row>
    <row r="134" spans="1:5">
      <c r="A134" s="215" t="s">
        <v>960</v>
      </c>
      <c r="B134" s="216" t="s">
        <v>6433</v>
      </c>
      <c r="C134" s="216" t="s">
        <v>6383</v>
      </c>
      <c r="D134" s="216" t="s">
        <v>6415</v>
      </c>
      <c r="E134" s="212"/>
    </row>
    <row r="135" spans="1:5">
      <c r="A135" s="215" t="s">
        <v>961</v>
      </c>
      <c r="B135" s="216" t="s">
        <v>6434</v>
      </c>
      <c r="C135" s="216" t="s">
        <v>6383</v>
      </c>
      <c r="D135" s="216" t="s">
        <v>6415</v>
      </c>
      <c r="E135" s="212"/>
    </row>
    <row r="136" spans="1:5">
      <c r="A136" s="215" t="s">
        <v>962</v>
      </c>
      <c r="B136" s="216" t="s">
        <v>6435</v>
      </c>
      <c r="C136" s="216" t="s">
        <v>6383</v>
      </c>
      <c r="D136" s="216" t="s">
        <v>6415</v>
      </c>
      <c r="E136" s="212"/>
    </row>
    <row r="137" spans="1:5">
      <c r="A137" s="215" t="s">
        <v>963</v>
      </c>
      <c r="B137" s="216" t="s">
        <v>6436</v>
      </c>
      <c r="C137" s="216" t="s">
        <v>6383</v>
      </c>
      <c r="D137" s="216" t="s">
        <v>6415</v>
      </c>
      <c r="E137" s="212"/>
    </row>
    <row r="138" spans="1:5">
      <c r="A138" s="215" t="s">
        <v>3653</v>
      </c>
      <c r="B138" s="216" t="s">
        <v>6437</v>
      </c>
      <c r="C138" s="216" t="s">
        <v>6383</v>
      </c>
      <c r="D138" s="216" t="s">
        <v>6415</v>
      </c>
      <c r="E138" s="212"/>
    </row>
    <row r="139" spans="1:5">
      <c r="A139" s="215" t="s">
        <v>964</v>
      </c>
      <c r="B139" s="216" t="s">
        <v>6438</v>
      </c>
      <c r="C139" s="216" t="s">
        <v>6383</v>
      </c>
      <c r="D139" s="216" t="s">
        <v>6415</v>
      </c>
      <c r="E139" s="212"/>
    </row>
    <row r="140" spans="1:5">
      <c r="A140" s="215" t="s">
        <v>965</v>
      </c>
      <c r="B140" s="216" t="s">
        <v>6439</v>
      </c>
      <c r="C140" s="216" t="s">
        <v>6383</v>
      </c>
      <c r="D140" s="216" t="s">
        <v>6415</v>
      </c>
      <c r="E140" s="212"/>
    </row>
    <row r="141" spans="1:5">
      <c r="A141" s="215" t="s">
        <v>966</v>
      </c>
      <c r="B141" s="216" t="s">
        <v>6440</v>
      </c>
      <c r="C141" s="216" t="s">
        <v>6383</v>
      </c>
      <c r="D141" s="216" t="s">
        <v>6415</v>
      </c>
      <c r="E141" s="212"/>
    </row>
    <row r="142" spans="1:5">
      <c r="A142" s="215" t="s">
        <v>3654</v>
      </c>
      <c r="B142" s="216" t="s">
        <v>6441</v>
      </c>
      <c r="C142" s="216" t="s">
        <v>6383</v>
      </c>
      <c r="D142" s="216" t="s">
        <v>6415</v>
      </c>
      <c r="E142" s="212"/>
    </row>
    <row r="143" spans="1:5">
      <c r="A143" s="215" t="s">
        <v>967</v>
      </c>
      <c r="B143" s="216" t="s">
        <v>6442</v>
      </c>
      <c r="C143" s="216" t="s">
        <v>6383</v>
      </c>
      <c r="D143" s="216" t="s">
        <v>6415</v>
      </c>
      <c r="E143" s="212"/>
    </row>
    <row r="144" spans="1:5">
      <c r="A144" s="215" t="s">
        <v>968</v>
      </c>
      <c r="B144" s="216" t="s">
        <v>6443</v>
      </c>
      <c r="C144" s="216" t="s">
        <v>6383</v>
      </c>
      <c r="D144" s="216" t="s">
        <v>6415</v>
      </c>
      <c r="E144" s="212"/>
    </row>
    <row r="145" spans="1:5">
      <c r="A145" s="215" t="s">
        <v>969</v>
      </c>
      <c r="B145" s="216" t="s">
        <v>6444</v>
      </c>
      <c r="C145" s="216" t="s">
        <v>6383</v>
      </c>
      <c r="D145" s="216" t="s">
        <v>6415</v>
      </c>
      <c r="E145" s="212"/>
    </row>
    <row r="146" spans="1:5">
      <c r="A146" s="215" t="s">
        <v>970</v>
      </c>
      <c r="B146" s="216" t="s">
        <v>6445</v>
      </c>
      <c r="C146" s="216" t="s">
        <v>6383</v>
      </c>
      <c r="D146" s="216" t="s">
        <v>6415</v>
      </c>
      <c r="E146" s="212"/>
    </row>
    <row r="147" spans="1:5">
      <c r="A147" s="215" t="s">
        <v>971</v>
      </c>
      <c r="B147" s="216" t="s">
        <v>6446</v>
      </c>
      <c r="C147" s="216" t="s">
        <v>6383</v>
      </c>
      <c r="D147" s="216" t="s">
        <v>6415</v>
      </c>
      <c r="E147" s="212"/>
    </row>
    <row r="148" spans="1:5">
      <c r="A148" s="215" t="s">
        <v>972</v>
      </c>
      <c r="B148" s="216" t="s">
        <v>6447</v>
      </c>
      <c r="C148" s="216" t="s">
        <v>6383</v>
      </c>
      <c r="D148" s="216" t="s">
        <v>6415</v>
      </c>
      <c r="E148" s="212"/>
    </row>
    <row r="149" spans="1:5">
      <c r="A149" s="215" t="s">
        <v>973</v>
      </c>
      <c r="B149" s="216" t="s">
        <v>6448</v>
      </c>
      <c r="C149" s="216" t="s">
        <v>6383</v>
      </c>
      <c r="D149" s="216" t="s">
        <v>6415</v>
      </c>
      <c r="E149" s="212"/>
    </row>
    <row r="150" spans="1:5">
      <c r="A150" s="215" t="s">
        <v>974</v>
      </c>
      <c r="B150" s="216" t="s">
        <v>6449</v>
      </c>
      <c r="C150" s="216" t="s">
        <v>6383</v>
      </c>
      <c r="D150" s="216" t="s">
        <v>6415</v>
      </c>
      <c r="E150" s="212"/>
    </row>
    <row r="151" spans="1:5">
      <c r="A151" s="215" t="s">
        <v>975</v>
      </c>
      <c r="B151" s="216" t="s">
        <v>6450</v>
      </c>
      <c r="C151" s="216" t="s">
        <v>6383</v>
      </c>
      <c r="D151" s="216" t="s">
        <v>6415</v>
      </c>
      <c r="E151" s="212"/>
    </row>
    <row r="152" spans="1:5">
      <c r="A152" s="215" t="s">
        <v>976</v>
      </c>
      <c r="B152" s="216" t="s">
        <v>6451</v>
      </c>
      <c r="C152" s="216" t="s">
        <v>6383</v>
      </c>
      <c r="D152" s="216" t="s">
        <v>6415</v>
      </c>
      <c r="E152" s="212"/>
    </row>
    <row r="153" spans="1:5">
      <c r="A153" s="215" t="s">
        <v>977</v>
      </c>
      <c r="B153" s="216" t="s">
        <v>6452</v>
      </c>
      <c r="C153" s="216" t="s">
        <v>6383</v>
      </c>
      <c r="D153" s="216" t="s">
        <v>6415</v>
      </c>
      <c r="E153" s="212"/>
    </row>
    <row r="154" spans="1:5">
      <c r="A154" s="215" t="s">
        <v>978</v>
      </c>
      <c r="B154" s="216" t="s">
        <v>6453</v>
      </c>
      <c r="C154" s="216" t="s">
        <v>6383</v>
      </c>
      <c r="D154" s="216" t="s">
        <v>6415</v>
      </c>
      <c r="E154" s="212"/>
    </row>
    <row r="155" spans="1:5">
      <c r="A155" s="215" t="s">
        <v>979</v>
      </c>
      <c r="B155" s="216" t="s">
        <v>6454</v>
      </c>
      <c r="C155" s="216" t="s">
        <v>6383</v>
      </c>
      <c r="D155" s="216" t="s">
        <v>6415</v>
      </c>
      <c r="E155" s="212"/>
    </row>
    <row r="156" spans="1:5">
      <c r="A156" s="215" t="s">
        <v>3655</v>
      </c>
      <c r="B156" s="216" t="s">
        <v>6455</v>
      </c>
      <c r="C156" s="216" t="s">
        <v>6383</v>
      </c>
      <c r="D156" s="216" t="s">
        <v>6415</v>
      </c>
      <c r="E156" s="212"/>
    </row>
    <row r="157" spans="1:5">
      <c r="A157" s="215" t="s">
        <v>980</v>
      </c>
      <c r="B157" s="216" t="s">
        <v>6456</v>
      </c>
      <c r="C157" s="216" t="s">
        <v>6383</v>
      </c>
      <c r="D157" s="216" t="s">
        <v>6415</v>
      </c>
      <c r="E157" s="212"/>
    </row>
    <row r="158" spans="1:5">
      <c r="A158" s="215" t="s">
        <v>981</v>
      </c>
      <c r="B158" s="216" t="s">
        <v>6457</v>
      </c>
      <c r="C158" s="216" t="s">
        <v>6383</v>
      </c>
      <c r="D158" s="216" t="s">
        <v>6415</v>
      </c>
      <c r="E158" s="212"/>
    </row>
    <row r="159" spans="1:5">
      <c r="A159" s="215" t="s">
        <v>982</v>
      </c>
      <c r="B159" s="216" t="s">
        <v>6458</v>
      </c>
      <c r="C159" s="216" t="s">
        <v>6383</v>
      </c>
      <c r="D159" s="216" t="s">
        <v>6415</v>
      </c>
      <c r="E159" s="212"/>
    </row>
    <row r="160" spans="1:5">
      <c r="A160" s="215" t="s">
        <v>983</v>
      </c>
      <c r="B160" s="216" t="s">
        <v>984</v>
      </c>
      <c r="C160" s="216" t="s">
        <v>6383</v>
      </c>
      <c r="D160" s="216" t="s">
        <v>6415</v>
      </c>
      <c r="E160" s="212"/>
    </row>
    <row r="161" spans="1:5">
      <c r="A161" s="215" t="s">
        <v>3656</v>
      </c>
      <c r="B161" s="216" t="s">
        <v>6459</v>
      </c>
      <c r="C161" s="216" t="s">
        <v>6383</v>
      </c>
      <c r="D161" s="216" t="s">
        <v>6415</v>
      </c>
      <c r="E161" s="212"/>
    </row>
    <row r="162" spans="1:5">
      <c r="A162" s="215" t="s">
        <v>985</v>
      </c>
      <c r="B162" s="216" t="s">
        <v>986</v>
      </c>
      <c r="C162" s="216" t="s">
        <v>6383</v>
      </c>
      <c r="D162" s="216" t="s">
        <v>6415</v>
      </c>
      <c r="E162" s="212"/>
    </row>
    <row r="163" spans="1:5">
      <c r="A163" s="215" t="s">
        <v>987</v>
      </c>
      <c r="B163" s="216" t="s">
        <v>6460</v>
      </c>
      <c r="C163" s="216" t="s">
        <v>6383</v>
      </c>
      <c r="D163" s="216" t="s">
        <v>6415</v>
      </c>
      <c r="E163" s="212"/>
    </row>
    <row r="164" spans="1:5">
      <c r="A164" s="215" t="s">
        <v>988</v>
      </c>
      <c r="B164" s="216" t="s">
        <v>989</v>
      </c>
      <c r="C164" s="216" t="s">
        <v>6383</v>
      </c>
      <c r="D164" s="216" t="s">
        <v>6415</v>
      </c>
      <c r="E164" s="212"/>
    </row>
    <row r="165" spans="1:5">
      <c r="A165" s="215" t="s">
        <v>990</v>
      </c>
      <c r="B165" s="216" t="s">
        <v>6461</v>
      </c>
      <c r="C165" s="216" t="s">
        <v>6383</v>
      </c>
      <c r="D165" s="216" t="s">
        <v>6415</v>
      </c>
      <c r="E165" s="212"/>
    </row>
    <row r="166" spans="1:5">
      <c r="A166" s="215" t="s">
        <v>991</v>
      </c>
      <c r="B166" s="216" t="s">
        <v>6462</v>
      </c>
      <c r="C166" s="216" t="s">
        <v>6383</v>
      </c>
      <c r="D166" s="216" t="s">
        <v>6415</v>
      </c>
      <c r="E166" s="212"/>
    </row>
    <row r="167" spans="1:5">
      <c r="A167" s="215" t="s">
        <v>3657</v>
      </c>
      <c r="B167" s="216" t="s">
        <v>6463</v>
      </c>
      <c r="C167" s="216" t="s">
        <v>6383</v>
      </c>
      <c r="D167" s="216" t="s">
        <v>6415</v>
      </c>
      <c r="E167" s="212"/>
    </row>
    <row r="168" spans="1:5">
      <c r="A168" s="215" t="s">
        <v>992</v>
      </c>
      <c r="B168" s="216" t="s">
        <v>6464</v>
      </c>
      <c r="C168" s="216" t="s">
        <v>6383</v>
      </c>
      <c r="D168" s="216" t="s">
        <v>6415</v>
      </c>
      <c r="E168" s="212"/>
    </row>
    <row r="169" spans="1:5">
      <c r="A169" s="215" t="s">
        <v>993</v>
      </c>
      <c r="B169" s="216" t="s">
        <v>6465</v>
      </c>
      <c r="C169" s="216" t="s">
        <v>6383</v>
      </c>
      <c r="D169" s="216" t="s">
        <v>6415</v>
      </c>
      <c r="E169" s="212"/>
    </row>
    <row r="170" spans="1:5">
      <c r="A170" s="215" t="s">
        <v>994</v>
      </c>
      <c r="B170" s="216" t="s">
        <v>6466</v>
      </c>
      <c r="C170" s="216" t="s">
        <v>6383</v>
      </c>
      <c r="D170" s="216" t="s">
        <v>6415</v>
      </c>
      <c r="E170" s="212"/>
    </row>
    <row r="171" spans="1:5">
      <c r="A171" s="215" t="s">
        <v>995</v>
      </c>
      <c r="B171" s="216" t="s">
        <v>6467</v>
      </c>
      <c r="C171" s="216" t="s">
        <v>6383</v>
      </c>
      <c r="D171" s="216" t="s">
        <v>6415</v>
      </c>
      <c r="E171" s="212"/>
    </row>
    <row r="172" spans="1:5">
      <c r="A172" s="215" t="s">
        <v>996</v>
      </c>
      <c r="B172" s="216" t="s">
        <v>6468</v>
      </c>
      <c r="C172" s="216" t="s">
        <v>6383</v>
      </c>
      <c r="D172" s="216" t="s">
        <v>6415</v>
      </c>
      <c r="E172" s="212"/>
    </row>
    <row r="173" spans="1:5">
      <c r="A173" s="215" t="s">
        <v>997</v>
      </c>
      <c r="B173" s="216" t="s">
        <v>6469</v>
      </c>
      <c r="C173" s="216" t="s">
        <v>6383</v>
      </c>
      <c r="D173" s="216" t="s">
        <v>6415</v>
      </c>
      <c r="E173" s="212"/>
    </row>
    <row r="174" spans="1:5">
      <c r="A174" s="215" t="s">
        <v>998</v>
      </c>
      <c r="B174" s="216" t="s">
        <v>6470</v>
      </c>
      <c r="C174" s="216" t="s">
        <v>6383</v>
      </c>
      <c r="D174" s="216" t="s">
        <v>6415</v>
      </c>
      <c r="E174" s="212"/>
    </row>
    <row r="175" spans="1:5">
      <c r="A175" s="215" t="s">
        <v>999</v>
      </c>
      <c r="B175" s="216" t="s">
        <v>6471</v>
      </c>
      <c r="C175" s="216" t="s">
        <v>6383</v>
      </c>
      <c r="D175" s="216" t="s">
        <v>6415</v>
      </c>
      <c r="E175" s="212"/>
    </row>
    <row r="176" spans="1:5">
      <c r="A176" s="215" t="s">
        <v>1000</v>
      </c>
      <c r="B176" s="216" t="s">
        <v>6472</v>
      </c>
      <c r="C176" s="216" t="s">
        <v>6383</v>
      </c>
      <c r="D176" s="216" t="s">
        <v>6415</v>
      </c>
      <c r="E176" s="212"/>
    </row>
    <row r="177" spans="1:5">
      <c r="A177" s="215" t="s">
        <v>1001</v>
      </c>
      <c r="B177" s="216" t="s">
        <v>6473</v>
      </c>
      <c r="C177" s="216" t="s">
        <v>6383</v>
      </c>
      <c r="D177" s="216" t="s">
        <v>6415</v>
      </c>
      <c r="E177" s="212"/>
    </row>
    <row r="178" spans="1:5">
      <c r="A178" s="215" t="s">
        <v>3658</v>
      </c>
      <c r="B178" s="216" t="s">
        <v>6474</v>
      </c>
      <c r="C178" s="216" t="s">
        <v>6383</v>
      </c>
      <c r="D178" s="216" t="s">
        <v>6415</v>
      </c>
      <c r="E178" s="212"/>
    </row>
    <row r="179" spans="1:5">
      <c r="A179" s="215" t="s">
        <v>1002</v>
      </c>
      <c r="B179" s="216" t="s">
        <v>6475</v>
      </c>
      <c r="C179" s="216" t="s">
        <v>6383</v>
      </c>
      <c r="D179" s="216" t="s">
        <v>6415</v>
      </c>
      <c r="E179" s="212"/>
    </row>
    <row r="180" spans="1:5">
      <c r="A180" s="215" t="s">
        <v>1003</v>
      </c>
      <c r="B180" s="216" t="s">
        <v>6476</v>
      </c>
      <c r="C180" s="216" t="s">
        <v>6383</v>
      </c>
      <c r="D180" s="216" t="s">
        <v>6415</v>
      </c>
      <c r="E180" s="212"/>
    </row>
    <row r="181" spans="1:5">
      <c r="A181" s="215" t="s">
        <v>1004</v>
      </c>
      <c r="B181" s="216" t="s">
        <v>6477</v>
      </c>
      <c r="C181" s="216" t="s">
        <v>6383</v>
      </c>
      <c r="D181" s="216" t="s">
        <v>6415</v>
      </c>
      <c r="E181" s="212"/>
    </row>
    <row r="182" spans="1:5">
      <c r="A182" s="215" t="s">
        <v>1005</v>
      </c>
      <c r="B182" s="216" t="s">
        <v>6478</v>
      </c>
      <c r="C182" s="216" t="s">
        <v>6383</v>
      </c>
      <c r="D182" s="216" t="s">
        <v>6415</v>
      </c>
      <c r="E182" s="212"/>
    </row>
    <row r="183" spans="1:5">
      <c r="A183" s="215" t="s">
        <v>1006</v>
      </c>
      <c r="B183" s="216" t="s">
        <v>6479</v>
      </c>
      <c r="C183" s="216" t="s">
        <v>6383</v>
      </c>
      <c r="D183" s="216" t="s">
        <v>6415</v>
      </c>
      <c r="E183" s="212"/>
    </row>
    <row r="184" spans="1:5">
      <c r="A184" s="215" t="s">
        <v>1007</v>
      </c>
      <c r="B184" s="216" t="s">
        <v>6480</v>
      </c>
      <c r="C184" s="216" t="s">
        <v>6383</v>
      </c>
      <c r="D184" s="216" t="s">
        <v>6415</v>
      </c>
      <c r="E184" s="212"/>
    </row>
    <row r="185" spans="1:5">
      <c r="A185" s="215" t="s">
        <v>1008</v>
      </c>
      <c r="B185" s="216" t="s">
        <v>6481</v>
      </c>
      <c r="C185" s="216" t="s">
        <v>6383</v>
      </c>
      <c r="D185" s="216" t="s">
        <v>6415</v>
      </c>
      <c r="E185" s="212"/>
    </row>
    <row r="186" spans="1:5">
      <c r="A186" s="215" t="s">
        <v>1009</v>
      </c>
      <c r="B186" s="216" t="s">
        <v>6482</v>
      </c>
      <c r="C186" s="216" t="s">
        <v>6383</v>
      </c>
      <c r="D186" s="216" t="s">
        <v>6415</v>
      </c>
      <c r="E186" s="212"/>
    </row>
    <row r="187" spans="1:5">
      <c r="A187" s="215" t="s">
        <v>1010</v>
      </c>
      <c r="B187" s="216" t="s">
        <v>6483</v>
      </c>
      <c r="C187" s="216" t="s">
        <v>6383</v>
      </c>
      <c r="D187" s="216" t="s">
        <v>6415</v>
      </c>
      <c r="E187" s="212"/>
    </row>
    <row r="188" spans="1:5">
      <c r="A188" s="215" t="s">
        <v>3659</v>
      </c>
      <c r="B188" s="216" t="s">
        <v>6484</v>
      </c>
      <c r="C188" s="216" t="s">
        <v>6383</v>
      </c>
      <c r="D188" s="216" t="s">
        <v>6415</v>
      </c>
      <c r="E188" s="212"/>
    </row>
    <row r="189" spans="1:5">
      <c r="A189" s="215" t="s">
        <v>1011</v>
      </c>
      <c r="B189" s="216" t="s">
        <v>6485</v>
      </c>
      <c r="C189" s="216" t="s">
        <v>6383</v>
      </c>
      <c r="D189" s="216" t="s">
        <v>6415</v>
      </c>
      <c r="E189" s="212"/>
    </row>
    <row r="190" spans="1:5">
      <c r="A190" s="215" t="s">
        <v>3660</v>
      </c>
      <c r="B190" s="216" t="s">
        <v>6486</v>
      </c>
      <c r="C190" s="216" t="s">
        <v>6383</v>
      </c>
      <c r="D190" s="216" t="s">
        <v>6415</v>
      </c>
      <c r="E190" s="212"/>
    </row>
    <row r="191" spans="1:5">
      <c r="A191" s="215" t="s">
        <v>3661</v>
      </c>
      <c r="B191" s="216" t="s">
        <v>6487</v>
      </c>
      <c r="C191" s="216" t="s">
        <v>6383</v>
      </c>
      <c r="D191" s="216" t="s">
        <v>6415</v>
      </c>
      <c r="E191" s="212"/>
    </row>
    <row r="192" spans="1:5">
      <c r="A192" s="215" t="s">
        <v>1012</v>
      </c>
      <c r="B192" s="216" t="s">
        <v>6463</v>
      </c>
      <c r="C192" s="216" t="s">
        <v>6383</v>
      </c>
      <c r="D192" s="216" t="s">
        <v>6415</v>
      </c>
      <c r="E192" s="212"/>
    </row>
    <row r="193" spans="1:5">
      <c r="A193" s="215" t="s">
        <v>1013</v>
      </c>
      <c r="B193" s="216" t="s">
        <v>6464</v>
      </c>
      <c r="C193" s="216" t="s">
        <v>6383</v>
      </c>
      <c r="D193" s="216" t="s">
        <v>6415</v>
      </c>
      <c r="E193" s="212"/>
    </row>
    <row r="194" spans="1:5">
      <c r="A194" s="215" t="s">
        <v>1014</v>
      </c>
      <c r="B194" s="216" t="s">
        <v>6488</v>
      </c>
      <c r="C194" s="216" t="s">
        <v>6383</v>
      </c>
      <c r="D194" s="216" t="s">
        <v>6415</v>
      </c>
      <c r="E194" s="212"/>
    </row>
    <row r="195" spans="1:5">
      <c r="A195" s="215" t="s">
        <v>3662</v>
      </c>
      <c r="B195" s="216" t="s">
        <v>6489</v>
      </c>
      <c r="C195" s="216" t="s">
        <v>6383</v>
      </c>
      <c r="D195" s="216" t="s">
        <v>6415</v>
      </c>
      <c r="E195" s="212"/>
    </row>
    <row r="196" spans="1:5">
      <c r="A196" s="215" t="s">
        <v>1015</v>
      </c>
      <c r="B196" s="216" t="s">
        <v>6490</v>
      </c>
      <c r="C196" s="216" t="s">
        <v>6383</v>
      </c>
      <c r="D196" s="216" t="s">
        <v>6415</v>
      </c>
      <c r="E196" s="212"/>
    </row>
    <row r="197" spans="1:5">
      <c r="A197" s="215" t="s">
        <v>1016</v>
      </c>
      <c r="B197" s="216" t="s">
        <v>6491</v>
      </c>
      <c r="C197" s="216" t="s">
        <v>6383</v>
      </c>
      <c r="D197" s="216" t="s">
        <v>6415</v>
      </c>
      <c r="E197" s="212"/>
    </row>
    <row r="198" spans="1:5">
      <c r="A198" s="215" t="s">
        <v>1017</v>
      </c>
      <c r="B198" s="216" t="s">
        <v>6492</v>
      </c>
      <c r="C198" s="216" t="s">
        <v>6383</v>
      </c>
      <c r="D198" s="216" t="s">
        <v>6415</v>
      </c>
      <c r="E198" s="212"/>
    </row>
    <row r="199" spans="1:5">
      <c r="A199" s="215" t="s">
        <v>1018</v>
      </c>
      <c r="B199" s="216" t="s">
        <v>6493</v>
      </c>
      <c r="C199" s="216" t="s">
        <v>6383</v>
      </c>
      <c r="D199" s="216" t="s">
        <v>6415</v>
      </c>
      <c r="E199" s="212"/>
    </row>
    <row r="200" spans="1:5">
      <c r="A200" s="215" t="s">
        <v>3663</v>
      </c>
      <c r="B200" s="216" t="s">
        <v>6494</v>
      </c>
      <c r="C200" s="216" t="s">
        <v>6383</v>
      </c>
      <c r="D200" s="216" t="s">
        <v>6415</v>
      </c>
      <c r="E200" s="212"/>
    </row>
    <row r="201" spans="1:5">
      <c r="A201" s="215" t="s">
        <v>3664</v>
      </c>
      <c r="B201" s="216" t="s">
        <v>6495</v>
      </c>
      <c r="C201" s="216" t="s">
        <v>6383</v>
      </c>
      <c r="D201" s="216" t="s">
        <v>6415</v>
      </c>
      <c r="E201" s="212"/>
    </row>
    <row r="202" spans="1:5">
      <c r="A202" s="215" t="s">
        <v>1019</v>
      </c>
      <c r="B202" s="216" t="s">
        <v>6493</v>
      </c>
      <c r="C202" s="216" t="s">
        <v>6383</v>
      </c>
      <c r="D202" s="216" t="s">
        <v>6415</v>
      </c>
      <c r="E202" s="212"/>
    </row>
    <row r="203" spans="1:5">
      <c r="A203" s="215" t="s">
        <v>3665</v>
      </c>
      <c r="B203" s="216" t="s">
        <v>6496</v>
      </c>
      <c r="C203" s="216" t="s">
        <v>6383</v>
      </c>
      <c r="D203" s="216" t="s">
        <v>6415</v>
      </c>
      <c r="E203" s="212"/>
    </row>
    <row r="204" spans="1:5">
      <c r="A204" s="215" t="s">
        <v>1020</v>
      </c>
      <c r="B204" s="216" t="s">
        <v>6497</v>
      </c>
      <c r="C204" s="216" t="s">
        <v>6383</v>
      </c>
      <c r="D204" s="216" t="s">
        <v>6415</v>
      </c>
      <c r="E204" s="212"/>
    </row>
    <row r="205" spans="1:5">
      <c r="A205" s="215" t="s">
        <v>1021</v>
      </c>
      <c r="B205" s="216" t="s">
        <v>6493</v>
      </c>
      <c r="C205" s="216" t="s">
        <v>6383</v>
      </c>
      <c r="D205" s="216" t="s">
        <v>6415</v>
      </c>
      <c r="E205" s="212"/>
    </row>
    <row r="206" spans="1:5">
      <c r="A206" s="215" t="s">
        <v>3666</v>
      </c>
      <c r="B206" s="216" t="s">
        <v>6478</v>
      </c>
      <c r="C206" s="216" t="s">
        <v>6383</v>
      </c>
      <c r="D206" s="216" t="s">
        <v>6415</v>
      </c>
      <c r="E206" s="212"/>
    </row>
    <row r="207" spans="1:5">
      <c r="A207" s="220" t="s">
        <v>1022</v>
      </c>
      <c r="B207" s="221" t="s">
        <v>6495</v>
      </c>
      <c r="C207" s="216" t="s">
        <v>6383</v>
      </c>
      <c r="D207" s="216" t="s">
        <v>6415</v>
      </c>
      <c r="E207" s="212"/>
    </row>
    <row r="208" spans="1:5">
      <c r="A208" s="215" t="s">
        <v>3667</v>
      </c>
      <c r="B208" s="216" t="s">
        <v>6498</v>
      </c>
      <c r="C208" s="216" t="s">
        <v>6383</v>
      </c>
      <c r="D208" s="216" t="s">
        <v>6415</v>
      </c>
      <c r="E208" s="212"/>
    </row>
    <row r="209" spans="1:5">
      <c r="A209" s="215" t="s">
        <v>1023</v>
      </c>
      <c r="B209" s="216" t="s">
        <v>6497</v>
      </c>
      <c r="C209" s="216" t="s">
        <v>6383</v>
      </c>
      <c r="D209" s="216" t="s">
        <v>6415</v>
      </c>
      <c r="E209" s="212"/>
    </row>
    <row r="210" spans="1:5">
      <c r="A210" s="220" t="s">
        <v>1024</v>
      </c>
      <c r="B210" s="221" t="s">
        <v>6493</v>
      </c>
      <c r="C210" s="216" t="s">
        <v>6383</v>
      </c>
      <c r="D210" s="216" t="s">
        <v>6415</v>
      </c>
      <c r="E210" s="212"/>
    </row>
    <row r="211" spans="1:5">
      <c r="A211" s="220" t="s">
        <v>3668</v>
      </c>
      <c r="B211" s="221" t="s">
        <v>6478</v>
      </c>
      <c r="C211" s="216" t="s">
        <v>6383</v>
      </c>
      <c r="D211" s="216" t="s">
        <v>6415</v>
      </c>
      <c r="E211" s="212"/>
    </row>
    <row r="212" spans="1:5">
      <c r="A212" s="215" t="s">
        <v>1025</v>
      </c>
      <c r="B212" s="216" t="s">
        <v>6495</v>
      </c>
      <c r="C212" s="216" t="s">
        <v>6383</v>
      </c>
      <c r="D212" s="216" t="s">
        <v>6415</v>
      </c>
      <c r="E212" s="212"/>
    </row>
    <row r="213" spans="1:5">
      <c r="A213" s="215" t="s">
        <v>3669</v>
      </c>
      <c r="B213" s="216" t="s">
        <v>6499</v>
      </c>
      <c r="C213" s="216" t="s">
        <v>6383</v>
      </c>
      <c r="D213" s="216" t="s">
        <v>6415</v>
      </c>
      <c r="E213" s="212"/>
    </row>
    <row r="214" spans="1:5">
      <c r="A214" s="215" t="s">
        <v>1026</v>
      </c>
      <c r="B214" s="216" t="s">
        <v>6500</v>
      </c>
      <c r="C214" s="216" t="s">
        <v>6383</v>
      </c>
      <c r="D214" s="216" t="s">
        <v>6415</v>
      </c>
      <c r="E214" s="212"/>
    </row>
    <row r="215" spans="1:5">
      <c r="A215" s="215" t="s">
        <v>1027</v>
      </c>
      <c r="B215" s="216" t="s">
        <v>6501</v>
      </c>
      <c r="C215" s="216" t="s">
        <v>6383</v>
      </c>
      <c r="D215" s="216" t="s">
        <v>6415</v>
      </c>
      <c r="E215" s="212"/>
    </row>
    <row r="216" spans="1:5">
      <c r="A216" s="215" t="s">
        <v>1028</v>
      </c>
      <c r="B216" s="216" t="s">
        <v>6502</v>
      </c>
      <c r="C216" s="216" t="s">
        <v>6383</v>
      </c>
      <c r="D216" s="216" t="s">
        <v>6415</v>
      </c>
      <c r="E216" s="212"/>
    </row>
    <row r="217" spans="1:5">
      <c r="A217" s="215" t="s">
        <v>3670</v>
      </c>
      <c r="B217" s="216" t="s">
        <v>6503</v>
      </c>
      <c r="C217" s="216" t="s">
        <v>6383</v>
      </c>
      <c r="D217" s="216" t="s">
        <v>6415</v>
      </c>
      <c r="E217" s="212"/>
    </row>
    <row r="218" spans="1:5">
      <c r="A218" s="215" t="s">
        <v>1029</v>
      </c>
      <c r="B218" s="216" t="s">
        <v>6504</v>
      </c>
      <c r="C218" s="216" t="s">
        <v>6383</v>
      </c>
      <c r="D218" s="216" t="s">
        <v>6415</v>
      </c>
      <c r="E218" s="212"/>
    </row>
    <row r="219" spans="1:5">
      <c r="A219" s="215" t="s">
        <v>3671</v>
      </c>
      <c r="B219" s="216" t="s">
        <v>6434</v>
      </c>
      <c r="C219" s="216" t="s">
        <v>6383</v>
      </c>
      <c r="D219" s="216" t="s">
        <v>6415</v>
      </c>
      <c r="E219" s="212"/>
    </row>
    <row r="220" spans="1:5">
      <c r="A220" s="215" t="s">
        <v>1030</v>
      </c>
      <c r="B220" s="216" t="s">
        <v>6505</v>
      </c>
      <c r="C220" s="216" t="s">
        <v>6383</v>
      </c>
      <c r="D220" s="216" t="s">
        <v>6415</v>
      </c>
      <c r="E220" s="212"/>
    </row>
    <row r="221" spans="1:5">
      <c r="A221" s="217" t="s">
        <v>1031</v>
      </c>
      <c r="B221" s="218" t="s">
        <v>6506</v>
      </c>
      <c r="C221" s="219" t="s">
        <v>6383</v>
      </c>
      <c r="D221" s="216" t="s">
        <v>6415</v>
      </c>
      <c r="E221" s="212"/>
    </row>
    <row r="222" spans="1:5">
      <c r="A222" s="217" t="s">
        <v>1032</v>
      </c>
      <c r="B222" s="218" t="s">
        <v>6507</v>
      </c>
      <c r="C222" s="216" t="s">
        <v>6383</v>
      </c>
      <c r="D222" s="216" t="s">
        <v>6415</v>
      </c>
      <c r="E222" s="212"/>
    </row>
    <row r="223" spans="1:5">
      <c r="A223" s="217" t="s">
        <v>1033</v>
      </c>
      <c r="B223" s="218" t="s">
        <v>6508</v>
      </c>
      <c r="C223" s="219" t="s">
        <v>6383</v>
      </c>
      <c r="D223" s="216" t="s">
        <v>6415</v>
      </c>
      <c r="E223" s="212"/>
    </row>
    <row r="224" spans="1:5">
      <c r="A224" s="215" t="s">
        <v>1034</v>
      </c>
      <c r="B224" s="216" t="s">
        <v>6509</v>
      </c>
      <c r="C224" s="216" t="s">
        <v>6383</v>
      </c>
      <c r="D224" s="216" t="s">
        <v>6415</v>
      </c>
      <c r="E224" s="212"/>
    </row>
    <row r="225" spans="1:5">
      <c r="A225" s="215" t="s">
        <v>1035</v>
      </c>
      <c r="B225" s="216" t="s">
        <v>6510</v>
      </c>
      <c r="C225" s="216" t="s">
        <v>6383</v>
      </c>
      <c r="D225" s="216" t="s">
        <v>6415</v>
      </c>
      <c r="E225" s="212"/>
    </row>
    <row r="226" spans="1:5">
      <c r="A226" s="215" t="s">
        <v>3672</v>
      </c>
      <c r="B226" s="216" t="s">
        <v>6511</v>
      </c>
      <c r="C226" s="216" t="s">
        <v>6383</v>
      </c>
      <c r="D226" s="216" t="s">
        <v>6415</v>
      </c>
      <c r="E226" s="212"/>
    </row>
    <row r="227" spans="1:5">
      <c r="A227" s="215" t="s">
        <v>1036</v>
      </c>
      <c r="B227" s="216" t="s">
        <v>6512</v>
      </c>
      <c r="C227" s="216" t="s">
        <v>6383</v>
      </c>
      <c r="D227" s="216" t="s">
        <v>6415</v>
      </c>
      <c r="E227" s="212"/>
    </row>
    <row r="228" spans="1:5">
      <c r="A228" s="215" t="s">
        <v>1037</v>
      </c>
      <c r="B228" s="216" t="s">
        <v>6463</v>
      </c>
      <c r="C228" s="216" t="s">
        <v>6383</v>
      </c>
      <c r="D228" s="216" t="s">
        <v>6415</v>
      </c>
      <c r="E228" s="212"/>
    </row>
    <row r="229" spans="1:5">
      <c r="A229" s="215" t="s">
        <v>1038</v>
      </c>
      <c r="B229" s="216" t="s">
        <v>6464</v>
      </c>
      <c r="C229" s="216" t="s">
        <v>6383</v>
      </c>
      <c r="D229" s="216" t="s">
        <v>6415</v>
      </c>
      <c r="E229" s="212"/>
    </row>
    <row r="230" spans="1:5">
      <c r="A230" s="215" t="s">
        <v>1039</v>
      </c>
      <c r="B230" s="216" t="s">
        <v>6513</v>
      </c>
      <c r="C230" s="216" t="s">
        <v>6383</v>
      </c>
      <c r="D230" s="216" t="s">
        <v>6415</v>
      </c>
      <c r="E230" s="212"/>
    </row>
    <row r="231" spans="1:5">
      <c r="A231" s="215" t="s">
        <v>1040</v>
      </c>
      <c r="B231" s="216" t="s">
        <v>6514</v>
      </c>
      <c r="C231" s="216" t="s">
        <v>6383</v>
      </c>
      <c r="D231" s="216" t="s">
        <v>6415</v>
      </c>
      <c r="E231" s="212"/>
    </row>
    <row r="232" spans="1:5">
      <c r="A232" s="215" t="s">
        <v>1041</v>
      </c>
      <c r="B232" s="216" t="s">
        <v>6455</v>
      </c>
      <c r="C232" s="216" t="s">
        <v>6383</v>
      </c>
      <c r="D232" s="216" t="s">
        <v>6415</v>
      </c>
      <c r="E232" s="212"/>
    </row>
    <row r="233" spans="1:5">
      <c r="A233" s="215" t="s">
        <v>1042</v>
      </c>
      <c r="B233" s="216" t="s">
        <v>6515</v>
      </c>
      <c r="C233" s="216" t="s">
        <v>6383</v>
      </c>
      <c r="D233" s="216" t="s">
        <v>6415</v>
      </c>
      <c r="E233" s="212"/>
    </row>
    <row r="234" spans="1:5">
      <c r="A234" s="220" t="s">
        <v>1043</v>
      </c>
      <c r="B234" s="221" t="s">
        <v>6516</v>
      </c>
      <c r="C234" s="216" t="s">
        <v>6383</v>
      </c>
      <c r="D234" s="216" t="s">
        <v>6415</v>
      </c>
      <c r="E234" s="212"/>
    </row>
    <row r="235" spans="1:5">
      <c r="A235" s="215" t="s">
        <v>3673</v>
      </c>
      <c r="B235" s="216" t="s">
        <v>6517</v>
      </c>
      <c r="C235" s="216" t="s">
        <v>6383</v>
      </c>
      <c r="D235" s="216" t="s">
        <v>6415</v>
      </c>
      <c r="E235" s="212"/>
    </row>
    <row r="236" spans="1:5">
      <c r="A236" s="215" t="s">
        <v>1044</v>
      </c>
      <c r="B236" s="216" t="s">
        <v>6518</v>
      </c>
      <c r="C236" s="216" t="s">
        <v>6383</v>
      </c>
      <c r="D236" s="216" t="s">
        <v>6415</v>
      </c>
      <c r="E236" s="212"/>
    </row>
    <row r="237" spans="1:5">
      <c r="A237" s="215" t="s">
        <v>1045</v>
      </c>
      <c r="B237" s="216" t="s">
        <v>6519</v>
      </c>
      <c r="C237" s="216" t="s">
        <v>6383</v>
      </c>
      <c r="D237" s="216" t="s">
        <v>6415</v>
      </c>
      <c r="E237" s="212"/>
    </row>
    <row r="238" spans="1:5">
      <c r="A238" s="215" t="s">
        <v>1046</v>
      </c>
      <c r="B238" s="216" t="s">
        <v>6520</v>
      </c>
      <c r="C238" s="216" t="s">
        <v>6383</v>
      </c>
      <c r="D238" s="216" t="s">
        <v>6415</v>
      </c>
      <c r="E238" s="212"/>
    </row>
    <row r="239" spans="1:5">
      <c r="A239" s="215" t="s">
        <v>3674</v>
      </c>
      <c r="B239" s="216" t="s">
        <v>6521</v>
      </c>
      <c r="C239" s="216" t="s">
        <v>6383</v>
      </c>
      <c r="D239" s="216" t="s">
        <v>6415</v>
      </c>
      <c r="E239" s="212"/>
    </row>
    <row r="240" spans="1:5">
      <c r="A240" s="215" t="s">
        <v>1047</v>
      </c>
      <c r="B240" s="216" t="s">
        <v>6522</v>
      </c>
      <c r="C240" s="216" t="s">
        <v>6383</v>
      </c>
      <c r="D240" s="216" t="s">
        <v>6415</v>
      </c>
      <c r="E240" s="212"/>
    </row>
    <row r="241" spans="1:5">
      <c r="A241" s="215" t="s">
        <v>1048</v>
      </c>
      <c r="B241" s="216" t="s">
        <v>6523</v>
      </c>
      <c r="C241" s="216" t="s">
        <v>6383</v>
      </c>
      <c r="D241" s="216" t="s">
        <v>6415</v>
      </c>
      <c r="E241" s="212"/>
    </row>
    <row r="242" spans="1:5">
      <c r="A242" s="215" t="s">
        <v>3675</v>
      </c>
      <c r="B242" s="216" t="s">
        <v>6524</v>
      </c>
      <c r="C242" s="216" t="s">
        <v>6383</v>
      </c>
      <c r="D242" s="216" t="s">
        <v>6415</v>
      </c>
      <c r="E242" s="212"/>
    </row>
    <row r="243" spans="1:5">
      <c r="A243" s="215" t="s">
        <v>1049</v>
      </c>
      <c r="B243" s="216" t="s">
        <v>6525</v>
      </c>
      <c r="C243" s="216" t="s">
        <v>6383</v>
      </c>
      <c r="D243" s="216" t="s">
        <v>6415</v>
      </c>
      <c r="E243" s="212"/>
    </row>
    <row r="244" spans="1:5">
      <c r="A244" s="217" t="s">
        <v>1050</v>
      </c>
      <c r="B244" s="218" t="s">
        <v>6526</v>
      </c>
      <c r="C244" s="222" t="s">
        <v>6383</v>
      </c>
      <c r="D244" s="216" t="s">
        <v>6415</v>
      </c>
      <c r="E244" s="212"/>
    </row>
    <row r="245" spans="1:5">
      <c r="A245" s="215" t="s">
        <v>1051</v>
      </c>
      <c r="B245" s="216" t="s">
        <v>6527</v>
      </c>
      <c r="C245" s="216" t="s">
        <v>6383</v>
      </c>
      <c r="D245" s="216" t="s">
        <v>6415</v>
      </c>
      <c r="E245" s="212"/>
    </row>
    <row r="246" spans="1:5">
      <c r="A246" s="215" t="s">
        <v>1052</v>
      </c>
      <c r="B246" s="216" t="s">
        <v>6455</v>
      </c>
      <c r="C246" s="216" t="s">
        <v>6383</v>
      </c>
      <c r="D246" s="216" t="s">
        <v>6415</v>
      </c>
      <c r="E246" s="212"/>
    </row>
    <row r="247" spans="1:5">
      <c r="A247" s="215" t="s">
        <v>1053</v>
      </c>
      <c r="B247" s="216" t="s">
        <v>6528</v>
      </c>
      <c r="C247" s="216" t="s">
        <v>6383</v>
      </c>
      <c r="D247" s="216" t="s">
        <v>6415</v>
      </c>
      <c r="E247" s="212"/>
    </row>
    <row r="248" spans="1:5">
      <c r="A248" s="215" t="s">
        <v>1054</v>
      </c>
      <c r="B248" s="216" t="s">
        <v>6529</v>
      </c>
      <c r="C248" s="216" t="s">
        <v>6383</v>
      </c>
      <c r="D248" s="216" t="s">
        <v>6415</v>
      </c>
      <c r="E248" s="212"/>
    </row>
    <row r="249" spans="1:5">
      <c r="A249" s="215" t="s">
        <v>1055</v>
      </c>
      <c r="B249" s="216" t="s">
        <v>6530</v>
      </c>
      <c r="C249" s="216" t="s">
        <v>6383</v>
      </c>
      <c r="D249" s="216" t="s">
        <v>6415</v>
      </c>
      <c r="E249" s="212"/>
    </row>
    <row r="250" spans="1:5">
      <c r="A250" s="215" t="s">
        <v>1056</v>
      </c>
      <c r="B250" s="216" t="s">
        <v>6458</v>
      </c>
      <c r="C250" s="216" t="s">
        <v>6383</v>
      </c>
      <c r="D250" s="216" t="s">
        <v>6415</v>
      </c>
      <c r="E250" s="212"/>
    </row>
    <row r="251" spans="1:5">
      <c r="A251" s="215" t="s">
        <v>3676</v>
      </c>
      <c r="B251" s="216" t="s">
        <v>6531</v>
      </c>
      <c r="C251" s="216" t="s">
        <v>6383</v>
      </c>
      <c r="D251" s="216" t="s">
        <v>6415</v>
      </c>
      <c r="E251" s="212"/>
    </row>
    <row r="252" spans="1:5">
      <c r="A252" s="215" t="s">
        <v>3677</v>
      </c>
      <c r="B252" s="216" t="s">
        <v>6532</v>
      </c>
      <c r="C252" s="216" t="s">
        <v>6383</v>
      </c>
      <c r="D252" s="216" t="s">
        <v>6415</v>
      </c>
      <c r="E252" s="212"/>
    </row>
    <row r="253" spans="1:5">
      <c r="A253" s="215" t="s">
        <v>1057</v>
      </c>
      <c r="B253" s="216" t="s">
        <v>6533</v>
      </c>
      <c r="C253" s="216" t="s">
        <v>6383</v>
      </c>
      <c r="D253" s="216" t="s">
        <v>6415</v>
      </c>
      <c r="E253" s="212"/>
    </row>
    <row r="254" spans="1:5">
      <c r="A254" s="215" t="s">
        <v>3678</v>
      </c>
      <c r="B254" s="216" t="s">
        <v>6534</v>
      </c>
      <c r="C254" s="216" t="s">
        <v>6383</v>
      </c>
      <c r="D254" s="216" t="s">
        <v>6415</v>
      </c>
      <c r="E254" s="212"/>
    </row>
    <row r="255" spans="1:5">
      <c r="A255" s="215" t="s">
        <v>1058</v>
      </c>
      <c r="B255" s="216" t="s">
        <v>6535</v>
      </c>
      <c r="C255" s="216" t="s">
        <v>6383</v>
      </c>
      <c r="D255" s="216" t="s">
        <v>6415</v>
      </c>
      <c r="E255" s="212"/>
    </row>
    <row r="256" spans="1:5">
      <c r="A256" s="215" t="s">
        <v>1059</v>
      </c>
      <c r="B256" s="216" t="s">
        <v>6536</v>
      </c>
      <c r="C256" s="216" t="s">
        <v>6383</v>
      </c>
      <c r="D256" s="216" t="s">
        <v>6415</v>
      </c>
      <c r="E256" s="212"/>
    </row>
    <row r="257" spans="1:5">
      <c r="A257" s="215" t="s">
        <v>1060</v>
      </c>
      <c r="B257" s="216" t="s">
        <v>6511</v>
      </c>
      <c r="C257" s="216" t="s">
        <v>6383</v>
      </c>
      <c r="D257" s="216" t="s">
        <v>6415</v>
      </c>
      <c r="E257" s="212"/>
    </row>
    <row r="258" spans="1:5">
      <c r="A258" s="215" t="s">
        <v>1061</v>
      </c>
      <c r="B258" s="216" t="s">
        <v>6537</v>
      </c>
      <c r="C258" s="216" t="s">
        <v>6383</v>
      </c>
      <c r="D258" s="216" t="s">
        <v>6415</v>
      </c>
      <c r="E258" s="212"/>
    </row>
    <row r="259" spans="1:5">
      <c r="A259" s="215" t="s">
        <v>3679</v>
      </c>
      <c r="B259" s="216" t="s">
        <v>6538</v>
      </c>
      <c r="C259" s="216" t="s">
        <v>6383</v>
      </c>
      <c r="D259" s="216" t="s">
        <v>6415</v>
      </c>
      <c r="E259" s="212"/>
    </row>
    <row r="260" spans="1:5">
      <c r="A260" s="215" t="s">
        <v>1062</v>
      </c>
      <c r="B260" s="216" t="s">
        <v>6539</v>
      </c>
      <c r="C260" s="216" t="s">
        <v>6383</v>
      </c>
      <c r="D260" s="216" t="s">
        <v>6415</v>
      </c>
      <c r="E260" s="212"/>
    </row>
    <row r="261" spans="1:5">
      <c r="A261" s="215" t="s">
        <v>1063</v>
      </c>
      <c r="B261" s="216" t="s">
        <v>6540</v>
      </c>
      <c r="C261" s="216" t="s">
        <v>6383</v>
      </c>
      <c r="D261" s="216" t="s">
        <v>6415</v>
      </c>
      <c r="E261" s="212"/>
    </row>
    <row r="262" spans="1:5">
      <c r="A262" s="215" t="s">
        <v>3680</v>
      </c>
      <c r="B262" s="216" t="s">
        <v>6541</v>
      </c>
      <c r="C262" s="216" t="s">
        <v>6383</v>
      </c>
      <c r="D262" s="216" t="s">
        <v>6415</v>
      </c>
      <c r="E262" s="212"/>
    </row>
    <row r="263" spans="1:5">
      <c r="A263" s="215" t="s">
        <v>1064</v>
      </c>
      <c r="B263" s="216" t="s">
        <v>6542</v>
      </c>
      <c r="C263" s="216" t="s">
        <v>6383</v>
      </c>
      <c r="D263" s="216" t="s">
        <v>6415</v>
      </c>
      <c r="E263" s="212"/>
    </row>
    <row r="264" spans="1:5">
      <c r="A264" s="215" t="s">
        <v>1065</v>
      </c>
      <c r="B264" s="216" t="s">
        <v>6543</v>
      </c>
      <c r="C264" s="216" t="s">
        <v>6383</v>
      </c>
      <c r="D264" s="216" t="s">
        <v>6415</v>
      </c>
      <c r="E264" s="212"/>
    </row>
    <row r="265" spans="1:5">
      <c r="A265" s="215" t="s">
        <v>3681</v>
      </c>
      <c r="B265" s="216" t="s">
        <v>6544</v>
      </c>
      <c r="C265" s="216" t="s">
        <v>6383</v>
      </c>
      <c r="D265" s="216" t="s">
        <v>6415</v>
      </c>
      <c r="E265" s="212"/>
    </row>
    <row r="266" spans="1:5">
      <c r="A266" s="215" t="s">
        <v>1066</v>
      </c>
      <c r="B266" s="216" t="s">
        <v>6545</v>
      </c>
      <c r="C266" s="216" t="s">
        <v>6383</v>
      </c>
      <c r="D266" s="216" t="s">
        <v>6415</v>
      </c>
      <c r="E266" s="212"/>
    </row>
    <row r="267" spans="1:5">
      <c r="A267" s="215" t="s">
        <v>1067</v>
      </c>
      <c r="B267" s="216" t="s">
        <v>6546</v>
      </c>
      <c r="C267" s="216" t="s">
        <v>6383</v>
      </c>
      <c r="D267" s="216" t="s">
        <v>6415</v>
      </c>
      <c r="E267" s="212"/>
    </row>
    <row r="268" spans="1:5">
      <c r="A268" s="215" t="s">
        <v>3682</v>
      </c>
      <c r="B268" s="216" t="s">
        <v>6466</v>
      </c>
      <c r="C268" s="216" t="s">
        <v>6383</v>
      </c>
      <c r="D268" s="216" t="s">
        <v>6415</v>
      </c>
      <c r="E268" s="212"/>
    </row>
    <row r="269" spans="1:5">
      <c r="A269" s="215" t="s">
        <v>1670</v>
      </c>
      <c r="B269" s="216" t="s">
        <v>6547</v>
      </c>
      <c r="C269" s="216" t="s">
        <v>6383</v>
      </c>
      <c r="D269" s="216" t="s">
        <v>6415</v>
      </c>
      <c r="E269" s="212"/>
    </row>
    <row r="270" spans="1:5">
      <c r="A270" s="215" t="s">
        <v>52</v>
      </c>
      <c r="B270" s="216" t="s">
        <v>6548</v>
      </c>
      <c r="C270" s="216" t="s">
        <v>6383</v>
      </c>
      <c r="D270" s="216" t="s">
        <v>6326</v>
      </c>
      <c r="E270" s="212"/>
    </row>
    <row r="271" spans="1:5">
      <c r="A271" s="215" t="s">
        <v>1068</v>
      </c>
      <c r="B271" s="216" t="s">
        <v>6549</v>
      </c>
      <c r="C271" s="216" t="s">
        <v>6383</v>
      </c>
      <c r="D271" s="216" t="s">
        <v>6326</v>
      </c>
      <c r="E271" s="212"/>
    </row>
    <row r="272" spans="1:5">
      <c r="A272" s="215" t="s">
        <v>1069</v>
      </c>
      <c r="B272" s="216" t="s">
        <v>6550</v>
      </c>
      <c r="C272" s="216" t="s">
        <v>6383</v>
      </c>
      <c r="D272" s="216" t="s">
        <v>6326</v>
      </c>
      <c r="E272" s="212"/>
    </row>
    <row r="273" spans="1:5">
      <c r="A273" s="215" t="s">
        <v>1070</v>
      </c>
      <c r="B273" s="216" t="s">
        <v>6551</v>
      </c>
      <c r="C273" s="216" t="s">
        <v>6383</v>
      </c>
      <c r="D273" s="216" t="s">
        <v>9709</v>
      </c>
      <c r="E273" s="212"/>
    </row>
    <row r="274" spans="1:5">
      <c r="A274" s="215" t="s">
        <v>1071</v>
      </c>
      <c r="B274" s="216" t="s">
        <v>6552</v>
      </c>
      <c r="C274" s="216" t="s">
        <v>6383</v>
      </c>
      <c r="D274" s="216" t="s">
        <v>9709</v>
      </c>
      <c r="E274" s="212"/>
    </row>
    <row r="275" spans="1:5">
      <c r="A275" s="215" t="s">
        <v>1072</v>
      </c>
      <c r="B275" s="216" t="s">
        <v>6553</v>
      </c>
      <c r="C275" s="216" t="s">
        <v>6383</v>
      </c>
      <c r="D275" s="216" t="s">
        <v>9709</v>
      </c>
      <c r="E275" s="212"/>
    </row>
    <row r="276" spans="1:5">
      <c r="A276" s="215" t="s">
        <v>1073</v>
      </c>
      <c r="B276" s="216" t="s">
        <v>6554</v>
      </c>
      <c r="C276" s="216" t="s">
        <v>6383</v>
      </c>
      <c r="D276" s="216" t="s">
        <v>9709</v>
      </c>
      <c r="E276" s="212"/>
    </row>
    <row r="277" spans="1:5">
      <c r="A277" s="215" t="s">
        <v>1074</v>
      </c>
      <c r="B277" s="216" t="s">
        <v>6555</v>
      </c>
      <c r="C277" s="216" t="s">
        <v>6383</v>
      </c>
      <c r="D277" s="216" t="s">
        <v>9709</v>
      </c>
      <c r="E277" s="212"/>
    </row>
    <row r="278" spans="1:5">
      <c r="A278" s="215" t="s">
        <v>1075</v>
      </c>
      <c r="B278" s="216" t="s">
        <v>6556</v>
      </c>
      <c r="C278" s="216" t="s">
        <v>6383</v>
      </c>
      <c r="D278" s="216" t="s">
        <v>9709</v>
      </c>
      <c r="E278" s="212"/>
    </row>
    <row r="279" spans="1:5">
      <c r="A279" s="215" t="s">
        <v>1076</v>
      </c>
      <c r="B279" s="216" t="s">
        <v>6557</v>
      </c>
      <c r="C279" s="216" t="s">
        <v>6383</v>
      </c>
      <c r="D279" s="216" t="s">
        <v>9709</v>
      </c>
      <c r="E279" s="212"/>
    </row>
    <row r="280" spans="1:5">
      <c r="A280" s="215" t="s">
        <v>1077</v>
      </c>
      <c r="B280" s="216" t="s">
        <v>6558</v>
      </c>
      <c r="C280" s="216" t="s">
        <v>6383</v>
      </c>
      <c r="D280" s="216" t="s">
        <v>9709</v>
      </c>
      <c r="E280" s="212"/>
    </row>
    <row r="281" spans="1:5">
      <c r="A281" s="215" t="s">
        <v>3683</v>
      </c>
      <c r="B281" s="216" t="s">
        <v>6559</v>
      </c>
      <c r="C281" s="216" t="s">
        <v>6383</v>
      </c>
      <c r="D281" s="216" t="s">
        <v>9709</v>
      </c>
      <c r="E281" s="212"/>
    </row>
    <row r="282" spans="1:5">
      <c r="A282" s="215" t="s">
        <v>3684</v>
      </c>
      <c r="B282" s="216" t="s">
        <v>6560</v>
      </c>
      <c r="C282" s="216" t="s">
        <v>6383</v>
      </c>
      <c r="D282" s="216" t="s">
        <v>9709</v>
      </c>
      <c r="E282" s="212"/>
    </row>
    <row r="283" spans="1:5">
      <c r="A283" s="215" t="s">
        <v>1078</v>
      </c>
      <c r="B283" s="216" t="s">
        <v>6561</v>
      </c>
      <c r="C283" s="216" t="s">
        <v>6383</v>
      </c>
      <c r="D283" s="216" t="s">
        <v>9709</v>
      </c>
      <c r="E283" s="212"/>
    </row>
    <row r="284" spans="1:5">
      <c r="A284" s="215" t="s">
        <v>3685</v>
      </c>
      <c r="B284" s="216" t="s">
        <v>6562</v>
      </c>
      <c r="C284" s="216" t="s">
        <v>6383</v>
      </c>
      <c r="D284" s="216" t="s">
        <v>9709</v>
      </c>
      <c r="E284" s="212"/>
    </row>
    <row r="285" spans="1:5">
      <c r="A285" s="215" t="s">
        <v>1079</v>
      </c>
      <c r="B285" s="216" t="s">
        <v>6563</v>
      </c>
      <c r="C285" s="216" t="s">
        <v>6383</v>
      </c>
      <c r="D285" s="216" t="s">
        <v>9709</v>
      </c>
      <c r="E285" s="212"/>
    </row>
    <row r="286" spans="1:5">
      <c r="A286" s="215" t="s">
        <v>1080</v>
      </c>
      <c r="B286" s="216" t="s">
        <v>6564</v>
      </c>
      <c r="C286" s="216" t="s">
        <v>6383</v>
      </c>
      <c r="D286" s="216" t="s">
        <v>9709</v>
      </c>
      <c r="E286" s="212"/>
    </row>
    <row r="287" spans="1:5">
      <c r="A287" s="215" t="s">
        <v>1081</v>
      </c>
      <c r="B287" s="216" t="s">
        <v>6565</v>
      </c>
      <c r="C287" s="216" t="s">
        <v>6383</v>
      </c>
      <c r="D287" s="216" t="s">
        <v>9709</v>
      </c>
      <c r="E287" s="212"/>
    </row>
    <row r="288" spans="1:5">
      <c r="A288" s="215" t="s">
        <v>3686</v>
      </c>
      <c r="B288" s="216" t="s">
        <v>6566</v>
      </c>
      <c r="C288" s="216" t="s">
        <v>6383</v>
      </c>
      <c r="D288" s="216" t="s">
        <v>9709</v>
      </c>
      <c r="E288" s="212"/>
    </row>
    <row r="289" spans="1:5">
      <c r="A289" s="215" t="s">
        <v>3687</v>
      </c>
      <c r="B289" s="216" t="s">
        <v>6567</v>
      </c>
      <c r="C289" s="216" t="s">
        <v>6383</v>
      </c>
      <c r="D289" s="216" t="s">
        <v>9709</v>
      </c>
      <c r="E289" s="212"/>
    </row>
    <row r="290" spans="1:5">
      <c r="A290" s="215" t="s">
        <v>3688</v>
      </c>
      <c r="B290" s="216" t="s">
        <v>6568</v>
      </c>
      <c r="C290" s="216" t="s">
        <v>6383</v>
      </c>
      <c r="D290" s="216" t="s">
        <v>9709</v>
      </c>
      <c r="E290" s="212"/>
    </row>
    <row r="291" spans="1:5">
      <c r="A291" s="215" t="s">
        <v>3689</v>
      </c>
      <c r="B291" s="216" t="s">
        <v>6569</v>
      </c>
      <c r="C291" s="216" t="s">
        <v>6383</v>
      </c>
      <c r="D291" s="216" t="s">
        <v>9709</v>
      </c>
      <c r="E291" s="212"/>
    </row>
    <row r="292" spans="1:5">
      <c r="A292" s="215" t="s">
        <v>3690</v>
      </c>
      <c r="B292" s="216" t="s">
        <v>6570</v>
      </c>
      <c r="C292" s="216" t="s">
        <v>6383</v>
      </c>
      <c r="D292" s="216" t="s">
        <v>9709</v>
      </c>
      <c r="E292" s="212"/>
    </row>
    <row r="293" spans="1:5">
      <c r="A293" s="215" t="s">
        <v>1082</v>
      </c>
      <c r="B293" s="216" t="s">
        <v>6571</v>
      </c>
      <c r="C293" s="216" t="s">
        <v>6383</v>
      </c>
      <c r="D293" s="216" t="s">
        <v>9688</v>
      </c>
      <c r="E293" s="212"/>
    </row>
    <row r="294" spans="1:5">
      <c r="A294" s="215" t="s">
        <v>1083</v>
      </c>
      <c r="B294" s="216" t="s">
        <v>6572</v>
      </c>
      <c r="C294" s="216" t="s">
        <v>6383</v>
      </c>
      <c r="D294" s="216" t="s">
        <v>9688</v>
      </c>
      <c r="E294" s="212"/>
    </row>
    <row r="295" spans="1:5">
      <c r="A295" s="215" t="s">
        <v>1084</v>
      </c>
      <c r="B295" s="216" t="s">
        <v>6573</v>
      </c>
      <c r="C295" s="216" t="s">
        <v>6383</v>
      </c>
      <c r="D295" s="216" t="s">
        <v>9688</v>
      </c>
      <c r="E295" s="212"/>
    </row>
    <row r="296" spans="1:5">
      <c r="A296" s="215" t="s">
        <v>1085</v>
      </c>
      <c r="B296" s="216" t="s">
        <v>6574</v>
      </c>
      <c r="C296" s="216" t="s">
        <v>6383</v>
      </c>
      <c r="D296" s="216" t="s">
        <v>9688</v>
      </c>
      <c r="E296" s="212"/>
    </row>
    <row r="297" spans="1:5">
      <c r="A297" s="215" t="s">
        <v>1086</v>
      </c>
      <c r="B297" s="216" t="s">
        <v>6575</v>
      </c>
      <c r="C297" s="216" t="s">
        <v>6383</v>
      </c>
      <c r="D297" s="216" t="s">
        <v>9688</v>
      </c>
      <c r="E297" s="212"/>
    </row>
    <row r="298" spans="1:5">
      <c r="A298" s="215" t="s">
        <v>1087</v>
      </c>
      <c r="B298" s="216" t="s">
        <v>6576</v>
      </c>
      <c r="C298" s="216" t="s">
        <v>6383</v>
      </c>
      <c r="D298" s="216" t="s">
        <v>9688</v>
      </c>
      <c r="E298" s="212"/>
    </row>
    <row r="299" spans="1:5">
      <c r="A299" s="215" t="s">
        <v>1088</v>
      </c>
      <c r="B299" s="216" t="s">
        <v>6577</v>
      </c>
      <c r="C299" s="216" t="s">
        <v>6383</v>
      </c>
      <c r="D299" s="216" t="s">
        <v>9688</v>
      </c>
      <c r="E299" s="212"/>
    </row>
    <row r="300" spans="1:5">
      <c r="A300" s="215" t="s">
        <v>1089</v>
      </c>
      <c r="B300" s="216" t="s">
        <v>6578</v>
      </c>
      <c r="C300" s="216" t="s">
        <v>6383</v>
      </c>
      <c r="D300" s="216" t="s">
        <v>6326</v>
      </c>
      <c r="E300" s="212"/>
    </row>
    <row r="301" spans="1:5">
      <c r="A301" s="215" t="s">
        <v>1090</v>
      </c>
      <c r="B301" s="216" t="s">
        <v>6579</v>
      </c>
      <c r="C301" s="216" t="s">
        <v>6383</v>
      </c>
      <c r="D301" s="216" t="s">
        <v>6326</v>
      </c>
      <c r="E301" s="212"/>
    </row>
    <row r="302" spans="1:5">
      <c r="A302" s="215" t="s">
        <v>1091</v>
      </c>
      <c r="B302" s="216" t="s">
        <v>6580</v>
      </c>
      <c r="C302" s="216" t="s">
        <v>6383</v>
      </c>
      <c r="D302" s="216" t="s">
        <v>6326</v>
      </c>
      <c r="E302" s="212"/>
    </row>
    <row r="303" spans="1:5">
      <c r="A303" s="215" t="s">
        <v>1092</v>
      </c>
      <c r="B303" s="216" t="s">
        <v>6581</v>
      </c>
      <c r="C303" s="216" t="s">
        <v>6383</v>
      </c>
      <c r="D303" s="216" t="s">
        <v>6326</v>
      </c>
      <c r="E303" s="212"/>
    </row>
    <row r="304" spans="1:5">
      <c r="A304" s="215" t="s">
        <v>1093</v>
      </c>
      <c r="B304" s="216" t="s">
        <v>6582</v>
      </c>
      <c r="C304" s="216" t="s">
        <v>6383</v>
      </c>
      <c r="D304" s="216" t="s">
        <v>6326</v>
      </c>
      <c r="E304" s="212"/>
    </row>
    <row r="305" spans="1:5">
      <c r="A305" s="215" t="s">
        <v>1094</v>
      </c>
      <c r="B305" s="216" t="s">
        <v>6583</v>
      </c>
      <c r="C305" s="216" t="s">
        <v>6383</v>
      </c>
      <c r="D305" s="216" t="s">
        <v>6326</v>
      </c>
      <c r="E305" s="212"/>
    </row>
    <row r="306" spans="1:5">
      <c r="A306" s="215" t="s">
        <v>1095</v>
      </c>
      <c r="B306" s="216" t="s">
        <v>6584</v>
      </c>
      <c r="C306" s="216" t="s">
        <v>6383</v>
      </c>
      <c r="D306" s="216" t="s">
        <v>6326</v>
      </c>
      <c r="E306" s="212"/>
    </row>
    <row r="307" spans="1:5">
      <c r="A307" s="215" t="s">
        <v>1096</v>
      </c>
      <c r="B307" s="216" t="s">
        <v>6585</v>
      </c>
      <c r="C307" s="216" t="s">
        <v>6383</v>
      </c>
      <c r="D307" s="216" t="s">
        <v>6326</v>
      </c>
      <c r="E307" s="212"/>
    </row>
    <row r="308" spans="1:5">
      <c r="A308" s="215" t="s">
        <v>1097</v>
      </c>
      <c r="B308" s="216" t="s">
        <v>6586</v>
      </c>
      <c r="C308" s="216" t="s">
        <v>6383</v>
      </c>
      <c r="D308" s="216" t="s">
        <v>6326</v>
      </c>
      <c r="E308" s="212"/>
    </row>
    <row r="309" spans="1:5">
      <c r="A309" s="215" t="s">
        <v>1098</v>
      </c>
      <c r="B309" s="216" t="s">
        <v>6587</v>
      </c>
      <c r="C309" s="216" t="s">
        <v>6383</v>
      </c>
      <c r="D309" s="216" t="s">
        <v>6326</v>
      </c>
      <c r="E309" s="212"/>
    </row>
    <row r="310" spans="1:5">
      <c r="A310" s="215" t="s">
        <v>1099</v>
      </c>
      <c r="B310" s="216" t="s">
        <v>6588</v>
      </c>
      <c r="C310" s="216" t="s">
        <v>6383</v>
      </c>
      <c r="D310" s="216" t="s">
        <v>6326</v>
      </c>
      <c r="E310" s="212"/>
    </row>
    <row r="311" spans="1:5">
      <c r="A311" s="215" t="s">
        <v>1100</v>
      </c>
      <c r="B311" s="216" t="s">
        <v>6589</v>
      </c>
      <c r="C311" s="216" t="s">
        <v>6383</v>
      </c>
      <c r="D311" s="216" t="s">
        <v>6326</v>
      </c>
      <c r="E311" s="212"/>
    </row>
    <row r="312" spans="1:5">
      <c r="A312" s="217" t="s">
        <v>1101</v>
      </c>
      <c r="B312" s="218" t="s">
        <v>6590</v>
      </c>
      <c r="C312" s="219" t="s">
        <v>6383</v>
      </c>
      <c r="D312" s="216" t="s">
        <v>6326</v>
      </c>
      <c r="E312" s="212"/>
    </row>
    <row r="313" spans="1:5">
      <c r="A313" s="215" t="s">
        <v>1102</v>
      </c>
      <c r="B313" s="216" t="s">
        <v>6591</v>
      </c>
      <c r="C313" s="216" t="s">
        <v>6383</v>
      </c>
      <c r="D313" s="216" t="s">
        <v>6326</v>
      </c>
      <c r="E313" s="212"/>
    </row>
    <row r="314" spans="1:5">
      <c r="A314" s="215" t="s">
        <v>1103</v>
      </c>
      <c r="B314" s="216" t="s">
        <v>6592</v>
      </c>
      <c r="C314" s="216" t="s">
        <v>6383</v>
      </c>
      <c r="D314" s="216" t="s">
        <v>6326</v>
      </c>
      <c r="E314" s="212"/>
    </row>
    <row r="315" spans="1:5">
      <c r="A315" s="215" t="s">
        <v>1104</v>
      </c>
      <c r="B315" s="216" t="s">
        <v>6593</v>
      </c>
      <c r="C315" s="216" t="s">
        <v>6383</v>
      </c>
      <c r="D315" s="216" t="s">
        <v>6326</v>
      </c>
      <c r="E315" s="212"/>
    </row>
    <row r="316" spans="1:5">
      <c r="A316" s="215" t="s">
        <v>1105</v>
      </c>
      <c r="B316" s="216" t="s">
        <v>6594</v>
      </c>
      <c r="C316" s="216" t="s">
        <v>6383</v>
      </c>
      <c r="D316" s="216" t="s">
        <v>6326</v>
      </c>
      <c r="E316" s="212"/>
    </row>
    <row r="317" spans="1:5">
      <c r="A317" s="215" t="s">
        <v>1106</v>
      </c>
      <c r="B317" s="216" t="s">
        <v>6595</v>
      </c>
      <c r="C317" s="216" t="s">
        <v>6383</v>
      </c>
      <c r="D317" s="216" t="s">
        <v>6326</v>
      </c>
      <c r="E317" s="212"/>
    </row>
    <row r="318" spans="1:5">
      <c r="A318" s="215" t="s">
        <v>1107</v>
      </c>
      <c r="B318" s="216" t="s">
        <v>6596</v>
      </c>
      <c r="C318" s="216" t="s">
        <v>6383</v>
      </c>
      <c r="D318" s="216" t="s">
        <v>6326</v>
      </c>
      <c r="E318" s="212"/>
    </row>
    <row r="319" spans="1:5">
      <c r="A319" s="215" t="s">
        <v>1108</v>
      </c>
      <c r="B319" s="216" t="s">
        <v>3691</v>
      </c>
      <c r="C319" s="216" t="s">
        <v>6383</v>
      </c>
      <c r="D319" s="216" t="s">
        <v>6326</v>
      </c>
      <c r="E319" s="212"/>
    </row>
    <row r="320" spans="1:5">
      <c r="A320" s="215" t="s">
        <v>1109</v>
      </c>
      <c r="B320" s="216" t="s">
        <v>3692</v>
      </c>
      <c r="C320" s="216" t="s">
        <v>6383</v>
      </c>
      <c r="D320" s="216" t="s">
        <v>6326</v>
      </c>
      <c r="E320" s="212"/>
    </row>
    <row r="321" spans="1:5">
      <c r="A321" s="215" t="s">
        <v>1110</v>
      </c>
      <c r="B321" s="216" t="s">
        <v>6597</v>
      </c>
      <c r="C321" s="216" t="s">
        <v>6383</v>
      </c>
      <c r="D321" s="216" t="s">
        <v>6326</v>
      </c>
      <c r="E321" s="212"/>
    </row>
    <row r="322" spans="1:5">
      <c r="A322" s="215" t="s">
        <v>1111</v>
      </c>
      <c r="B322" s="216" t="s">
        <v>6598</v>
      </c>
      <c r="C322" s="216" t="s">
        <v>6383</v>
      </c>
      <c r="D322" s="216" t="s">
        <v>6326</v>
      </c>
      <c r="E322" s="212"/>
    </row>
    <row r="323" spans="1:5">
      <c r="A323" s="215" t="s">
        <v>1112</v>
      </c>
      <c r="B323" s="216" t="s">
        <v>6599</v>
      </c>
      <c r="C323" s="216" t="s">
        <v>6383</v>
      </c>
      <c r="D323" s="216" t="s">
        <v>6326</v>
      </c>
      <c r="E323" s="212"/>
    </row>
    <row r="324" spans="1:5">
      <c r="A324" s="215" t="s">
        <v>1113</v>
      </c>
      <c r="B324" s="216" t="s">
        <v>6600</v>
      </c>
      <c r="C324" s="216" t="s">
        <v>6383</v>
      </c>
      <c r="D324" s="216" t="s">
        <v>6326</v>
      </c>
      <c r="E324" s="212"/>
    </row>
    <row r="325" spans="1:5">
      <c r="A325" s="215" t="s">
        <v>1114</v>
      </c>
      <c r="B325" s="216" t="s">
        <v>6601</v>
      </c>
      <c r="C325" s="216" t="s">
        <v>6383</v>
      </c>
      <c r="D325" s="216" t="s">
        <v>6326</v>
      </c>
      <c r="E325" s="212"/>
    </row>
    <row r="326" spans="1:5">
      <c r="A326" s="215" t="s">
        <v>1115</v>
      </c>
      <c r="B326" s="216" t="s">
        <v>6602</v>
      </c>
      <c r="C326" s="216" t="s">
        <v>6383</v>
      </c>
      <c r="D326" s="216" t="s">
        <v>6326</v>
      </c>
      <c r="E326" s="212"/>
    </row>
    <row r="327" spans="1:5">
      <c r="A327" s="215" t="s">
        <v>1116</v>
      </c>
      <c r="B327" s="216" t="s">
        <v>1117</v>
      </c>
      <c r="C327" s="216" t="s">
        <v>6383</v>
      </c>
      <c r="D327" s="216" t="s">
        <v>6326</v>
      </c>
      <c r="E327" s="212"/>
    </row>
    <row r="328" spans="1:5">
      <c r="A328" s="215" t="s">
        <v>1118</v>
      </c>
      <c r="B328" s="216" t="s">
        <v>1119</v>
      </c>
      <c r="C328" s="216" t="s">
        <v>6383</v>
      </c>
      <c r="D328" s="216" t="s">
        <v>6326</v>
      </c>
      <c r="E328" s="212"/>
    </row>
    <row r="329" spans="1:5">
      <c r="A329" s="217" t="s">
        <v>1120</v>
      </c>
      <c r="B329" s="218" t="s">
        <v>1121</v>
      </c>
      <c r="C329" s="222" t="s">
        <v>6383</v>
      </c>
      <c r="D329" s="216" t="s">
        <v>6326</v>
      </c>
      <c r="E329" s="212"/>
    </row>
    <row r="330" spans="1:5">
      <c r="A330" s="215" t="s">
        <v>1122</v>
      </c>
      <c r="B330" s="216" t="s">
        <v>6603</v>
      </c>
      <c r="C330" s="216" t="s">
        <v>6383</v>
      </c>
      <c r="D330" s="216" t="s">
        <v>6326</v>
      </c>
      <c r="E330" s="212"/>
    </row>
    <row r="331" spans="1:5">
      <c r="A331" s="215" t="s">
        <v>1123</v>
      </c>
      <c r="B331" s="216" t="s">
        <v>6604</v>
      </c>
      <c r="C331" s="216" t="s">
        <v>6383</v>
      </c>
      <c r="D331" s="216" t="s">
        <v>9688</v>
      </c>
      <c r="E331" s="212"/>
    </row>
    <row r="332" spans="1:5">
      <c r="A332" s="215" t="s">
        <v>1124</v>
      </c>
      <c r="B332" s="216" t="s">
        <v>6605</v>
      </c>
      <c r="C332" s="216" t="s">
        <v>6383</v>
      </c>
      <c r="D332" s="216" t="s">
        <v>9688</v>
      </c>
      <c r="E332" s="212"/>
    </row>
    <row r="333" spans="1:5">
      <c r="A333" s="215" t="s">
        <v>3693</v>
      </c>
      <c r="B333" s="216" t="s">
        <v>6606</v>
      </c>
      <c r="C333" s="216" t="s">
        <v>6383</v>
      </c>
      <c r="D333" s="216" t="s">
        <v>9688</v>
      </c>
      <c r="E333" s="212"/>
    </row>
    <row r="334" spans="1:5">
      <c r="A334" s="215" t="s">
        <v>3694</v>
      </c>
      <c r="B334" s="216" t="s">
        <v>3695</v>
      </c>
      <c r="C334" s="216" t="s">
        <v>6383</v>
      </c>
      <c r="D334" s="216" t="s">
        <v>9688</v>
      </c>
      <c r="E334" s="212"/>
    </row>
    <row r="335" spans="1:5">
      <c r="A335" s="215" t="s">
        <v>3696</v>
      </c>
      <c r="B335" s="216" t="s">
        <v>6607</v>
      </c>
      <c r="C335" s="216" t="s">
        <v>6383</v>
      </c>
      <c r="D335" s="216" t="s">
        <v>9688</v>
      </c>
      <c r="E335" s="212"/>
    </row>
    <row r="336" spans="1:5">
      <c r="A336" s="215" t="s">
        <v>3697</v>
      </c>
      <c r="B336" s="216" t="s">
        <v>6608</v>
      </c>
      <c r="C336" s="216" t="s">
        <v>6383</v>
      </c>
      <c r="D336" s="216" t="s">
        <v>9688</v>
      </c>
      <c r="E336" s="212"/>
    </row>
    <row r="337" spans="1:5">
      <c r="A337" s="215" t="s">
        <v>3698</v>
      </c>
      <c r="B337" s="216" t="s">
        <v>6609</v>
      </c>
      <c r="C337" s="216" t="s">
        <v>6383</v>
      </c>
      <c r="D337" s="216" t="s">
        <v>9688</v>
      </c>
      <c r="E337" s="212"/>
    </row>
    <row r="338" spans="1:5">
      <c r="A338" s="215" t="s">
        <v>3699</v>
      </c>
      <c r="B338" s="216" t="s">
        <v>6610</v>
      </c>
      <c r="C338" s="216" t="s">
        <v>6383</v>
      </c>
      <c r="D338" s="216" t="s">
        <v>9688</v>
      </c>
      <c r="E338" s="212"/>
    </row>
    <row r="339" spans="1:5">
      <c r="A339" s="215" t="s">
        <v>1125</v>
      </c>
      <c r="B339" s="216" t="s">
        <v>6611</v>
      </c>
      <c r="C339" s="216" t="s">
        <v>6383</v>
      </c>
      <c r="D339" s="216" t="s">
        <v>9689</v>
      </c>
      <c r="E339" s="212"/>
    </row>
    <row r="340" spans="1:5">
      <c r="A340" s="215" t="s">
        <v>1126</v>
      </c>
      <c r="B340" s="216" t="s">
        <v>6612</v>
      </c>
      <c r="C340" s="216" t="s">
        <v>6383</v>
      </c>
      <c r="D340" s="216" t="s">
        <v>9689</v>
      </c>
      <c r="E340" s="212"/>
    </row>
    <row r="341" spans="1:5">
      <c r="A341" s="215" t="s">
        <v>1127</v>
      </c>
      <c r="B341" s="216" t="s">
        <v>6613</v>
      </c>
      <c r="C341" s="216" t="s">
        <v>6383</v>
      </c>
      <c r="D341" s="216" t="s">
        <v>9689</v>
      </c>
      <c r="E341" s="212"/>
    </row>
    <row r="342" spans="1:5">
      <c r="A342" s="215" t="s">
        <v>1128</v>
      </c>
      <c r="B342" s="216" t="s">
        <v>6614</v>
      </c>
      <c r="C342" s="216" t="s">
        <v>6383</v>
      </c>
      <c r="D342" s="216" t="s">
        <v>9689</v>
      </c>
      <c r="E342" s="212"/>
    </row>
    <row r="343" spans="1:5">
      <c r="A343" s="215" t="s">
        <v>1129</v>
      </c>
      <c r="B343" s="216" t="s">
        <v>6615</v>
      </c>
      <c r="C343" s="216" t="s">
        <v>6383</v>
      </c>
      <c r="D343" s="216" t="s">
        <v>9689</v>
      </c>
      <c r="E343" s="212"/>
    </row>
    <row r="344" spans="1:5">
      <c r="A344" s="215" t="s">
        <v>1130</v>
      </c>
      <c r="B344" s="216" t="s">
        <v>6616</v>
      </c>
      <c r="C344" s="216" t="s">
        <v>6383</v>
      </c>
      <c r="D344" s="216" t="s">
        <v>9689</v>
      </c>
      <c r="E344" s="212"/>
    </row>
    <row r="345" spans="1:5">
      <c r="A345" s="215" t="s">
        <v>1131</v>
      </c>
      <c r="B345" s="216" t="s">
        <v>6617</v>
      </c>
      <c r="C345" s="216" t="s">
        <v>6383</v>
      </c>
      <c r="D345" s="216" t="s">
        <v>9689</v>
      </c>
      <c r="E345" s="212"/>
    </row>
    <row r="346" spans="1:5">
      <c r="A346" s="215" t="s">
        <v>1132</v>
      </c>
      <c r="B346" s="216" t="s">
        <v>6618</v>
      </c>
      <c r="C346" s="216" t="s">
        <v>6383</v>
      </c>
      <c r="D346" s="216" t="s">
        <v>9689</v>
      </c>
      <c r="E346" s="212"/>
    </row>
    <row r="347" spans="1:5">
      <c r="A347" s="215" t="s">
        <v>1133</v>
      </c>
      <c r="B347" s="216" t="s">
        <v>6619</v>
      </c>
      <c r="C347" s="216" t="s">
        <v>6383</v>
      </c>
      <c r="D347" s="216" t="s">
        <v>9689</v>
      </c>
      <c r="E347" s="212"/>
    </row>
    <row r="348" spans="1:5">
      <c r="A348" s="215" t="s">
        <v>1134</v>
      </c>
      <c r="B348" s="216" t="s">
        <v>6620</v>
      </c>
      <c r="C348" s="216" t="s">
        <v>6383</v>
      </c>
      <c r="D348" s="216" t="s">
        <v>9689</v>
      </c>
      <c r="E348" s="212"/>
    </row>
    <row r="349" spans="1:5">
      <c r="A349" s="215" t="s">
        <v>1135</v>
      </c>
      <c r="B349" s="216" t="s">
        <v>6621</v>
      </c>
      <c r="C349" s="216" t="s">
        <v>6383</v>
      </c>
      <c r="D349" s="216" t="s">
        <v>9689</v>
      </c>
      <c r="E349" s="212"/>
    </row>
    <row r="350" spans="1:5">
      <c r="A350" s="215" t="s">
        <v>1136</v>
      </c>
      <c r="B350" s="216" t="s">
        <v>6622</v>
      </c>
      <c r="C350" s="216" t="s">
        <v>6383</v>
      </c>
      <c r="D350" s="216" t="s">
        <v>9689</v>
      </c>
      <c r="E350" s="212"/>
    </row>
    <row r="351" spans="1:5">
      <c r="A351" s="215" t="s">
        <v>1137</v>
      </c>
      <c r="B351" s="216" t="s">
        <v>6623</v>
      </c>
      <c r="C351" s="216" t="s">
        <v>6383</v>
      </c>
      <c r="D351" s="216" t="s">
        <v>9689</v>
      </c>
      <c r="E351" s="212"/>
    </row>
    <row r="352" spans="1:5">
      <c r="A352" s="215" t="s">
        <v>1138</v>
      </c>
      <c r="B352" s="216" t="s">
        <v>6624</v>
      </c>
      <c r="C352" s="216" t="s">
        <v>6383</v>
      </c>
      <c r="D352" s="216" t="s">
        <v>9689</v>
      </c>
      <c r="E352" s="212"/>
    </row>
    <row r="353" spans="1:5">
      <c r="A353" s="215" t="s">
        <v>1139</v>
      </c>
      <c r="B353" s="216" t="s">
        <v>6625</v>
      </c>
      <c r="C353" s="216" t="s">
        <v>6383</v>
      </c>
      <c r="D353" s="216" t="s">
        <v>9689</v>
      </c>
      <c r="E353" s="212"/>
    </row>
    <row r="354" spans="1:5">
      <c r="A354" s="215" t="s">
        <v>1140</v>
      </c>
      <c r="B354" s="216" t="s">
        <v>6626</v>
      </c>
      <c r="C354" s="216" t="s">
        <v>6383</v>
      </c>
      <c r="D354" s="216" t="s">
        <v>9689</v>
      </c>
      <c r="E354" s="212"/>
    </row>
    <row r="355" spans="1:5">
      <c r="A355" s="215" t="s">
        <v>1141</v>
      </c>
      <c r="B355" s="216" t="s">
        <v>6627</v>
      </c>
      <c r="C355" s="216" t="s">
        <v>6383</v>
      </c>
      <c r="D355" s="216" t="s">
        <v>9689</v>
      </c>
      <c r="E355" s="212"/>
    </row>
    <row r="356" spans="1:5">
      <c r="A356" s="215" t="s">
        <v>1142</v>
      </c>
      <c r="B356" s="216" t="s">
        <v>6628</v>
      </c>
      <c r="C356" s="216" t="s">
        <v>6383</v>
      </c>
      <c r="D356" s="216" t="s">
        <v>9689</v>
      </c>
      <c r="E356" s="212"/>
    </row>
    <row r="357" spans="1:5">
      <c r="A357" s="215" t="s">
        <v>1143</v>
      </c>
      <c r="B357" s="216" t="s">
        <v>6629</v>
      </c>
      <c r="C357" s="216" t="s">
        <v>6383</v>
      </c>
      <c r="D357" s="216" t="s">
        <v>9689</v>
      </c>
      <c r="E357" s="212"/>
    </row>
    <row r="358" spans="1:5">
      <c r="A358" s="215" t="s">
        <v>1144</v>
      </c>
      <c r="B358" s="216" t="s">
        <v>6630</v>
      </c>
      <c r="C358" s="216" t="s">
        <v>6383</v>
      </c>
      <c r="D358" s="216" t="s">
        <v>9689</v>
      </c>
      <c r="E358" s="212"/>
    </row>
    <row r="359" spans="1:5">
      <c r="A359" s="215" t="s">
        <v>1145</v>
      </c>
      <c r="B359" s="216" t="s">
        <v>6631</v>
      </c>
      <c r="C359" s="216" t="s">
        <v>6383</v>
      </c>
      <c r="D359" s="216" t="s">
        <v>9689</v>
      </c>
      <c r="E359" s="212"/>
    </row>
    <row r="360" spans="1:5">
      <c r="A360" s="215" t="s">
        <v>1146</v>
      </c>
      <c r="B360" s="216" t="s">
        <v>6632</v>
      </c>
      <c r="C360" s="216" t="s">
        <v>6383</v>
      </c>
      <c r="D360" s="216" t="s">
        <v>9689</v>
      </c>
      <c r="E360" s="212"/>
    </row>
    <row r="361" spans="1:5">
      <c r="A361" s="215" t="s">
        <v>1147</v>
      </c>
      <c r="B361" s="216" t="s">
        <v>6633</v>
      </c>
      <c r="C361" s="216" t="s">
        <v>6383</v>
      </c>
      <c r="D361" s="216" t="s">
        <v>9689</v>
      </c>
      <c r="E361" s="212"/>
    </row>
    <row r="362" spans="1:5">
      <c r="A362" s="215" t="s">
        <v>1148</v>
      </c>
      <c r="B362" s="216" t="s">
        <v>6634</v>
      </c>
      <c r="C362" s="216" t="s">
        <v>6383</v>
      </c>
      <c r="D362" s="216" t="s">
        <v>9689</v>
      </c>
      <c r="E362" s="212"/>
    </row>
    <row r="363" spans="1:5">
      <c r="A363" s="215" t="s">
        <v>1149</v>
      </c>
      <c r="B363" s="216" t="s">
        <v>6635</v>
      </c>
      <c r="C363" s="216" t="s">
        <v>6383</v>
      </c>
      <c r="D363" s="216" t="s">
        <v>9689</v>
      </c>
      <c r="E363" s="212"/>
    </row>
    <row r="364" spans="1:5">
      <c r="A364" s="215" t="s">
        <v>1150</v>
      </c>
      <c r="B364" s="216" t="s">
        <v>6636</v>
      </c>
      <c r="C364" s="216" t="s">
        <v>6383</v>
      </c>
      <c r="D364" s="216" t="s">
        <v>9689</v>
      </c>
      <c r="E364" s="212"/>
    </row>
    <row r="365" spans="1:5">
      <c r="A365" s="215" t="s">
        <v>1151</v>
      </c>
      <c r="B365" s="216" t="s">
        <v>6637</v>
      </c>
      <c r="C365" s="216" t="s">
        <v>6383</v>
      </c>
      <c r="D365" s="216" t="s">
        <v>9689</v>
      </c>
      <c r="E365" s="212"/>
    </row>
    <row r="366" spans="1:5">
      <c r="A366" s="215" t="s">
        <v>1152</v>
      </c>
      <c r="B366" s="216" t="s">
        <v>6638</v>
      </c>
      <c r="C366" s="216" t="s">
        <v>6383</v>
      </c>
      <c r="D366" s="216" t="s">
        <v>9689</v>
      </c>
      <c r="E366" s="212"/>
    </row>
    <row r="367" spans="1:5">
      <c r="A367" s="215" t="s">
        <v>3700</v>
      </c>
      <c r="B367" s="216" t="s">
        <v>6639</v>
      </c>
      <c r="C367" s="216" t="s">
        <v>6383</v>
      </c>
      <c r="D367" s="216" t="s">
        <v>9689</v>
      </c>
      <c r="E367" s="212"/>
    </row>
    <row r="368" spans="1:5">
      <c r="A368" s="215" t="s">
        <v>1153</v>
      </c>
      <c r="B368" s="216" t="s">
        <v>6640</v>
      </c>
      <c r="C368" s="216" t="s">
        <v>6383</v>
      </c>
      <c r="D368" s="216" t="s">
        <v>9689</v>
      </c>
      <c r="E368" s="212"/>
    </row>
    <row r="369" spans="1:5">
      <c r="A369" s="215" t="s">
        <v>1154</v>
      </c>
      <c r="B369" s="216" t="s">
        <v>6641</v>
      </c>
      <c r="C369" s="216" t="s">
        <v>6383</v>
      </c>
      <c r="D369" s="216" t="s">
        <v>9689</v>
      </c>
      <c r="E369" s="212"/>
    </row>
    <row r="370" spans="1:5">
      <c r="A370" s="215" t="s">
        <v>1155</v>
      </c>
      <c r="B370" s="216" t="s">
        <v>6642</v>
      </c>
      <c r="C370" s="216" t="s">
        <v>6383</v>
      </c>
      <c r="D370" s="216" t="s">
        <v>9689</v>
      </c>
      <c r="E370" s="212"/>
    </row>
    <row r="371" spans="1:5">
      <c r="A371" s="215" t="s">
        <v>1156</v>
      </c>
      <c r="B371" s="216" t="s">
        <v>6643</v>
      </c>
      <c r="C371" s="216" t="s">
        <v>6383</v>
      </c>
      <c r="D371" s="216" t="s">
        <v>9689</v>
      </c>
      <c r="E371" s="212"/>
    </row>
    <row r="372" spans="1:5">
      <c r="A372" s="215" t="s">
        <v>1157</v>
      </c>
      <c r="B372" s="216" t="s">
        <v>6644</v>
      </c>
      <c r="C372" s="216" t="s">
        <v>6383</v>
      </c>
      <c r="D372" s="216" t="s">
        <v>9689</v>
      </c>
      <c r="E372" s="212"/>
    </row>
    <row r="373" spans="1:5">
      <c r="A373" s="215" t="s">
        <v>1158</v>
      </c>
      <c r="B373" s="216" t="s">
        <v>6645</v>
      </c>
      <c r="C373" s="216" t="s">
        <v>6383</v>
      </c>
      <c r="D373" s="216" t="s">
        <v>9689</v>
      </c>
      <c r="E373" s="212"/>
    </row>
    <row r="374" spans="1:5">
      <c r="A374" s="215" t="s">
        <v>1159</v>
      </c>
      <c r="B374" s="216" t="s">
        <v>6646</v>
      </c>
      <c r="C374" s="216" t="s">
        <v>6383</v>
      </c>
      <c r="D374" s="216" t="s">
        <v>9689</v>
      </c>
      <c r="E374" s="212"/>
    </row>
    <row r="375" spans="1:5">
      <c r="A375" s="215" t="s">
        <v>1160</v>
      </c>
      <c r="B375" s="216" t="s">
        <v>6647</v>
      </c>
      <c r="C375" s="216" t="s">
        <v>6383</v>
      </c>
      <c r="D375" s="216" t="s">
        <v>9689</v>
      </c>
      <c r="E375" s="212"/>
    </row>
    <row r="376" spans="1:5">
      <c r="A376" s="215" t="s">
        <v>1161</v>
      </c>
      <c r="B376" s="216" t="s">
        <v>6648</v>
      </c>
      <c r="C376" s="216" t="s">
        <v>6383</v>
      </c>
      <c r="D376" s="216" t="s">
        <v>9689</v>
      </c>
      <c r="E376" s="212"/>
    </row>
    <row r="377" spans="1:5">
      <c r="A377" s="215" t="s">
        <v>1162</v>
      </c>
      <c r="B377" s="216" t="s">
        <v>6649</v>
      </c>
      <c r="C377" s="216" t="s">
        <v>6383</v>
      </c>
      <c r="D377" s="216" t="s">
        <v>9689</v>
      </c>
      <c r="E377" s="212"/>
    </row>
    <row r="378" spans="1:5">
      <c r="A378" s="215" t="s">
        <v>3701</v>
      </c>
      <c r="B378" s="216" t="s">
        <v>6650</v>
      </c>
      <c r="C378" s="216" t="s">
        <v>6383</v>
      </c>
      <c r="D378" s="216" t="s">
        <v>9689</v>
      </c>
      <c r="E378" s="212"/>
    </row>
    <row r="379" spans="1:5">
      <c r="A379" s="215" t="s">
        <v>1163</v>
      </c>
      <c r="B379" s="216" t="s">
        <v>6651</v>
      </c>
      <c r="C379" s="216" t="s">
        <v>6383</v>
      </c>
      <c r="D379" s="216" t="s">
        <v>9689</v>
      </c>
      <c r="E379" s="212"/>
    </row>
    <row r="380" spans="1:5">
      <c r="A380" s="215" t="s">
        <v>1164</v>
      </c>
      <c r="B380" s="216" t="s">
        <v>6652</v>
      </c>
      <c r="C380" s="216" t="s">
        <v>6383</v>
      </c>
      <c r="D380" s="216" t="s">
        <v>9689</v>
      </c>
      <c r="E380" s="212"/>
    </row>
    <row r="381" spans="1:5">
      <c r="A381" s="215" t="s">
        <v>1165</v>
      </c>
      <c r="B381" s="216" t="s">
        <v>6653</v>
      </c>
      <c r="C381" s="216" t="s">
        <v>6383</v>
      </c>
      <c r="D381" s="216" t="s">
        <v>9689</v>
      </c>
      <c r="E381" s="212"/>
    </row>
    <row r="382" spans="1:5">
      <c r="A382" s="215" t="s">
        <v>1166</v>
      </c>
      <c r="B382" s="216" t="s">
        <v>6654</v>
      </c>
      <c r="C382" s="216" t="s">
        <v>6383</v>
      </c>
      <c r="D382" s="216" t="s">
        <v>9689</v>
      </c>
      <c r="E382" s="212"/>
    </row>
    <row r="383" spans="1:5">
      <c r="A383" s="215" t="s">
        <v>3702</v>
      </c>
      <c r="B383" s="216" t="s">
        <v>6655</v>
      </c>
      <c r="C383" s="216" t="s">
        <v>6383</v>
      </c>
      <c r="D383" s="216" t="s">
        <v>9689</v>
      </c>
      <c r="E383" s="212"/>
    </row>
    <row r="384" spans="1:5">
      <c r="A384" s="215" t="s">
        <v>3703</v>
      </c>
      <c r="B384" s="216" t="s">
        <v>6656</v>
      </c>
      <c r="C384" s="216" t="s">
        <v>6383</v>
      </c>
      <c r="D384" s="216" t="s">
        <v>9689</v>
      </c>
      <c r="E384" s="212"/>
    </row>
    <row r="385" spans="1:5">
      <c r="A385" s="215" t="s">
        <v>3704</v>
      </c>
      <c r="B385" s="216" t="s">
        <v>6657</v>
      </c>
      <c r="C385" s="216" t="s">
        <v>6383</v>
      </c>
      <c r="D385" s="216" t="s">
        <v>9689</v>
      </c>
      <c r="E385" s="212"/>
    </row>
    <row r="386" spans="1:5">
      <c r="A386" s="215" t="s">
        <v>3705</v>
      </c>
      <c r="B386" s="216" t="s">
        <v>6658</v>
      </c>
      <c r="C386" s="216" t="s">
        <v>6383</v>
      </c>
      <c r="D386" s="216" t="s">
        <v>9689</v>
      </c>
      <c r="E386" s="212"/>
    </row>
    <row r="387" spans="1:5">
      <c r="A387" s="215" t="s">
        <v>3706</v>
      </c>
      <c r="B387" s="216" t="s">
        <v>6659</v>
      </c>
      <c r="C387" s="216" t="s">
        <v>6383</v>
      </c>
      <c r="D387" s="216" t="s">
        <v>9689</v>
      </c>
      <c r="E387" s="212"/>
    </row>
    <row r="388" spans="1:5">
      <c r="A388" s="215" t="s">
        <v>3707</v>
      </c>
      <c r="B388" s="216" t="s">
        <v>6660</v>
      </c>
      <c r="C388" s="216" t="s">
        <v>6383</v>
      </c>
      <c r="D388" s="216" t="s">
        <v>9689</v>
      </c>
      <c r="E388" s="212"/>
    </row>
    <row r="389" spans="1:5">
      <c r="A389" s="215" t="s">
        <v>3708</v>
      </c>
      <c r="B389" s="216" t="s">
        <v>6661</v>
      </c>
      <c r="C389" s="216" t="s">
        <v>6383</v>
      </c>
      <c r="D389" s="216" t="s">
        <v>9689</v>
      </c>
      <c r="E389" s="212"/>
    </row>
    <row r="390" spans="1:5">
      <c r="A390" s="215" t="s">
        <v>1167</v>
      </c>
      <c r="B390" s="216" t="s">
        <v>6662</v>
      </c>
      <c r="C390" s="216" t="s">
        <v>6383</v>
      </c>
      <c r="D390" s="216" t="s">
        <v>9689</v>
      </c>
      <c r="E390" s="212"/>
    </row>
    <row r="391" spans="1:5">
      <c r="A391" s="215" t="s">
        <v>3709</v>
      </c>
      <c r="B391" s="216" t="s">
        <v>6663</v>
      </c>
      <c r="C391" s="216" t="s">
        <v>6383</v>
      </c>
      <c r="D391" s="216" t="s">
        <v>9689</v>
      </c>
      <c r="E391" s="212"/>
    </row>
    <row r="392" spans="1:5">
      <c r="A392" s="215" t="s">
        <v>3710</v>
      </c>
      <c r="B392" s="216" t="s">
        <v>6664</v>
      </c>
      <c r="C392" s="216" t="s">
        <v>6383</v>
      </c>
      <c r="D392" s="216" t="s">
        <v>9689</v>
      </c>
      <c r="E392" s="212"/>
    </row>
    <row r="393" spans="1:5">
      <c r="A393" s="215" t="s">
        <v>1168</v>
      </c>
      <c r="B393" s="216" t="s">
        <v>1169</v>
      </c>
      <c r="C393" s="216" t="s">
        <v>6383</v>
      </c>
      <c r="D393" s="216" t="s">
        <v>9689</v>
      </c>
      <c r="E393" s="212"/>
    </row>
    <row r="394" spans="1:5">
      <c r="A394" s="215" t="s">
        <v>1170</v>
      </c>
      <c r="B394" s="216" t="s">
        <v>1171</v>
      </c>
      <c r="C394" s="216" t="s">
        <v>6383</v>
      </c>
      <c r="D394" s="216" t="s">
        <v>9689</v>
      </c>
      <c r="E394" s="212"/>
    </row>
    <row r="395" spans="1:5">
      <c r="A395" s="215" t="s">
        <v>1172</v>
      </c>
      <c r="B395" s="216" t="s">
        <v>1173</v>
      </c>
      <c r="C395" s="216" t="s">
        <v>6383</v>
      </c>
      <c r="D395" s="216" t="s">
        <v>9689</v>
      </c>
      <c r="E395" s="212"/>
    </row>
    <row r="396" spans="1:5">
      <c r="A396" s="215" t="s">
        <v>1174</v>
      </c>
      <c r="B396" s="216" t="s">
        <v>1175</v>
      </c>
      <c r="C396" s="216" t="s">
        <v>6383</v>
      </c>
      <c r="D396" s="216" t="s">
        <v>9689</v>
      </c>
      <c r="E396" s="212"/>
    </row>
    <row r="397" spans="1:5">
      <c r="A397" s="215" t="s">
        <v>1176</v>
      </c>
      <c r="B397" s="216" t="s">
        <v>1177</v>
      </c>
      <c r="C397" s="216" t="s">
        <v>6383</v>
      </c>
      <c r="D397" s="216" t="s">
        <v>9689</v>
      </c>
      <c r="E397" s="212"/>
    </row>
    <row r="398" spans="1:5">
      <c r="A398" s="215" t="s">
        <v>1178</v>
      </c>
      <c r="B398" s="216" t="s">
        <v>3711</v>
      </c>
      <c r="C398" s="216" t="s">
        <v>6383</v>
      </c>
      <c r="D398" s="216" t="s">
        <v>9689</v>
      </c>
      <c r="E398" s="212"/>
    </row>
    <row r="399" spans="1:5">
      <c r="A399" s="215" t="s">
        <v>1179</v>
      </c>
      <c r="B399" s="216" t="s">
        <v>3712</v>
      </c>
      <c r="C399" s="216" t="s">
        <v>6383</v>
      </c>
      <c r="D399" s="216" t="s">
        <v>9689</v>
      </c>
      <c r="E399" s="212"/>
    </row>
    <row r="400" spans="1:5">
      <c r="A400" s="215" t="s">
        <v>1180</v>
      </c>
      <c r="B400" s="216" t="s">
        <v>3713</v>
      </c>
      <c r="C400" s="216" t="s">
        <v>6383</v>
      </c>
      <c r="D400" s="216" t="s">
        <v>9689</v>
      </c>
      <c r="E400" s="212"/>
    </row>
    <row r="401" spans="1:5">
      <c r="A401" s="215" t="s">
        <v>1181</v>
      </c>
      <c r="B401" s="216" t="s">
        <v>6665</v>
      </c>
      <c r="C401" s="216" t="s">
        <v>6383</v>
      </c>
      <c r="D401" s="216" t="s">
        <v>9689</v>
      </c>
      <c r="E401" s="212"/>
    </row>
    <row r="402" spans="1:5">
      <c r="A402" s="215" t="s">
        <v>1182</v>
      </c>
      <c r="B402" s="216" t="s">
        <v>6666</v>
      </c>
      <c r="C402" s="216" t="s">
        <v>6383</v>
      </c>
      <c r="D402" s="216" t="s">
        <v>9689</v>
      </c>
      <c r="E402" s="212"/>
    </row>
    <row r="403" spans="1:5">
      <c r="A403" s="215" t="s">
        <v>1183</v>
      </c>
      <c r="B403" s="216" t="s">
        <v>6667</v>
      </c>
      <c r="C403" s="216" t="s">
        <v>6383</v>
      </c>
      <c r="D403" s="216" t="s">
        <v>9689</v>
      </c>
      <c r="E403" s="212"/>
    </row>
    <row r="404" spans="1:5">
      <c r="A404" s="215" t="s">
        <v>1184</v>
      </c>
      <c r="B404" s="216" t="s">
        <v>6668</v>
      </c>
      <c r="C404" s="216" t="s">
        <v>6383</v>
      </c>
      <c r="D404" s="216" t="s">
        <v>9688</v>
      </c>
      <c r="E404" s="212"/>
    </row>
    <row r="405" spans="1:5">
      <c r="A405" s="215" t="s">
        <v>1185</v>
      </c>
      <c r="B405" s="216" t="s">
        <v>6669</v>
      </c>
      <c r="C405" s="216" t="s">
        <v>6383</v>
      </c>
      <c r="D405" s="216" t="s">
        <v>9688</v>
      </c>
      <c r="E405" s="212"/>
    </row>
    <row r="406" spans="1:5">
      <c r="A406" s="215" t="s">
        <v>1186</v>
      </c>
      <c r="B406" s="216" t="s">
        <v>6670</v>
      </c>
      <c r="C406" s="216" t="s">
        <v>6383</v>
      </c>
      <c r="D406" s="216" t="s">
        <v>9688</v>
      </c>
      <c r="E406" s="212"/>
    </row>
    <row r="407" spans="1:5">
      <c r="A407" s="215" t="s">
        <v>1187</v>
      </c>
      <c r="B407" s="216" t="s">
        <v>6671</v>
      </c>
      <c r="C407" s="216" t="s">
        <v>6383</v>
      </c>
      <c r="D407" s="216" t="s">
        <v>9688</v>
      </c>
      <c r="E407" s="212"/>
    </row>
    <row r="408" spans="1:5">
      <c r="A408" s="215" t="s">
        <v>1188</v>
      </c>
      <c r="B408" s="216" t="s">
        <v>6672</v>
      </c>
      <c r="C408" s="216" t="s">
        <v>6383</v>
      </c>
      <c r="D408" s="216" t="s">
        <v>9688</v>
      </c>
      <c r="E408" s="212"/>
    </row>
    <row r="409" spans="1:5">
      <c r="A409" s="215" t="s">
        <v>1189</v>
      </c>
      <c r="B409" s="216" t="s">
        <v>6673</v>
      </c>
      <c r="C409" s="216" t="s">
        <v>6383</v>
      </c>
      <c r="D409" s="216" t="s">
        <v>9688</v>
      </c>
      <c r="E409" s="212"/>
    </row>
    <row r="410" spans="1:5">
      <c r="A410" s="215" t="s">
        <v>1190</v>
      </c>
      <c r="B410" s="216" t="s">
        <v>6674</v>
      </c>
      <c r="C410" s="216" t="s">
        <v>6383</v>
      </c>
      <c r="D410" s="216" t="s">
        <v>9688</v>
      </c>
      <c r="E410" s="212"/>
    </row>
    <row r="411" spans="1:5">
      <c r="A411" s="215" t="s">
        <v>1191</v>
      </c>
      <c r="B411" s="216" t="s">
        <v>6675</v>
      </c>
      <c r="C411" s="216" t="s">
        <v>6383</v>
      </c>
      <c r="D411" s="216" t="s">
        <v>9688</v>
      </c>
      <c r="E411" s="212"/>
    </row>
    <row r="412" spans="1:5">
      <c r="A412" s="217" t="s">
        <v>1192</v>
      </c>
      <c r="B412" s="218" t="s">
        <v>6676</v>
      </c>
      <c r="C412" s="216" t="s">
        <v>6383</v>
      </c>
      <c r="D412" s="216" t="s">
        <v>9688</v>
      </c>
      <c r="E412" s="212"/>
    </row>
    <row r="413" spans="1:5">
      <c r="A413" s="215" t="s">
        <v>1193</v>
      </c>
      <c r="B413" s="216" t="s">
        <v>6677</v>
      </c>
      <c r="C413" s="216" t="s">
        <v>6383</v>
      </c>
      <c r="D413" s="216" t="s">
        <v>9688</v>
      </c>
      <c r="E413" s="212"/>
    </row>
    <row r="414" spans="1:5">
      <c r="A414" s="215" t="s">
        <v>1194</v>
      </c>
      <c r="B414" s="216" t="s">
        <v>6678</v>
      </c>
      <c r="C414" s="216" t="s">
        <v>6383</v>
      </c>
      <c r="D414" s="216" t="s">
        <v>9688</v>
      </c>
      <c r="E414" s="212"/>
    </row>
    <row r="415" spans="1:5">
      <c r="A415" s="215" t="s">
        <v>1195</v>
      </c>
      <c r="B415" s="216" t="s">
        <v>6679</v>
      </c>
      <c r="C415" s="216" t="s">
        <v>6383</v>
      </c>
      <c r="D415" s="216" t="s">
        <v>9688</v>
      </c>
      <c r="E415" s="212"/>
    </row>
    <row r="416" spans="1:5">
      <c r="A416" s="215" t="s">
        <v>3714</v>
      </c>
      <c r="B416" s="216" t="s">
        <v>6680</v>
      </c>
      <c r="C416" s="216" t="s">
        <v>6383</v>
      </c>
      <c r="D416" s="216" t="s">
        <v>9688</v>
      </c>
      <c r="E416" s="212"/>
    </row>
    <row r="417" spans="1:5">
      <c r="A417" s="215" t="s">
        <v>1196</v>
      </c>
      <c r="B417" s="216" t="s">
        <v>6681</v>
      </c>
      <c r="C417" s="216" t="s">
        <v>6383</v>
      </c>
      <c r="D417" s="216" t="s">
        <v>9688</v>
      </c>
      <c r="E417" s="212"/>
    </row>
    <row r="418" spans="1:5">
      <c r="A418" s="215" t="s">
        <v>1197</v>
      </c>
      <c r="B418" s="216" t="s">
        <v>6515</v>
      </c>
      <c r="C418" s="216" t="s">
        <v>6383</v>
      </c>
      <c r="D418" s="216" t="s">
        <v>9688</v>
      </c>
      <c r="E418" s="212"/>
    </row>
    <row r="419" spans="1:5">
      <c r="A419" s="215" t="s">
        <v>1198</v>
      </c>
      <c r="B419" s="216" t="s">
        <v>6682</v>
      </c>
      <c r="C419" s="216" t="s">
        <v>6383</v>
      </c>
      <c r="D419" s="216" t="s">
        <v>9688</v>
      </c>
      <c r="E419" s="212"/>
    </row>
    <row r="420" spans="1:5">
      <c r="A420" s="215" t="s">
        <v>1199</v>
      </c>
      <c r="B420" s="216" t="s">
        <v>6455</v>
      </c>
      <c r="C420" s="216" t="s">
        <v>6383</v>
      </c>
      <c r="D420" s="216" t="s">
        <v>9688</v>
      </c>
      <c r="E420" s="212"/>
    </row>
    <row r="421" spans="1:5">
      <c r="A421" s="215" t="s">
        <v>1200</v>
      </c>
      <c r="B421" s="216" t="s">
        <v>6683</v>
      </c>
      <c r="C421" s="216" t="s">
        <v>6383</v>
      </c>
      <c r="D421" s="216" t="s">
        <v>9688</v>
      </c>
      <c r="E421" s="212"/>
    </row>
    <row r="422" spans="1:5">
      <c r="A422" s="215" t="s">
        <v>1201</v>
      </c>
      <c r="B422" s="216" t="s">
        <v>3715</v>
      </c>
      <c r="C422" s="216" t="s">
        <v>6383</v>
      </c>
      <c r="D422" s="216" t="s">
        <v>9688</v>
      </c>
      <c r="E422" s="212"/>
    </row>
    <row r="423" spans="1:5">
      <c r="A423" s="215" t="s">
        <v>1202</v>
      </c>
      <c r="B423" s="216" t="s">
        <v>3716</v>
      </c>
      <c r="C423" s="216" t="s">
        <v>6383</v>
      </c>
      <c r="D423" s="216" t="s">
        <v>9688</v>
      </c>
      <c r="E423" s="212"/>
    </row>
    <row r="424" spans="1:5">
      <c r="A424" s="215" t="s">
        <v>1203</v>
      </c>
      <c r="B424" s="216" t="s">
        <v>6684</v>
      </c>
      <c r="C424" s="216" t="s">
        <v>6383</v>
      </c>
      <c r="D424" s="216" t="s">
        <v>9688</v>
      </c>
      <c r="E424" s="212"/>
    </row>
    <row r="425" spans="1:5">
      <c r="A425" s="215" t="s">
        <v>1204</v>
      </c>
      <c r="B425" s="216" t="s">
        <v>3717</v>
      </c>
      <c r="C425" s="216" t="s">
        <v>6383</v>
      </c>
      <c r="D425" s="216" t="s">
        <v>9688</v>
      </c>
      <c r="E425" s="212"/>
    </row>
    <row r="426" spans="1:5">
      <c r="A426" s="215" t="s">
        <v>1205</v>
      </c>
      <c r="B426" s="216" t="s">
        <v>6685</v>
      </c>
      <c r="C426" s="216" t="s">
        <v>6383</v>
      </c>
      <c r="D426" s="216" t="s">
        <v>9688</v>
      </c>
      <c r="E426" s="212"/>
    </row>
    <row r="427" spans="1:5">
      <c r="A427" s="215" t="s">
        <v>1206</v>
      </c>
      <c r="B427" s="216" t="s">
        <v>6686</v>
      </c>
      <c r="C427" s="216" t="s">
        <v>6383</v>
      </c>
      <c r="D427" s="216" t="s">
        <v>9688</v>
      </c>
      <c r="E427" s="212"/>
    </row>
    <row r="428" spans="1:5">
      <c r="A428" s="215" t="s">
        <v>1207</v>
      </c>
      <c r="B428" s="216" t="s">
        <v>6597</v>
      </c>
      <c r="C428" s="216" t="s">
        <v>6383</v>
      </c>
      <c r="D428" s="216" t="s">
        <v>9688</v>
      </c>
      <c r="E428" s="212"/>
    </row>
    <row r="429" spans="1:5">
      <c r="A429" s="215" t="s">
        <v>1208</v>
      </c>
      <c r="B429" s="216" t="s">
        <v>6687</v>
      </c>
      <c r="C429" s="216" t="s">
        <v>6383</v>
      </c>
      <c r="D429" s="216" t="s">
        <v>9688</v>
      </c>
      <c r="E429" s="212"/>
    </row>
    <row r="430" spans="1:5">
      <c r="A430" s="215" t="s">
        <v>1209</v>
      </c>
      <c r="B430" s="216" t="s">
        <v>6688</v>
      </c>
      <c r="C430" s="216" t="s">
        <v>6383</v>
      </c>
      <c r="D430" s="216" t="s">
        <v>9688</v>
      </c>
      <c r="E430" s="212"/>
    </row>
    <row r="431" spans="1:5">
      <c r="A431" s="215" t="s">
        <v>1210</v>
      </c>
      <c r="B431" s="216" t="s">
        <v>6689</v>
      </c>
      <c r="C431" s="216" t="s">
        <v>6383</v>
      </c>
      <c r="D431" s="216" t="s">
        <v>9688</v>
      </c>
      <c r="E431" s="212"/>
    </row>
    <row r="432" spans="1:5">
      <c r="A432" s="215" t="s">
        <v>1211</v>
      </c>
      <c r="B432" s="216" t="s">
        <v>6690</v>
      </c>
      <c r="C432" s="216" t="s">
        <v>6383</v>
      </c>
      <c r="D432" s="216" t="s">
        <v>9688</v>
      </c>
      <c r="E432" s="212"/>
    </row>
    <row r="433" spans="1:5">
      <c r="A433" s="215" t="s">
        <v>1212</v>
      </c>
      <c r="B433" s="216" t="s">
        <v>6691</v>
      </c>
      <c r="C433" s="216" t="s">
        <v>6383</v>
      </c>
      <c r="D433" s="216" t="s">
        <v>9688</v>
      </c>
      <c r="E433" s="212"/>
    </row>
    <row r="434" spans="1:5">
      <c r="A434" s="215" t="s">
        <v>1213</v>
      </c>
      <c r="B434" s="216" t="s">
        <v>6692</v>
      </c>
      <c r="C434" s="216" t="s">
        <v>6383</v>
      </c>
      <c r="D434" s="216" t="s">
        <v>9688</v>
      </c>
      <c r="E434" s="212"/>
    </row>
    <row r="435" spans="1:5">
      <c r="A435" s="215" t="s">
        <v>3718</v>
      </c>
      <c r="B435" s="216" t="s">
        <v>6693</v>
      </c>
      <c r="C435" s="216" t="s">
        <v>6383</v>
      </c>
      <c r="D435" s="216" t="s">
        <v>9688</v>
      </c>
      <c r="E435" s="212"/>
    </row>
    <row r="436" spans="1:5">
      <c r="A436" s="215" t="s">
        <v>3719</v>
      </c>
      <c r="B436" s="216" t="s">
        <v>6694</v>
      </c>
      <c r="C436" s="216" t="s">
        <v>6383</v>
      </c>
      <c r="D436" s="216" t="s">
        <v>9688</v>
      </c>
      <c r="E436" s="212"/>
    </row>
    <row r="437" spans="1:5">
      <c r="A437" s="215" t="s">
        <v>3720</v>
      </c>
      <c r="B437" s="216" t="s">
        <v>6695</v>
      </c>
      <c r="C437" s="216" t="s">
        <v>6383</v>
      </c>
      <c r="D437" s="216" t="s">
        <v>9688</v>
      </c>
      <c r="E437" s="212"/>
    </row>
    <row r="438" spans="1:5">
      <c r="A438" s="215" t="s">
        <v>3721</v>
      </c>
      <c r="B438" s="216" t="s">
        <v>6696</v>
      </c>
      <c r="C438" s="216" t="s">
        <v>6383</v>
      </c>
      <c r="D438" s="216" t="s">
        <v>9688</v>
      </c>
      <c r="E438" s="212"/>
    </row>
    <row r="439" spans="1:5">
      <c r="A439" s="215" t="s">
        <v>1214</v>
      </c>
      <c r="B439" s="216" t="s">
        <v>6697</v>
      </c>
      <c r="C439" s="216" t="s">
        <v>6383</v>
      </c>
      <c r="D439" s="216" t="s">
        <v>9688</v>
      </c>
      <c r="E439" s="212"/>
    </row>
    <row r="440" spans="1:5">
      <c r="A440" s="215" t="s">
        <v>1215</v>
      </c>
      <c r="B440" s="216" t="s">
        <v>6698</v>
      </c>
      <c r="C440" s="216" t="s">
        <v>6383</v>
      </c>
      <c r="D440" s="216" t="s">
        <v>9689</v>
      </c>
      <c r="E440" s="212"/>
    </row>
    <row r="441" spans="1:5">
      <c r="A441" s="215" t="s">
        <v>1216</v>
      </c>
      <c r="B441" s="216" t="s">
        <v>6699</v>
      </c>
      <c r="C441" s="216" t="s">
        <v>6383</v>
      </c>
      <c r="D441" s="216" t="s">
        <v>9689</v>
      </c>
      <c r="E441" s="212"/>
    </row>
    <row r="442" spans="1:5">
      <c r="A442" s="215" t="s">
        <v>1217</v>
      </c>
      <c r="B442" s="216" t="s">
        <v>6700</v>
      </c>
      <c r="C442" s="216" t="s">
        <v>6383</v>
      </c>
      <c r="D442" s="216" t="s">
        <v>9689</v>
      </c>
      <c r="E442" s="212"/>
    </row>
    <row r="443" spans="1:5">
      <c r="A443" s="215" t="s">
        <v>1218</v>
      </c>
      <c r="B443" s="216" t="s">
        <v>6701</v>
      </c>
      <c r="C443" s="216" t="s">
        <v>6383</v>
      </c>
      <c r="D443" s="216" t="s">
        <v>9689</v>
      </c>
      <c r="E443" s="212"/>
    </row>
    <row r="444" spans="1:5">
      <c r="A444" s="215" t="s">
        <v>1219</v>
      </c>
      <c r="B444" s="216" t="s">
        <v>6702</v>
      </c>
      <c r="C444" s="216" t="s">
        <v>6383</v>
      </c>
      <c r="D444" s="216" t="s">
        <v>9689</v>
      </c>
      <c r="E444" s="212"/>
    </row>
    <row r="445" spans="1:5">
      <c r="A445" s="215" t="s">
        <v>1220</v>
      </c>
      <c r="B445" s="216" t="s">
        <v>6703</v>
      </c>
      <c r="C445" s="216" t="s">
        <v>6383</v>
      </c>
      <c r="D445" s="216" t="s">
        <v>9689</v>
      </c>
      <c r="E445" s="212"/>
    </row>
    <row r="446" spans="1:5">
      <c r="A446" s="215" t="s">
        <v>1221</v>
      </c>
      <c r="B446" s="216" t="s">
        <v>6704</v>
      </c>
      <c r="C446" s="216" t="s">
        <v>6383</v>
      </c>
      <c r="D446" s="216" t="s">
        <v>9689</v>
      </c>
      <c r="E446" s="212"/>
    </row>
    <row r="447" spans="1:5">
      <c r="A447" s="215" t="s">
        <v>1222</v>
      </c>
      <c r="B447" s="216" t="s">
        <v>6705</v>
      </c>
      <c r="C447" s="216" t="s">
        <v>6383</v>
      </c>
      <c r="D447" s="216" t="s">
        <v>9689</v>
      </c>
      <c r="E447" s="212"/>
    </row>
    <row r="448" spans="1:5">
      <c r="A448" s="215" t="s">
        <v>1223</v>
      </c>
      <c r="B448" s="216" t="s">
        <v>6706</v>
      </c>
      <c r="C448" s="216" t="s">
        <v>6383</v>
      </c>
      <c r="D448" s="216" t="s">
        <v>9689</v>
      </c>
      <c r="E448" s="212"/>
    </row>
    <row r="449" spans="1:5">
      <c r="A449" s="215" t="s">
        <v>1224</v>
      </c>
      <c r="B449" s="216" t="s">
        <v>1225</v>
      </c>
      <c r="C449" s="216" t="s">
        <v>6383</v>
      </c>
      <c r="D449" s="216" t="s">
        <v>9689</v>
      </c>
      <c r="E449" s="212"/>
    </row>
    <row r="450" spans="1:5">
      <c r="A450" s="215" t="s">
        <v>1226</v>
      </c>
      <c r="B450" s="216" t="s">
        <v>1227</v>
      </c>
      <c r="C450" s="216" t="s">
        <v>6383</v>
      </c>
      <c r="D450" s="216" t="s">
        <v>9689</v>
      </c>
      <c r="E450" s="212"/>
    </row>
    <row r="451" spans="1:5">
      <c r="A451" s="215" t="s">
        <v>1228</v>
      </c>
      <c r="B451" s="216" t="s">
        <v>6707</v>
      </c>
      <c r="C451" s="216" t="s">
        <v>6383</v>
      </c>
      <c r="D451" s="216" t="s">
        <v>9689</v>
      </c>
      <c r="E451" s="212"/>
    </row>
    <row r="452" spans="1:5">
      <c r="A452" s="215" t="s">
        <v>1229</v>
      </c>
      <c r="B452" s="216" t="s">
        <v>6708</v>
      </c>
      <c r="C452" s="216" t="s">
        <v>6383</v>
      </c>
      <c r="D452" s="216" t="s">
        <v>9689</v>
      </c>
      <c r="E452" s="212"/>
    </row>
    <row r="453" spans="1:5">
      <c r="A453" s="215" t="s">
        <v>1230</v>
      </c>
      <c r="B453" s="216" t="s">
        <v>6709</v>
      </c>
      <c r="C453" s="216" t="s">
        <v>6383</v>
      </c>
      <c r="D453" s="216" t="s">
        <v>9689</v>
      </c>
      <c r="E453" s="212"/>
    </row>
    <row r="454" spans="1:5">
      <c r="A454" s="215" t="s">
        <v>1231</v>
      </c>
      <c r="B454" s="216" t="s">
        <v>6710</v>
      </c>
      <c r="C454" s="216" t="s">
        <v>6383</v>
      </c>
      <c r="D454" s="216" t="s">
        <v>9689</v>
      </c>
      <c r="E454" s="212"/>
    </row>
    <row r="455" spans="1:5">
      <c r="A455" s="215" t="s">
        <v>1232</v>
      </c>
      <c r="B455" s="216" t="s">
        <v>6711</v>
      </c>
      <c r="C455" s="216" t="s">
        <v>6383</v>
      </c>
      <c r="D455" s="216" t="s">
        <v>9689</v>
      </c>
      <c r="E455" s="212"/>
    </row>
    <row r="456" spans="1:5">
      <c r="A456" s="215" t="s">
        <v>1233</v>
      </c>
      <c r="B456" s="216" t="s">
        <v>6712</v>
      </c>
      <c r="C456" s="216" t="s">
        <v>6383</v>
      </c>
      <c r="D456" s="216" t="s">
        <v>9689</v>
      </c>
      <c r="E456" s="212"/>
    </row>
    <row r="457" spans="1:5">
      <c r="A457" s="215" t="s">
        <v>1234</v>
      </c>
      <c r="B457" s="216" t="s">
        <v>6713</v>
      </c>
      <c r="C457" s="216" t="s">
        <v>6383</v>
      </c>
      <c r="D457" s="216" t="s">
        <v>9689</v>
      </c>
      <c r="E457" s="212"/>
    </row>
    <row r="458" spans="1:5">
      <c r="A458" s="215" t="s">
        <v>1235</v>
      </c>
      <c r="B458" s="216" t="s">
        <v>6714</v>
      </c>
      <c r="C458" s="216" t="s">
        <v>6383</v>
      </c>
      <c r="D458" s="216" t="s">
        <v>9689</v>
      </c>
      <c r="E458" s="212"/>
    </row>
    <row r="459" spans="1:5">
      <c r="A459" s="215" t="s">
        <v>1236</v>
      </c>
      <c r="B459" s="216" t="s">
        <v>6715</v>
      </c>
      <c r="C459" s="216" t="s">
        <v>6383</v>
      </c>
      <c r="D459" s="216" t="s">
        <v>9689</v>
      </c>
      <c r="E459" s="212"/>
    </row>
    <row r="460" spans="1:5">
      <c r="A460" s="215" t="s">
        <v>1237</v>
      </c>
      <c r="B460" s="216" t="s">
        <v>1238</v>
      </c>
      <c r="C460" s="216" t="s">
        <v>6383</v>
      </c>
      <c r="D460" s="216" t="s">
        <v>9689</v>
      </c>
      <c r="E460" s="212"/>
    </row>
    <row r="461" spans="1:5">
      <c r="A461" s="215" t="s">
        <v>1239</v>
      </c>
      <c r="B461" s="216" t="s">
        <v>6716</v>
      </c>
      <c r="C461" s="216" t="s">
        <v>6383</v>
      </c>
      <c r="D461" s="216" t="s">
        <v>9689</v>
      </c>
      <c r="E461" s="212"/>
    </row>
    <row r="462" spans="1:5">
      <c r="A462" s="215" t="s">
        <v>1240</v>
      </c>
      <c r="B462" s="216" t="s">
        <v>6717</v>
      </c>
      <c r="C462" s="216" t="s">
        <v>6383</v>
      </c>
      <c r="D462" s="216" t="s">
        <v>9689</v>
      </c>
      <c r="E462" s="212"/>
    </row>
    <row r="463" spans="1:5">
      <c r="A463" s="215" t="s">
        <v>1241</v>
      </c>
      <c r="B463" s="216" t="s">
        <v>6718</v>
      </c>
      <c r="C463" s="216" t="s">
        <v>6383</v>
      </c>
      <c r="D463" s="216" t="s">
        <v>9689</v>
      </c>
      <c r="E463" s="212"/>
    </row>
    <row r="464" spans="1:5">
      <c r="A464" s="217" t="s">
        <v>1242</v>
      </c>
      <c r="B464" s="218" t="s">
        <v>6719</v>
      </c>
      <c r="C464" s="222" t="s">
        <v>6383</v>
      </c>
      <c r="D464" s="216" t="s">
        <v>9689</v>
      </c>
      <c r="E464" s="212"/>
    </row>
    <row r="465" spans="1:5">
      <c r="A465" s="217" t="s">
        <v>1243</v>
      </c>
      <c r="B465" s="218" t="s">
        <v>6720</v>
      </c>
      <c r="C465" s="222" t="s">
        <v>6383</v>
      </c>
      <c r="D465" s="216" t="s">
        <v>9689</v>
      </c>
      <c r="E465" s="212"/>
    </row>
    <row r="466" spans="1:5">
      <c r="A466" s="215" t="s">
        <v>1244</v>
      </c>
      <c r="B466" s="216" t="s">
        <v>6721</v>
      </c>
      <c r="C466" s="216" t="s">
        <v>6383</v>
      </c>
      <c r="D466" s="216" t="s">
        <v>9689</v>
      </c>
      <c r="E466" s="212"/>
    </row>
    <row r="467" spans="1:5">
      <c r="A467" s="215" t="s">
        <v>1245</v>
      </c>
      <c r="B467" s="216" t="s">
        <v>6722</v>
      </c>
      <c r="C467" s="216" t="s">
        <v>6383</v>
      </c>
      <c r="D467" s="216" t="s">
        <v>9689</v>
      </c>
      <c r="E467" s="212"/>
    </row>
    <row r="468" spans="1:5">
      <c r="A468" s="215" t="s">
        <v>1246</v>
      </c>
      <c r="B468" s="216" t="s">
        <v>6723</v>
      </c>
      <c r="C468" s="216" t="s">
        <v>6383</v>
      </c>
      <c r="D468" s="216" t="s">
        <v>9689</v>
      </c>
      <c r="E468" s="212"/>
    </row>
    <row r="469" spans="1:5">
      <c r="A469" s="215" t="s">
        <v>1247</v>
      </c>
      <c r="B469" s="216" t="s">
        <v>6724</v>
      </c>
      <c r="C469" s="216" t="s">
        <v>6383</v>
      </c>
      <c r="D469" s="216" t="s">
        <v>9689</v>
      </c>
      <c r="E469" s="212"/>
    </row>
    <row r="470" spans="1:5">
      <c r="A470" s="215" t="s">
        <v>1248</v>
      </c>
      <c r="B470" s="216" t="s">
        <v>6725</v>
      </c>
      <c r="C470" s="216" t="s">
        <v>6383</v>
      </c>
      <c r="D470" s="216" t="s">
        <v>9689</v>
      </c>
      <c r="E470" s="212"/>
    </row>
    <row r="471" spans="1:5">
      <c r="A471" s="215" t="s">
        <v>1249</v>
      </c>
      <c r="B471" s="216" t="s">
        <v>1250</v>
      </c>
      <c r="C471" s="216" t="s">
        <v>6383</v>
      </c>
      <c r="D471" s="216" t="s">
        <v>9689</v>
      </c>
      <c r="E471" s="212"/>
    </row>
    <row r="472" spans="1:5">
      <c r="A472" s="215" t="s">
        <v>1251</v>
      </c>
      <c r="B472" s="216" t="s">
        <v>3722</v>
      </c>
      <c r="C472" s="216" t="s">
        <v>6383</v>
      </c>
      <c r="D472" s="216" t="s">
        <v>9689</v>
      </c>
      <c r="E472" s="212"/>
    </row>
    <row r="473" spans="1:5">
      <c r="A473" s="215" t="s">
        <v>1252</v>
      </c>
      <c r="B473" s="216" t="s">
        <v>3723</v>
      </c>
      <c r="C473" s="216" t="s">
        <v>6383</v>
      </c>
      <c r="D473" s="216" t="s">
        <v>9689</v>
      </c>
      <c r="E473" s="212"/>
    </row>
    <row r="474" spans="1:5">
      <c r="A474" s="215" t="s">
        <v>1253</v>
      </c>
      <c r="B474" s="216" t="s">
        <v>1254</v>
      </c>
      <c r="C474" s="216" t="s">
        <v>6383</v>
      </c>
      <c r="D474" s="216" t="s">
        <v>9689</v>
      </c>
      <c r="E474" s="212"/>
    </row>
    <row r="475" spans="1:5">
      <c r="A475" s="215" t="s">
        <v>1255</v>
      </c>
      <c r="B475" s="216" t="s">
        <v>6726</v>
      </c>
      <c r="C475" s="216" t="s">
        <v>6383</v>
      </c>
      <c r="D475" s="216" t="s">
        <v>9689</v>
      </c>
      <c r="E475" s="212"/>
    </row>
    <row r="476" spans="1:5">
      <c r="A476" s="215" t="s">
        <v>1256</v>
      </c>
      <c r="B476" s="216" t="s">
        <v>1257</v>
      </c>
      <c r="C476" s="216" t="s">
        <v>6383</v>
      </c>
      <c r="D476" s="216" t="s">
        <v>9689</v>
      </c>
      <c r="E476" s="212"/>
    </row>
    <row r="477" spans="1:5">
      <c r="A477" s="215" t="s">
        <v>1258</v>
      </c>
      <c r="B477" s="216" t="s">
        <v>6727</v>
      </c>
      <c r="C477" s="216" t="s">
        <v>6383</v>
      </c>
      <c r="D477" s="216" t="s">
        <v>9689</v>
      </c>
      <c r="E477" s="212"/>
    </row>
    <row r="478" spans="1:5">
      <c r="A478" s="215" t="s">
        <v>1259</v>
      </c>
      <c r="B478" s="216" t="s">
        <v>6728</v>
      </c>
      <c r="C478" s="216" t="s">
        <v>6383</v>
      </c>
      <c r="D478" s="216" t="s">
        <v>9689</v>
      </c>
      <c r="E478" s="212"/>
    </row>
    <row r="479" spans="1:5">
      <c r="A479" s="215" t="s">
        <v>1260</v>
      </c>
      <c r="B479" s="216" t="s">
        <v>6729</v>
      </c>
      <c r="C479" s="216" t="s">
        <v>6383</v>
      </c>
      <c r="D479" s="216" t="s">
        <v>9689</v>
      </c>
      <c r="E479" s="212"/>
    </row>
    <row r="480" spans="1:5">
      <c r="A480" s="215" t="s">
        <v>1261</v>
      </c>
      <c r="B480" s="216" t="s">
        <v>6730</v>
      </c>
      <c r="C480" s="216" t="s">
        <v>6383</v>
      </c>
      <c r="D480" s="216" t="s">
        <v>9688</v>
      </c>
      <c r="E480" s="212"/>
    </row>
    <row r="481" spans="1:5">
      <c r="A481" s="215" t="s">
        <v>1262</v>
      </c>
      <c r="B481" s="216" t="s">
        <v>6731</v>
      </c>
      <c r="C481" s="216" t="s">
        <v>6383</v>
      </c>
      <c r="D481" s="216" t="s">
        <v>6326</v>
      </c>
      <c r="E481" s="212"/>
    </row>
    <row r="482" spans="1:5">
      <c r="A482" s="215" t="s">
        <v>1263</v>
      </c>
      <c r="B482" s="216" t="s">
        <v>6732</v>
      </c>
      <c r="C482" s="216" t="s">
        <v>6383</v>
      </c>
      <c r="D482" s="216" t="s">
        <v>9688</v>
      </c>
      <c r="E482" s="212"/>
    </row>
    <row r="483" spans="1:5">
      <c r="A483" s="215" t="s">
        <v>1264</v>
      </c>
      <c r="B483" s="216" t="s">
        <v>6733</v>
      </c>
      <c r="C483" s="216" t="s">
        <v>6383</v>
      </c>
      <c r="D483" s="216" t="s">
        <v>9689</v>
      </c>
      <c r="E483" s="212"/>
    </row>
    <row r="484" spans="1:5">
      <c r="A484" s="215" t="s">
        <v>1265</v>
      </c>
      <c r="B484" s="216" t="s">
        <v>6734</v>
      </c>
      <c r="C484" s="216" t="s">
        <v>6383</v>
      </c>
      <c r="D484" s="216" t="s">
        <v>9688</v>
      </c>
      <c r="E484" s="212"/>
    </row>
    <row r="485" spans="1:5">
      <c r="A485" s="215" t="s">
        <v>1266</v>
      </c>
      <c r="B485" s="216" t="s">
        <v>6735</v>
      </c>
      <c r="C485" s="216" t="s">
        <v>6383</v>
      </c>
      <c r="D485" s="216" t="s">
        <v>9709</v>
      </c>
      <c r="E485" s="212"/>
    </row>
    <row r="486" spans="1:5">
      <c r="A486" s="215" t="s">
        <v>1267</v>
      </c>
      <c r="B486" s="216" t="s">
        <v>6736</v>
      </c>
      <c r="C486" s="216" t="s">
        <v>6383</v>
      </c>
      <c r="D486" s="216" t="s">
        <v>9709</v>
      </c>
      <c r="E486" s="212"/>
    </row>
    <row r="487" spans="1:5">
      <c r="A487" s="215" t="s">
        <v>1268</v>
      </c>
      <c r="B487" s="216" t="s">
        <v>6737</v>
      </c>
      <c r="C487" s="216" t="s">
        <v>6383</v>
      </c>
      <c r="D487" s="216" t="s">
        <v>9709</v>
      </c>
      <c r="E487" s="212"/>
    </row>
    <row r="488" spans="1:5">
      <c r="A488" s="215" t="s">
        <v>1269</v>
      </c>
      <c r="B488" s="216" t="s">
        <v>6738</v>
      </c>
      <c r="C488" s="216" t="s">
        <v>6383</v>
      </c>
      <c r="D488" s="216" t="s">
        <v>9709</v>
      </c>
      <c r="E488" s="212"/>
    </row>
    <row r="489" spans="1:5">
      <c r="A489" s="215" t="s">
        <v>1270</v>
      </c>
      <c r="B489" s="216" t="s">
        <v>6739</v>
      </c>
      <c r="C489" s="216" t="s">
        <v>6383</v>
      </c>
      <c r="D489" s="216" t="s">
        <v>9709</v>
      </c>
      <c r="E489" s="212"/>
    </row>
    <row r="490" spans="1:5">
      <c r="A490" s="215" t="s">
        <v>1271</v>
      </c>
      <c r="B490" s="216" t="s">
        <v>1272</v>
      </c>
      <c r="C490" s="216" t="s">
        <v>6383</v>
      </c>
      <c r="D490" s="216" t="s">
        <v>9709</v>
      </c>
      <c r="E490" s="212"/>
    </row>
    <row r="491" spans="1:5">
      <c r="A491" s="215" t="s">
        <v>1273</v>
      </c>
      <c r="B491" s="216" t="s">
        <v>6740</v>
      </c>
      <c r="C491" s="216" t="s">
        <v>6383</v>
      </c>
      <c r="D491" s="216" t="s">
        <v>9709</v>
      </c>
      <c r="E491" s="212"/>
    </row>
    <row r="492" spans="1:5">
      <c r="A492" s="215" t="s">
        <v>1274</v>
      </c>
      <c r="B492" s="216" t="s">
        <v>1275</v>
      </c>
      <c r="C492" s="216" t="s">
        <v>6383</v>
      </c>
      <c r="D492" s="216" t="s">
        <v>9709</v>
      </c>
      <c r="E492" s="212"/>
    </row>
    <row r="493" spans="1:5">
      <c r="A493" s="215" t="s">
        <v>1276</v>
      </c>
      <c r="B493" s="216" t="s">
        <v>3724</v>
      </c>
      <c r="C493" s="216" t="s">
        <v>6383</v>
      </c>
      <c r="D493" s="216" t="s">
        <v>9709</v>
      </c>
      <c r="E493" s="212"/>
    </row>
    <row r="494" spans="1:5">
      <c r="A494" s="215" t="s">
        <v>1277</v>
      </c>
      <c r="B494" s="216" t="s">
        <v>3725</v>
      </c>
      <c r="C494" s="216" t="s">
        <v>6383</v>
      </c>
      <c r="D494" s="216" t="s">
        <v>9709</v>
      </c>
      <c r="E494" s="212"/>
    </row>
    <row r="495" spans="1:5">
      <c r="A495" s="215" t="s">
        <v>1278</v>
      </c>
      <c r="B495" s="216" t="s">
        <v>3726</v>
      </c>
      <c r="C495" s="216" t="s">
        <v>6383</v>
      </c>
      <c r="D495" s="216" t="s">
        <v>9709</v>
      </c>
      <c r="E495" s="212"/>
    </row>
    <row r="496" spans="1:5">
      <c r="A496" s="215" t="s">
        <v>1279</v>
      </c>
      <c r="B496" s="216" t="s">
        <v>3727</v>
      </c>
      <c r="C496" s="216" t="s">
        <v>6383</v>
      </c>
      <c r="D496" s="216" t="s">
        <v>9709</v>
      </c>
      <c r="E496" s="212"/>
    </row>
    <row r="497" spans="1:5">
      <c r="A497" s="215" t="s">
        <v>1280</v>
      </c>
      <c r="B497" s="216" t="s">
        <v>3728</v>
      </c>
      <c r="C497" s="216" t="s">
        <v>6383</v>
      </c>
      <c r="D497" s="216" t="s">
        <v>9709</v>
      </c>
      <c r="E497" s="212"/>
    </row>
    <row r="498" spans="1:5">
      <c r="A498" s="215" t="s">
        <v>1281</v>
      </c>
      <c r="B498" s="216" t="s">
        <v>6741</v>
      </c>
      <c r="C498" s="216" t="s">
        <v>6383</v>
      </c>
      <c r="D498" s="216" t="s">
        <v>9709</v>
      </c>
      <c r="E498" s="212"/>
    </row>
    <row r="499" spans="1:5">
      <c r="A499" s="215" t="s">
        <v>1282</v>
      </c>
      <c r="B499" s="216" t="s">
        <v>3729</v>
      </c>
      <c r="C499" s="216" t="s">
        <v>6383</v>
      </c>
      <c r="D499" s="216" t="s">
        <v>9709</v>
      </c>
      <c r="E499" s="212"/>
    </row>
    <row r="500" spans="1:5">
      <c r="A500" s="215" t="s">
        <v>1283</v>
      </c>
      <c r="B500" s="216" t="s">
        <v>3730</v>
      </c>
      <c r="C500" s="216" t="s">
        <v>6383</v>
      </c>
      <c r="D500" s="216" t="s">
        <v>9709</v>
      </c>
      <c r="E500" s="212"/>
    </row>
    <row r="501" spans="1:5">
      <c r="A501" s="215" t="s">
        <v>1284</v>
      </c>
      <c r="B501" s="216" t="s">
        <v>1285</v>
      </c>
      <c r="C501" s="216" t="s">
        <v>6383</v>
      </c>
      <c r="D501" s="216" t="s">
        <v>9709</v>
      </c>
      <c r="E501" s="212"/>
    </row>
    <row r="502" spans="1:5">
      <c r="A502" s="217" t="s">
        <v>3731</v>
      </c>
      <c r="B502" s="218" t="s">
        <v>6739</v>
      </c>
      <c r="C502" s="216" t="s">
        <v>6383</v>
      </c>
      <c r="D502" s="216" t="s">
        <v>9709</v>
      </c>
      <c r="E502" s="212"/>
    </row>
    <row r="503" spans="1:5">
      <c r="A503" s="215" t="s">
        <v>1286</v>
      </c>
      <c r="B503" s="216" t="s">
        <v>6742</v>
      </c>
      <c r="C503" s="216" t="s">
        <v>6383</v>
      </c>
      <c r="D503" s="216" t="s">
        <v>9709</v>
      </c>
      <c r="E503" s="212"/>
    </row>
    <row r="504" spans="1:5">
      <c r="A504" s="215" t="s">
        <v>1287</v>
      </c>
      <c r="B504" s="216" t="s">
        <v>6743</v>
      </c>
      <c r="C504" s="216" t="s">
        <v>6383</v>
      </c>
      <c r="D504" s="216" t="s">
        <v>9709</v>
      </c>
      <c r="E504" s="212"/>
    </row>
    <row r="505" spans="1:5">
      <c r="A505" s="215" t="s">
        <v>1288</v>
      </c>
      <c r="B505" s="216" t="s">
        <v>6744</v>
      </c>
      <c r="C505" s="216" t="s">
        <v>6383</v>
      </c>
      <c r="D505" s="216" t="s">
        <v>9709</v>
      </c>
      <c r="E505" s="212"/>
    </row>
    <row r="506" spans="1:5">
      <c r="A506" s="215" t="s">
        <v>1289</v>
      </c>
      <c r="B506" s="216" t="s">
        <v>6745</v>
      </c>
      <c r="C506" s="216" t="s">
        <v>6383</v>
      </c>
      <c r="D506" s="216" t="s">
        <v>9709</v>
      </c>
      <c r="E506" s="212"/>
    </row>
    <row r="507" spans="1:5">
      <c r="A507" s="215" t="s">
        <v>1290</v>
      </c>
      <c r="B507" s="216" t="s">
        <v>6746</v>
      </c>
      <c r="C507" s="216" t="s">
        <v>6383</v>
      </c>
      <c r="D507" s="216" t="s">
        <v>9709</v>
      </c>
      <c r="E507" s="212"/>
    </row>
    <row r="508" spans="1:5">
      <c r="A508" s="215" t="s">
        <v>1291</v>
      </c>
      <c r="B508" s="216" t="s">
        <v>6747</v>
      </c>
      <c r="C508" s="216" t="s">
        <v>6383</v>
      </c>
      <c r="D508" s="216" t="s">
        <v>9709</v>
      </c>
      <c r="E508" s="212"/>
    </row>
    <row r="509" spans="1:5">
      <c r="A509" s="215" t="s">
        <v>1292</v>
      </c>
      <c r="B509" s="216" t="s">
        <v>6748</v>
      </c>
      <c r="C509" s="216" t="s">
        <v>6383</v>
      </c>
      <c r="D509" s="216" t="s">
        <v>9709</v>
      </c>
      <c r="E509" s="212"/>
    </row>
    <row r="510" spans="1:5">
      <c r="A510" s="215" t="s">
        <v>1293</v>
      </c>
      <c r="B510" s="216" t="s">
        <v>1294</v>
      </c>
      <c r="C510" s="216" t="s">
        <v>6383</v>
      </c>
      <c r="D510" s="216" t="s">
        <v>9709</v>
      </c>
      <c r="E510" s="212"/>
    </row>
    <row r="511" spans="1:5">
      <c r="A511" s="215" t="s">
        <v>1295</v>
      </c>
      <c r="B511" s="216" t="s">
        <v>1296</v>
      </c>
      <c r="C511" s="216" t="s">
        <v>6383</v>
      </c>
      <c r="D511" s="216" t="s">
        <v>9709</v>
      </c>
      <c r="E511" s="212"/>
    </row>
    <row r="512" spans="1:5">
      <c r="A512" s="215" t="s">
        <v>1297</v>
      </c>
      <c r="B512" s="216" t="s">
        <v>1298</v>
      </c>
      <c r="C512" s="216" t="s">
        <v>6383</v>
      </c>
      <c r="D512" s="216" t="s">
        <v>9709</v>
      </c>
      <c r="E512" s="212"/>
    </row>
    <row r="513" spans="1:5">
      <c r="A513" s="215" t="s">
        <v>1299</v>
      </c>
      <c r="B513" s="216" t="s">
        <v>1300</v>
      </c>
      <c r="C513" s="216" t="s">
        <v>6383</v>
      </c>
      <c r="D513" s="216" t="s">
        <v>9709</v>
      </c>
      <c r="E513" s="212"/>
    </row>
    <row r="514" spans="1:5">
      <c r="A514" s="215" t="s">
        <v>1301</v>
      </c>
      <c r="B514" s="216" t="s">
        <v>1302</v>
      </c>
      <c r="C514" s="216" t="s">
        <v>6383</v>
      </c>
      <c r="D514" s="216" t="s">
        <v>9709</v>
      </c>
      <c r="E514" s="212"/>
    </row>
    <row r="515" spans="1:5">
      <c r="A515" s="215" t="s">
        <v>1303</v>
      </c>
      <c r="B515" s="216" t="s">
        <v>3732</v>
      </c>
      <c r="C515" s="216" t="s">
        <v>6383</v>
      </c>
      <c r="D515" s="216" t="s">
        <v>9709</v>
      </c>
      <c r="E515" s="212"/>
    </row>
    <row r="516" spans="1:5">
      <c r="A516" s="215" t="s">
        <v>1304</v>
      </c>
      <c r="B516" s="216" t="s">
        <v>6749</v>
      </c>
      <c r="C516" s="216" t="s">
        <v>6383</v>
      </c>
      <c r="D516" s="216" t="s">
        <v>9709</v>
      </c>
      <c r="E516" s="212"/>
    </row>
    <row r="517" spans="1:5">
      <c r="A517" s="215" t="s">
        <v>21</v>
      </c>
      <c r="B517" s="216" t="s">
        <v>6750</v>
      </c>
      <c r="C517" s="216" t="s">
        <v>6383</v>
      </c>
      <c r="D517" s="216" t="s">
        <v>9694</v>
      </c>
      <c r="E517" s="212"/>
    </row>
    <row r="518" spans="1:5">
      <c r="A518" s="215" t="s">
        <v>1305</v>
      </c>
      <c r="B518" s="216" t="s">
        <v>6751</v>
      </c>
      <c r="C518" s="216" t="s">
        <v>6383</v>
      </c>
      <c r="D518" s="216" t="s">
        <v>9689</v>
      </c>
      <c r="E518" s="212"/>
    </row>
    <row r="519" spans="1:5">
      <c r="A519" s="215" t="s">
        <v>1306</v>
      </c>
      <c r="B519" s="216" t="s">
        <v>1307</v>
      </c>
      <c r="C519" s="216" t="s">
        <v>6383</v>
      </c>
      <c r="D519" s="216" t="s">
        <v>9709</v>
      </c>
      <c r="E519" s="212"/>
    </row>
    <row r="520" spans="1:5">
      <c r="A520" s="215" t="s">
        <v>1308</v>
      </c>
      <c r="B520" s="216" t="s">
        <v>1309</v>
      </c>
      <c r="C520" s="216" t="s">
        <v>6383</v>
      </c>
      <c r="D520" s="216" t="s">
        <v>9709</v>
      </c>
      <c r="E520" s="212"/>
    </row>
    <row r="521" spans="1:5">
      <c r="A521" s="215" t="s">
        <v>1310</v>
      </c>
      <c r="B521" s="216" t="s">
        <v>1311</v>
      </c>
      <c r="C521" s="216" t="s">
        <v>6383</v>
      </c>
      <c r="D521" s="216" t="s">
        <v>9709</v>
      </c>
      <c r="E521" s="212"/>
    </row>
    <row r="522" spans="1:5">
      <c r="A522" s="215" t="s">
        <v>1312</v>
      </c>
      <c r="B522" s="216" t="s">
        <v>3733</v>
      </c>
      <c r="C522" s="216" t="s">
        <v>6383</v>
      </c>
      <c r="D522" s="216" t="s">
        <v>9709</v>
      </c>
      <c r="E522" s="212"/>
    </row>
    <row r="523" spans="1:5">
      <c r="A523" s="215" t="s">
        <v>1313</v>
      </c>
      <c r="B523" s="216" t="s">
        <v>3734</v>
      </c>
      <c r="C523" s="216" t="s">
        <v>6383</v>
      </c>
      <c r="D523" s="216" t="s">
        <v>9709</v>
      </c>
      <c r="E523" s="212"/>
    </row>
    <row r="524" spans="1:5">
      <c r="A524" s="215" t="s">
        <v>1314</v>
      </c>
      <c r="B524" s="216" t="s">
        <v>3735</v>
      </c>
      <c r="C524" s="216" t="s">
        <v>6383</v>
      </c>
      <c r="D524" s="216" t="s">
        <v>9709</v>
      </c>
      <c r="E524" s="212"/>
    </row>
    <row r="525" spans="1:5">
      <c r="A525" s="215" t="s">
        <v>1315</v>
      </c>
      <c r="B525" s="216" t="s">
        <v>6752</v>
      </c>
      <c r="C525" s="216" t="s">
        <v>6383</v>
      </c>
      <c r="D525" s="216" t="s">
        <v>9709</v>
      </c>
      <c r="E525" s="212"/>
    </row>
    <row r="526" spans="1:5">
      <c r="A526" s="215" t="s">
        <v>1316</v>
      </c>
      <c r="B526" s="216" t="s">
        <v>1317</v>
      </c>
      <c r="C526" s="216" t="s">
        <v>6383</v>
      </c>
      <c r="D526" s="216" t="s">
        <v>9709</v>
      </c>
      <c r="E526" s="212"/>
    </row>
    <row r="527" spans="1:5">
      <c r="A527" s="215" t="s">
        <v>1318</v>
      </c>
      <c r="B527" s="216" t="s">
        <v>6753</v>
      </c>
      <c r="C527" s="216" t="s">
        <v>6383</v>
      </c>
      <c r="D527" s="216" t="s">
        <v>9709</v>
      </c>
      <c r="E527" s="212"/>
    </row>
    <row r="528" spans="1:5">
      <c r="A528" s="215" t="s">
        <v>1319</v>
      </c>
      <c r="B528" s="216" t="s">
        <v>1320</v>
      </c>
      <c r="C528" s="216" t="s">
        <v>6383</v>
      </c>
      <c r="D528" s="216" t="s">
        <v>9709</v>
      </c>
      <c r="E528" s="212"/>
    </row>
    <row r="529" spans="1:5">
      <c r="A529" s="215" t="s">
        <v>1321</v>
      </c>
      <c r="B529" s="216" t="s">
        <v>1322</v>
      </c>
      <c r="C529" s="216" t="s">
        <v>6383</v>
      </c>
      <c r="D529" s="216" t="s">
        <v>9709</v>
      </c>
      <c r="E529" s="212"/>
    </row>
    <row r="530" spans="1:5">
      <c r="A530" s="215" t="s">
        <v>3736</v>
      </c>
      <c r="B530" s="216" t="s">
        <v>3737</v>
      </c>
      <c r="C530" s="216" t="s">
        <v>6383</v>
      </c>
      <c r="D530" s="216" t="s">
        <v>9709</v>
      </c>
      <c r="E530" s="212"/>
    </row>
    <row r="531" spans="1:5">
      <c r="A531" s="215" t="s">
        <v>1323</v>
      </c>
      <c r="B531" s="216" t="s">
        <v>1324</v>
      </c>
      <c r="C531" s="216" t="s">
        <v>6383</v>
      </c>
      <c r="D531" s="216" t="s">
        <v>9709</v>
      </c>
      <c r="E531" s="212"/>
    </row>
    <row r="532" spans="1:5">
      <c r="A532" s="215" t="s">
        <v>1325</v>
      </c>
      <c r="B532" s="216" t="s">
        <v>1326</v>
      </c>
      <c r="C532" s="216" t="s">
        <v>6383</v>
      </c>
      <c r="D532" s="216" t="s">
        <v>9709</v>
      </c>
      <c r="E532" s="212"/>
    </row>
    <row r="533" spans="1:5">
      <c r="A533" s="215" t="s">
        <v>1327</v>
      </c>
      <c r="B533" s="216" t="s">
        <v>1328</v>
      </c>
      <c r="C533" s="216" t="s">
        <v>6383</v>
      </c>
      <c r="D533" s="216" t="s">
        <v>9709</v>
      </c>
      <c r="E533" s="212"/>
    </row>
    <row r="534" spans="1:5">
      <c r="A534" s="215" t="s">
        <v>1329</v>
      </c>
      <c r="B534" s="216" t="s">
        <v>3738</v>
      </c>
      <c r="C534" s="216" t="s">
        <v>6383</v>
      </c>
      <c r="D534" s="216" t="s">
        <v>9709</v>
      </c>
      <c r="E534" s="212"/>
    </row>
    <row r="535" spans="1:5">
      <c r="A535" s="215" t="s">
        <v>1330</v>
      </c>
      <c r="B535" s="216" t="s">
        <v>1331</v>
      </c>
      <c r="C535" s="216" t="s">
        <v>6383</v>
      </c>
      <c r="D535" s="216" t="s">
        <v>9709</v>
      </c>
      <c r="E535" s="212"/>
    </row>
    <row r="536" spans="1:5">
      <c r="A536" s="215" t="s">
        <v>1332</v>
      </c>
      <c r="B536" s="216" t="s">
        <v>1333</v>
      </c>
      <c r="C536" s="216" t="s">
        <v>6383</v>
      </c>
      <c r="D536" s="216" t="s">
        <v>9709</v>
      </c>
      <c r="E536" s="212"/>
    </row>
    <row r="537" spans="1:5">
      <c r="A537" s="215" t="s">
        <v>1334</v>
      </c>
      <c r="B537" s="216" t="s">
        <v>3739</v>
      </c>
      <c r="C537" s="216" t="s">
        <v>6383</v>
      </c>
      <c r="D537" s="216" t="s">
        <v>9709</v>
      </c>
      <c r="E537" s="212"/>
    </row>
    <row r="538" spans="1:5">
      <c r="A538" s="215" t="s">
        <v>1335</v>
      </c>
      <c r="B538" s="216" t="s">
        <v>1336</v>
      </c>
      <c r="C538" s="216" t="s">
        <v>6383</v>
      </c>
      <c r="D538" s="216" t="s">
        <v>9709</v>
      </c>
      <c r="E538" s="212"/>
    </row>
    <row r="539" spans="1:5">
      <c r="A539" s="215" t="s">
        <v>1337</v>
      </c>
      <c r="B539" s="216" t="s">
        <v>1338</v>
      </c>
      <c r="C539" s="216" t="s">
        <v>6383</v>
      </c>
      <c r="D539" s="216" t="s">
        <v>9709</v>
      </c>
      <c r="E539" s="212"/>
    </row>
    <row r="540" spans="1:5">
      <c r="A540" s="215" t="s">
        <v>1339</v>
      </c>
      <c r="B540" s="216" t="s">
        <v>3740</v>
      </c>
      <c r="C540" s="216" t="s">
        <v>6383</v>
      </c>
      <c r="D540" s="216" t="s">
        <v>9709</v>
      </c>
      <c r="E540" s="212"/>
    </row>
    <row r="541" spans="1:5">
      <c r="A541" s="215" t="s">
        <v>1340</v>
      </c>
      <c r="B541" s="216" t="s">
        <v>3741</v>
      </c>
      <c r="C541" s="216" t="s">
        <v>6383</v>
      </c>
      <c r="D541" s="216" t="s">
        <v>9709</v>
      </c>
      <c r="E541" s="212"/>
    </row>
    <row r="542" spans="1:5">
      <c r="A542" s="215" t="s">
        <v>1341</v>
      </c>
      <c r="B542" s="216" t="s">
        <v>1342</v>
      </c>
      <c r="C542" s="216" t="s">
        <v>6383</v>
      </c>
      <c r="D542" s="216" t="s">
        <v>9709</v>
      </c>
      <c r="E542" s="212"/>
    </row>
    <row r="543" spans="1:5">
      <c r="A543" s="215" t="s">
        <v>1343</v>
      </c>
      <c r="B543" s="216" t="s">
        <v>1344</v>
      </c>
      <c r="C543" s="216" t="s">
        <v>6383</v>
      </c>
      <c r="D543" s="216" t="s">
        <v>9709</v>
      </c>
      <c r="E543" s="212"/>
    </row>
    <row r="544" spans="1:5">
      <c r="A544" s="215" t="s">
        <v>1345</v>
      </c>
      <c r="B544" s="216" t="s">
        <v>1346</v>
      </c>
      <c r="C544" s="216" t="s">
        <v>6383</v>
      </c>
      <c r="D544" s="216" t="s">
        <v>9709</v>
      </c>
      <c r="E544" s="212"/>
    </row>
    <row r="545" spans="1:5">
      <c r="A545" s="215" t="s">
        <v>1347</v>
      </c>
      <c r="B545" s="216" t="s">
        <v>6754</v>
      </c>
      <c r="C545" s="216" t="s">
        <v>6383</v>
      </c>
      <c r="D545" s="216" t="s">
        <v>9709</v>
      </c>
      <c r="E545" s="212"/>
    </row>
    <row r="546" spans="1:5">
      <c r="A546" s="215" t="s">
        <v>1348</v>
      </c>
      <c r="B546" s="216" t="s">
        <v>6755</v>
      </c>
      <c r="C546" s="216" t="s">
        <v>6383</v>
      </c>
      <c r="D546" s="216" t="s">
        <v>9709</v>
      </c>
      <c r="E546" s="212"/>
    </row>
    <row r="547" spans="1:5">
      <c r="A547" s="215" t="s">
        <v>1349</v>
      </c>
      <c r="B547" s="216" t="s">
        <v>6756</v>
      </c>
      <c r="C547" s="216" t="s">
        <v>6383</v>
      </c>
      <c r="D547" s="216" t="s">
        <v>9709</v>
      </c>
      <c r="E547" s="212"/>
    </row>
    <row r="548" spans="1:5">
      <c r="A548" s="215" t="s">
        <v>1350</v>
      </c>
      <c r="B548" s="216" t="s">
        <v>6757</v>
      </c>
      <c r="C548" s="216" t="s">
        <v>6383</v>
      </c>
      <c r="D548" s="216" t="s">
        <v>9709</v>
      </c>
      <c r="E548" s="212"/>
    </row>
    <row r="549" spans="1:5">
      <c r="A549" s="215" t="s">
        <v>1351</v>
      </c>
      <c r="B549" s="216" t="s">
        <v>6758</v>
      </c>
      <c r="C549" s="216" t="s">
        <v>6383</v>
      </c>
      <c r="D549" s="216" t="s">
        <v>9709</v>
      </c>
      <c r="E549" s="212"/>
    </row>
    <row r="550" spans="1:5">
      <c r="A550" s="215" t="s">
        <v>1352</v>
      </c>
      <c r="B550" s="216" t="s">
        <v>3742</v>
      </c>
      <c r="C550" s="216" t="s">
        <v>6383</v>
      </c>
      <c r="D550" s="216" t="s">
        <v>9709</v>
      </c>
      <c r="E550" s="212"/>
    </row>
    <row r="551" spans="1:5">
      <c r="A551" s="215" t="s">
        <v>1353</v>
      </c>
      <c r="B551" s="216" t="s">
        <v>3743</v>
      </c>
      <c r="C551" s="216" t="s">
        <v>6383</v>
      </c>
      <c r="D551" s="216" t="s">
        <v>9689</v>
      </c>
      <c r="E551" s="212"/>
    </row>
    <row r="552" spans="1:5">
      <c r="A552" s="215" t="s">
        <v>1354</v>
      </c>
      <c r="B552" s="216" t="s">
        <v>3744</v>
      </c>
      <c r="C552" s="216" t="s">
        <v>6383</v>
      </c>
      <c r="D552" s="216" t="s">
        <v>9689</v>
      </c>
      <c r="E552" s="212"/>
    </row>
    <row r="553" spans="1:5">
      <c r="A553" s="215" t="s">
        <v>1355</v>
      </c>
      <c r="B553" s="216" t="s">
        <v>3745</v>
      </c>
      <c r="C553" s="216" t="s">
        <v>6383</v>
      </c>
      <c r="D553" s="216" t="s">
        <v>9689</v>
      </c>
      <c r="E553" s="212"/>
    </row>
    <row r="554" spans="1:5">
      <c r="A554" s="215" t="s">
        <v>1356</v>
      </c>
      <c r="B554" s="216" t="s">
        <v>3746</v>
      </c>
      <c r="C554" s="216" t="s">
        <v>6383</v>
      </c>
      <c r="D554" s="216" t="s">
        <v>9689</v>
      </c>
      <c r="E554" s="212"/>
    </row>
    <row r="555" spans="1:5">
      <c r="A555" s="215" t="s">
        <v>1357</v>
      </c>
      <c r="B555" s="216" t="s">
        <v>6759</v>
      </c>
      <c r="C555" s="216" t="s">
        <v>6383</v>
      </c>
      <c r="D555" s="216" t="s">
        <v>9689</v>
      </c>
      <c r="E555" s="212"/>
    </row>
    <row r="556" spans="1:5">
      <c r="A556" s="215" t="s">
        <v>3747</v>
      </c>
      <c r="B556" s="216" t="s">
        <v>6760</v>
      </c>
      <c r="C556" s="216" t="s">
        <v>6383</v>
      </c>
      <c r="D556" s="216" t="s">
        <v>9689</v>
      </c>
      <c r="E556" s="212"/>
    </row>
    <row r="557" spans="1:5">
      <c r="A557" s="215" t="s">
        <v>1358</v>
      </c>
      <c r="B557" s="216" t="s">
        <v>6761</v>
      </c>
      <c r="C557" s="216" t="s">
        <v>6383</v>
      </c>
      <c r="D557" s="216" t="s">
        <v>9689</v>
      </c>
      <c r="E557" s="212"/>
    </row>
    <row r="558" spans="1:5">
      <c r="A558" s="215" t="s">
        <v>3748</v>
      </c>
      <c r="B558" s="216" t="s">
        <v>3749</v>
      </c>
      <c r="C558" s="216" t="s">
        <v>6383</v>
      </c>
      <c r="D558" s="216" t="s">
        <v>9709</v>
      </c>
      <c r="E558" s="212"/>
    </row>
    <row r="559" spans="1:5">
      <c r="A559" s="215" t="s">
        <v>3750</v>
      </c>
      <c r="B559" s="216" t="s">
        <v>3751</v>
      </c>
      <c r="C559" s="216" t="s">
        <v>6383</v>
      </c>
      <c r="D559" s="216" t="s">
        <v>9709</v>
      </c>
      <c r="E559" s="212"/>
    </row>
    <row r="560" spans="1:5">
      <c r="A560" s="215" t="s">
        <v>1359</v>
      </c>
      <c r="B560" s="216" t="s">
        <v>6762</v>
      </c>
      <c r="C560" s="216" t="s">
        <v>6383</v>
      </c>
      <c r="D560" s="216" t="s">
        <v>9709</v>
      </c>
      <c r="E560" s="212"/>
    </row>
    <row r="561" spans="1:5">
      <c r="A561" s="215" t="s">
        <v>1360</v>
      </c>
      <c r="B561" s="216" t="s">
        <v>6763</v>
      </c>
      <c r="C561" s="216" t="s">
        <v>6383</v>
      </c>
      <c r="D561" s="216" t="s">
        <v>6326</v>
      </c>
      <c r="E561" s="212"/>
    </row>
    <row r="562" spans="1:5">
      <c r="A562" s="215" t="s">
        <v>3752</v>
      </c>
      <c r="B562" s="216" t="s">
        <v>6581</v>
      </c>
      <c r="C562" s="216" t="s">
        <v>6383</v>
      </c>
      <c r="D562" s="216" t="s">
        <v>6326</v>
      </c>
      <c r="E562" s="212"/>
    </row>
    <row r="563" spans="1:5">
      <c r="A563" s="217" t="s">
        <v>3753</v>
      </c>
      <c r="B563" s="218" t="s">
        <v>6582</v>
      </c>
      <c r="C563" s="222" t="s">
        <v>6383</v>
      </c>
      <c r="D563" s="216" t="s">
        <v>6326</v>
      </c>
      <c r="E563" s="212"/>
    </row>
    <row r="564" spans="1:5">
      <c r="A564" s="217" t="s">
        <v>3754</v>
      </c>
      <c r="B564" s="218" t="s">
        <v>6764</v>
      </c>
      <c r="C564" s="222" t="s">
        <v>6383</v>
      </c>
      <c r="D564" s="216" t="s">
        <v>6326</v>
      </c>
      <c r="E564" s="212"/>
    </row>
    <row r="565" spans="1:5">
      <c r="A565" s="215" t="s">
        <v>3755</v>
      </c>
      <c r="B565" s="216" t="s">
        <v>6765</v>
      </c>
      <c r="C565" s="216" t="s">
        <v>6383</v>
      </c>
      <c r="D565" s="216" t="s">
        <v>6326</v>
      </c>
      <c r="E565" s="212"/>
    </row>
    <row r="566" spans="1:5">
      <c r="A566" s="215" t="s">
        <v>3756</v>
      </c>
      <c r="B566" s="216" t="s">
        <v>6766</v>
      </c>
      <c r="C566" s="216" t="s">
        <v>6383</v>
      </c>
      <c r="D566" s="216" t="s">
        <v>6326</v>
      </c>
      <c r="E566" s="212"/>
    </row>
    <row r="567" spans="1:5">
      <c r="A567" s="215" t="s">
        <v>3757</v>
      </c>
      <c r="B567" s="216" t="s">
        <v>6767</v>
      </c>
      <c r="C567" s="216" t="s">
        <v>6383</v>
      </c>
      <c r="D567" s="216" t="s">
        <v>6326</v>
      </c>
      <c r="E567" s="212"/>
    </row>
    <row r="568" spans="1:5">
      <c r="A568" s="215" t="s">
        <v>3758</v>
      </c>
      <c r="B568" s="216" t="s">
        <v>6768</v>
      </c>
      <c r="C568" s="216" t="s">
        <v>6383</v>
      </c>
      <c r="D568" s="216" t="s">
        <v>6326</v>
      </c>
      <c r="E568" s="212"/>
    </row>
    <row r="569" spans="1:5">
      <c r="A569" s="215" t="s">
        <v>3759</v>
      </c>
      <c r="B569" s="216" t="s">
        <v>6769</v>
      </c>
      <c r="C569" s="216" t="s">
        <v>6383</v>
      </c>
      <c r="D569" s="216" t="s">
        <v>6326</v>
      </c>
      <c r="E569" s="212"/>
    </row>
    <row r="570" spans="1:5">
      <c r="A570" s="215" t="s">
        <v>3760</v>
      </c>
      <c r="B570" s="216" t="s">
        <v>6770</v>
      </c>
      <c r="C570" s="216" t="s">
        <v>6383</v>
      </c>
      <c r="D570" s="216" t="s">
        <v>6326</v>
      </c>
      <c r="E570" s="212"/>
    </row>
    <row r="571" spans="1:5">
      <c r="A571" s="215" t="s">
        <v>3761</v>
      </c>
      <c r="B571" s="216" t="s">
        <v>6771</v>
      </c>
      <c r="C571" s="216" t="s">
        <v>6383</v>
      </c>
      <c r="D571" s="216" t="s">
        <v>6326</v>
      </c>
      <c r="E571" s="212"/>
    </row>
    <row r="572" spans="1:5">
      <c r="A572" s="215" t="s">
        <v>3762</v>
      </c>
      <c r="B572" s="216" t="s">
        <v>6772</v>
      </c>
      <c r="C572" s="216" t="s">
        <v>6383</v>
      </c>
      <c r="D572" s="216" t="s">
        <v>6326</v>
      </c>
      <c r="E572" s="212"/>
    </row>
    <row r="573" spans="1:5">
      <c r="A573" s="215" t="s">
        <v>3763</v>
      </c>
      <c r="B573" s="216" t="s">
        <v>6773</v>
      </c>
      <c r="C573" s="216" t="s">
        <v>6383</v>
      </c>
      <c r="D573" s="216" t="s">
        <v>6326</v>
      </c>
      <c r="E573" s="212"/>
    </row>
    <row r="574" spans="1:5">
      <c r="A574" s="215" t="s">
        <v>3764</v>
      </c>
      <c r="B574" s="216" t="s">
        <v>6774</v>
      </c>
      <c r="C574" s="216" t="s">
        <v>6383</v>
      </c>
      <c r="D574" s="216" t="s">
        <v>6326</v>
      </c>
      <c r="E574" s="212"/>
    </row>
    <row r="575" spans="1:5">
      <c r="A575" s="215" t="s">
        <v>3765</v>
      </c>
      <c r="B575" s="216" t="s">
        <v>6775</v>
      </c>
      <c r="C575" s="216" t="s">
        <v>6383</v>
      </c>
      <c r="D575" s="216" t="s">
        <v>6326</v>
      </c>
      <c r="E575" s="212"/>
    </row>
    <row r="576" spans="1:5">
      <c r="A576" s="215" t="s">
        <v>3766</v>
      </c>
      <c r="B576" s="216" t="s">
        <v>6776</v>
      </c>
      <c r="C576" s="216" t="s">
        <v>6383</v>
      </c>
      <c r="D576" s="216" t="s">
        <v>6326</v>
      </c>
      <c r="E576" s="212"/>
    </row>
    <row r="577" spans="1:5">
      <c r="A577" s="215" t="s">
        <v>3767</v>
      </c>
      <c r="B577" s="216" t="s">
        <v>6607</v>
      </c>
      <c r="C577" s="216" t="s">
        <v>6383</v>
      </c>
      <c r="D577" s="216" t="s">
        <v>9689</v>
      </c>
      <c r="E577" s="212"/>
    </row>
    <row r="578" spans="1:5">
      <c r="A578" s="215" t="s">
        <v>3768</v>
      </c>
      <c r="B578" s="216" t="s">
        <v>6777</v>
      </c>
      <c r="C578" s="216" t="s">
        <v>6383</v>
      </c>
      <c r="D578" s="216" t="s">
        <v>6326</v>
      </c>
      <c r="E578" s="212"/>
    </row>
    <row r="579" spans="1:5">
      <c r="A579" s="215" t="s">
        <v>3769</v>
      </c>
      <c r="B579" s="216" t="s">
        <v>6778</v>
      </c>
      <c r="C579" s="216" t="s">
        <v>6383</v>
      </c>
      <c r="D579" s="216" t="s">
        <v>6326</v>
      </c>
      <c r="E579" s="212"/>
    </row>
    <row r="580" spans="1:5">
      <c r="A580" s="215" t="s">
        <v>3770</v>
      </c>
      <c r="B580" s="216" t="s">
        <v>6779</v>
      </c>
      <c r="C580" s="216" t="s">
        <v>6383</v>
      </c>
      <c r="D580" s="216" t="s">
        <v>6326</v>
      </c>
      <c r="E580" s="212"/>
    </row>
    <row r="581" spans="1:5">
      <c r="A581" s="215" t="s">
        <v>3771</v>
      </c>
      <c r="B581" s="216" t="s">
        <v>6780</v>
      </c>
      <c r="C581" s="216" t="s">
        <v>6383</v>
      </c>
      <c r="D581" s="216" t="s">
        <v>6326</v>
      </c>
      <c r="E581" s="212"/>
    </row>
    <row r="582" spans="1:5">
      <c r="A582" s="215" t="s">
        <v>3772</v>
      </c>
      <c r="B582" s="216" t="s">
        <v>6781</v>
      </c>
      <c r="C582" s="216" t="s">
        <v>6383</v>
      </c>
      <c r="D582" s="216" t="s">
        <v>6326</v>
      </c>
      <c r="E582" s="212"/>
    </row>
    <row r="583" spans="1:5">
      <c r="A583" s="215" t="s">
        <v>3773</v>
      </c>
      <c r="B583" s="216" t="s">
        <v>6782</v>
      </c>
      <c r="C583" s="216" t="s">
        <v>6383</v>
      </c>
      <c r="D583" s="216" t="s">
        <v>6326</v>
      </c>
      <c r="E583" s="212"/>
    </row>
    <row r="584" spans="1:5">
      <c r="A584" s="215" t="s">
        <v>3774</v>
      </c>
      <c r="B584" s="216" t="s">
        <v>6783</v>
      </c>
      <c r="C584" s="216" t="s">
        <v>6383</v>
      </c>
      <c r="D584" s="216" t="s">
        <v>6326</v>
      </c>
      <c r="E584" s="212"/>
    </row>
    <row r="585" spans="1:5">
      <c r="A585" s="215" t="s">
        <v>3775</v>
      </c>
      <c r="B585" s="216" t="s">
        <v>6784</v>
      </c>
      <c r="C585" s="216" t="s">
        <v>6383</v>
      </c>
      <c r="D585" s="216" t="s">
        <v>6326</v>
      </c>
      <c r="E585" s="212"/>
    </row>
    <row r="586" spans="1:5">
      <c r="A586" s="215" t="s">
        <v>3776</v>
      </c>
      <c r="B586" s="216" t="s">
        <v>6602</v>
      </c>
      <c r="C586" s="216" t="s">
        <v>6383</v>
      </c>
      <c r="D586" s="216" t="s">
        <v>6326</v>
      </c>
      <c r="E586" s="212"/>
    </row>
    <row r="587" spans="1:5">
      <c r="A587" s="217" t="s">
        <v>3777</v>
      </c>
      <c r="B587" s="218" t="s">
        <v>6785</v>
      </c>
      <c r="C587" s="219" t="s">
        <v>6383</v>
      </c>
      <c r="D587" s="216" t="s">
        <v>6326</v>
      </c>
      <c r="E587" s="212"/>
    </row>
    <row r="588" spans="1:5">
      <c r="A588" s="217" t="s">
        <v>3778</v>
      </c>
      <c r="B588" s="218" t="s">
        <v>6786</v>
      </c>
      <c r="C588" s="219" t="s">
        <v>6383</v>
      </c>
      <c r="D588" s="216" t="s">
        <v>6326</v>
      </c>
      <c r="E588" s="212"/>
    </row>
    <row r="589" spans="1:5">
      <c r="A589" s="217" t="s">
        <v>3779</v>
      </c>
      <c r="B589" s="218" t="s">
        <v>6787</v>
      </c>
      <c r="C589" s="216" t="s">
        <v>6383</v>
      </c>
      <c r="D589" s="216" t="s">
        <v>6326</v>
      </c>
      <c r="E589" s="212"/>
    </row>
    <row r="590" spans="1:5">
      <c r="A590" s="215" t="s">
        <v>3780</v>
      </c>
      <c r="B590" s="216" t="s">
        <v>6788</v>
      </c>
      <c r="C590" s="216" t="s">
        <v>6383</v>
      </c>
      <c r="D590" s="216" t="s">
        <v>6326</v>
      </c>
      <c r="E590" s="212"/>
    </row>
    <row r="591" spans="1:5">
      <c r="A591" s="215" t="s">
        <v>3781</v>
      </c>
      <c r="B591" s="216" t="s">
        <v>6789</v>
      </c>
      <c r="C591" s="216" t="s">
        <v>6383</v>
      </c>
      <c r="D591" s="216" t="s">
        <v>6326</v>
      </c>
      <c r="E591" s="212"/>
    </row>
    <row r="592" spans="1:5">
      <c r="A592" s="215" t="s">
        <v>1583</v>
      </c>
      <c r="B592" s="216" t="s">
        <v>6790</v>
      </c>
      <c r="C592" s="216" t="s">
        <v>6383</v>
      </c>
      <c r="D592" s="216" t="s">
        <v>9689</v>
      </c>
      <c r="E592" s="212"/>
    </row>
    <row r="593" spans="1:5">
      <c r="A593" s="215" t="s">
        <v>3782</v>
      </c>
      <c r="B593" s="216" t="s">
        <v>6791</v>
      </c>
      <c r="C593" s="216" t="s">
        <v>6383</v>
      </c>
      <c r="D593" s="216" t="s">
        <v>9709</v>
      </c>
      <c r="E593" s="212"/>
    </row>
    <row r="594" spans="1:5">
      <c r="A594" s="215" t="s">
        <v>3783</v>
      </c>
      <c r="B594" s="216" t="s">
        <v>6792</v>
      </c>
      <c r="C594" s="216" t="s">
        <v>6383</v>
      </c>
      <c r="D594" s="216" t="s">
        <v>6326</v>
      </c>
      <c r="E594" s="212"/>
    </row>
    <row r="595" spans="1:5">
      <c r="A595" s="215" t="s">
        <v>3784</v>
      </c>
      <c r="B595" s="216" t="s">
        <v>6793</v>
      </c>
      <c r="C595" s="216" t="s">
        <v>6383</v>
      </c>
      <c r="D595" s="216" t="s">
        <v>9689</v>
      </c>
      <c r="E595" s="212"/>
    </row>
    <row r="596" spans="1:5">
      <c r="A596" s="215" t="s">
        <v>3785</v>
      </c>
      <c r="B596" s="216" t="s">
        <v>6794</v>
      </c>
      <c r="C596" s="216" t="s">
        <v>6383</v>
      </c>
      <c r="D596" s="216" t="s">
        <v>9689</v>
      </c>
      <c r="E596" s="212"/>
    </row>
    <row r="597" spans="1:5">
      <c r="A597" s="215" t="s">
        <v>1671</v>
      </c>
      <c r="B597" s="216" t="s">
        <v>6795</v>
      </c>
      <c r="C597" s="216" t="s">
        <v>6383</v>
      </c>
      <c r="D597" s="216" t="s">
        <v>9688</v>
      </c>
      <c r="E597" s="212"/>
    </row>
    <row r="598" spans="1:5">
      <c r="A598" s="215" t="s">
        <v>1672</v>
      </c>
      <c r="B598" s="216" t="s">
        <v>6578</v>
      </c>
      <c r="C598" s="216" t="s">
        <v>6383</v>
      </c>
      <c r="D598" s="216" t="s">
        <v>9688</v>
      </c>
      <c r="E598" s="212"/>
    </row>
    <row r="599" spans="1:5">
      <c r="A599" s="217" t="s">
        <v>1673</v>
      </c>
      <c r="B599" s="218" t="s">
        <v>6796</v>
      </c>
      <c r="C599" s="216" t="s">
        <v>6383</v>
      </c>
      <c r="D599" s="216" t="s">
        <v>9688</v>
      </c>
      <c r="E599" s="212"/>
    </row>
    <row r="600" spans="1:5">
      <c r="A600" s="215" t="s">
        <v>3786</v>
      </c>
      <c r="B600" s="216" t="s">
        <v>6670</v>
      </c>
      <c r="C600" s="216" t="s">
        <v>6383</v>
      </c>
      <c r="D600" s="216" t="s">
        <v>9688</v>
      </c>
      <c r="E600" s="212"/>
    </row>
    <row r="601" spans="1:5">
      <c r="A601" s="217" t="s">
        <v>3787</v>
      </c>
      <c r="B601" s="218" t="s">
        <v>6583</v>
      </c>
      <c r="C601" s="216" t="s">
        <v>6383</v>
      </c>
      <c r="D601" s="216" t="s">
        <v>9688</v>
      </c>
      <c r="E601" s="212"/>
    </row>
    <row r="602" spans="1:5">
      <c r="A602" s="215" t="s">
        <v>1674</v>
      </c>
      <c r="B602" s="216" t="s">
        <v>6672</v>
      </c>
      <c r="C602" s="216" t="s">
        <v>6383</v>
      </c>
      <c r="D602" s="216" t="s">
        <v>9688</v>
      </c>
      <c r="E602" s="212"/>
    </row>
    <row r="603" spans="1:5">
      <c r="A603" s="215" t="s">
        <v>1675</v>
      </c>
      <c r="B603" s="216" t="s">
        <v>6797</v>
      </c>
      <c r="C603" s="216" t="s">
        <v>6383</v>
      </c>
      <c r="D603" s="216" t="s">
        <v>9688</v>
      </c>
      <c r="E603" s="212"/>
    </row>
    <row r="604" spans="1:5">
      <c r="A604" s="217" t="s">
        <v>3788</v>
      </c>
      <c r="B604" s="218" t="s">
        <v>6674</v>
      </c>
      <c r="C604" s="219" t="s">
        <v>6383</v>
      </c>
      <c r="D604" s="216" t="s">
        <v>9688</v>
      </c>
      <c r="E604" s="212"/>
    </row>
    <row r="605" spans="1:5">
      <c r="A605" s="217" t="s">
        <v>3789</v>
      </c>
      <c r="B605" s="218" t="s">
        <v>6798</v>
      </c>
      <c r="C605" s="219" t="s">
        <v>6383</v>
      </c>
      <c r="D605" s="216" t="s">
        <v>9688</v>
      </c>
      <c r="E605" s="212"/>
    </row>
    <row r="606" spans="1:5">
      <c r="A606" s="215" t="s">
        <v>3790</v>
      </c>
      <c r="B606" s="216" t="s">
        <v>6613</v>
      </c>
      <c r="C606" s="216" t="s">
        <v>6383</v>
      </c>
      <c r="D606" s="216" t="s">
        <v>9688</v>
      </c>
      <c r="E606" s="212"/>
    </row>
    <row r="607" spans="1:5">
      <c r="A607" s="215" t="s">
        <v>3791</v>
      </c>
      <c r="B607" s="216" t="s">
        <v>6799</v>
      </c>
      <c r="C607" s="216" t="s">
        <v>6383</v>
      </c>
      <c r="D607" s="216" t="s">
        <v>9688</v>
      </c>
      <c r="E607" s="212"/>
    </row>
    <row r="608" spans="1:5">
      <c r="A608" s="215" t="s">
        <v>3792</v>
      </c>
      <c r="B608" s="216" t="s">
        <v>6800</v>
      </c>
      <c r="C608" s="216" t="s">
        <v>6383</v>
      </c>
      <c r="D608" s="216" t="s">
        <v>9688</v>
      </c>
      <c r="E608" s="212"/>
    </row>
    <row r="609" spans="1:5">
      <c r="A609" s="215" t="s">
        <v>3793</v>
      </c>
      <c r="B609" s="216" t="s">
        <v>6703</v>
      </c>
      <c r="C609" s="216" t="s">
        <v>6383</v>
      </c>
      <c r="D609" s="216" t="s">
        <v>9688</v>
      </c>
      <c r="E609" s="212"/>
    </row>
    <row r="610" spans="1:5">
      <c r="A610" s="215" t="s">
        <v>3794</v>
      </c>
      <c r="B610" s="216" t="s">
        <v>6801</v>
      </c>
      <c r="C610" s="216" t="s">
        <v>6383</v>
      </c>
      <c r="D610" s="216" t="s">
        <v>9688</v>
      </c>
      <c r="E610" s="212"/>
    </row>
    <row r="611" spans="1:5">
      <c r="A611" s="215" t="s">
        <v>3795</v>
      </c>
      <c r="B611" s="216" t="s">
        <v>6705</v>
      </c>
      <c r="C611" s="216" t="s">
        <v>6383</v>
      </c>
      <c r="D611" s="216" t="s">
        <v>9688</v>
      </c>
      <c r="E611" s="212"/>
    </row>
    <row r="612" spans="1:5">
      <c r="A612" s="215" t="s">
        <v>1676</v>
      </c>
      <c r="B612" s="216" t="s">
        <v>6802</v>
      </c>
      <c r="C612" s="216" t="s">
        <v>6383</v>
      </c>
      <c r="D612" s="216" t="s">
        <v>9688</v>
      </c>
      <c r="E612" s="212"/>
    </row>
    <row r="613" spans="1:5">
      <c r="A613" s="215" t="s">
        <v>1677</v>
      </c>
      <c r="B613" s="216" t="s">
        <v>6803</v>
      </c>
      <c r="C613" s="216" t="s">
        <v>6383</v>
      </c>
      <c r="D613" s="216" t="s">
        <v>9688</v>
      </c>
      <c r="E613" s="212"/>
    </row>
    <row r="614" spans="1:5">
      <c r="A614" s="215" t="s">
        <v>1678</v>
      </c>
      <c r="B614" s="216" t="s">
        <v>6804</v>
      </c>
      <c r="C614" s="216" t="s">
        <v>6383</v>
      </c>
      <c r="D614" s="216" t="s">
        <v>9688</v>
      </c>
      <c r="E614" s="212"/>
    </row>
    <row r="615" spans="1:5">
      <c r="A615" s="215" t="s">
        <v>3796</v>
      </c>
      <c r="B615" s="216" t="s">
        <v>6805</v>
      </c>
      <c r="C615" s="216" t="s">
        <v>6383</v>
      </c>
      <c r="D615" s="216" t="s">
        <v>9688</v>
      </c>
      <c r="E615" s="212"/>
    </row>
    <row r="616" spans="1:5">
      <c r="A616" s="215" t="s">
        <v>1679</v>
      </c>
      <c r="B616" s="216" t="s">
        <v>6806</v>
      </c>
      <c r="C616" s="216" t="s">
        <v>6383</v>
      </c>
      <c r="D616" s="216" t="s">
        <v>9688</v>
      </c>
      <c r="E616" s="212"/>
    </row>
    <row r="617" spans="1:5">
      <c r="A617" s="215" t="s">
        <v>53</v>
      </c>
      <c r="B617" s="216" t="s">
        <v>6807</v>
      </c>
      <c r="C617" s="216" t="s">
        <v>6808</v>
      </c>
      <c r="D617" s="216" t="s">
        <v>9689</v>
      </c>
      <c r="E617" s="212"/>
    </row>
    <row r="618" spans="1:5">
      <c r="A618" s="215" t="s">
        <v>3797</v>
      </c>
      <c r="B618" s="216" t="s">
        <v>6809</v>
      </c>
      <c r="C618" s="216" t="s">
        <v>6808</v>
      </c>
      <c r="D618" s="216" t="s">
        <v>9689</v>
      </c>
      <c r="E618" s="212"/>
    </row>
    <row r="619" spans="1:5">
      <c r="A619" s="215" t="s">
        <v>3798</v>
      </c>
      <c r="B619" s="216" t="s">
        <v>6810</v>
      </c>
      <c r="C619" s="216" t="s">
        <v>6808</v>
      </c>
      <c r="D619" s="216" t="s">
        <v>9689</v>
      </c>
      <c r="E619" s="212"/>
    </row>
    <row r="620" spans="1:5">
      <c r="A620" s="215" t="s">
        <v>3799</v>
      </c>
      <c r="B620" s="216" t="s">
        <v>6811</v>
      </c>
      <c r="C620" s="216" t="s">
        <v>6808</v>
      </c>
      <c r="D620" s="216" t="s">
        <v>9689</v>
      </c>
      <c r="E620" s="212"/>
    </row>
    <row r="621" spans="1:5">
      <c r="A621" s="215" t="s">
        <v>3800</v>
      </c>
      <c r="B621" s="216" t="s">
        <v>6812</v>
      </c>
      <c r="C621" s="216" t="s">
        <v>6808</v>
      </c>
      <c r="D621" s="216" t="s">
        <v>9689</v>
      </c>
      <c r="E621" s="212"/>
    </row>
    <row r="622" spans="1:5">
      <c r="A622" s="215" t="s">
        <v>3801</v>
      </c>
      <c r="B622" s="216" t="s">
        <v>6813</v>
      </c>
      <c r="C622" s="216" t="s">
        <v>6808</v>
      </c>
      <c r="D622" s="216" t="s">
        <v>9689</v>
      </c>
      <c r="E622" s="212"/>
    </row>
    <row r="623" spans="1:5">
      <c r="A623" s="215" t="s">
        <v>3802</v>
      </c>
      <c r="B623" s="216" t="s">
        <v>6814</v>
      </c>
      <c r="C623" s="216" t="s">
        <v>6808</v>
      </c>
      <c r="D623" s="216" t="s">
        <v>9689</v>
      </c>
      <c r="E623" s="212"/>
    </row>
    <row r="624" spans="1:5">
      <c r="A624" s="215" t="s">
        <v>3803</v>
      </c>
      <c r="B624" s="216" t="s">
        <v>6729</v>
      </c>
      <c r="C624" s="216" t="s">
        <v>6808</v>
      </c>
      <c r="D624" s="216" t="s">
        <v>9689</v>
      </c>
      <c r="E624" s="212"/>
    </row>
    <row r="625" spans="1:5">
      <c r="A625" s="215" t="s">
        <v>3804</v>
      </c>
      <c r="B625" s="216" t="s">
        <v>6815</v>
      </c>
      <c r="C625" s="216" t="s">
        <v>6808</v>
      </c>
      <c r="D625" s="216" t="s">
        <v>9689</v>
      </c>
      <c r="E625" s="212"/>
    </row>
    <row r="626" spans="1:5">
      <c r="A626" s="215" t="s">
        <v>3805</v>
      </c>
      <c r="B626" s="216" t="s">
        <v>6816</v>
      </c>
      <c r="C626" s="216" t="s">
        <v>6808</v>
      </c>
      <c r="D626" s="216" t="s">
        <v>9689</v>
      </c>
      <c r="E626" s="212"/>
    </row>
    <row r="627" spans="1:5">
      <c r="A627" s="215" t="s">
        <v>3806</v>
      </c>
      <c r="B627" s="216" t="s">
        <v>6817</v>
      </c>
      <c r="C627" s="216" t="s">
        <v>6808</v>
      </c>
      <c r="D627" s="216" t="s">
        <v>9689</v>
      </c>
      <c r="E627" s="212"/>
    </row>
    <row r="628" spans="1:5">
      <c r="A628" s="215" t="s">
        <v>3807</v>
      </c>
      <c r="B628" s="216" t="s">
        <v>1238</v>
      </c>
      <c r="C628" s="216" t="s">
        <v>6808</v>
      </c>
      <c r="D628" s="216" t="s">
        <v>9689</v>
      </c>
      <c r="E628" s="212"/>
    </row>
    <row r="629" spans="1:5">
      <c r="A629" s="215" t="s">
        <v>3808</v>
      </c>
      <c r="B629" s="216" t="s">
        <v>6709</v>
      </c>
      <c r="C629" s="216" t="s">
        <v>6808</v>
      </c>
      <c r="D629" s="216" t="s">
        <v>9689</v>
      </c>
      <c r="E629" s="212"/>
    </row>
    <row r="630" spans="1:5">
      <c r="A630" s="215" t="s">
        <v>3809</v>
      </c>
      <c r="B630" s="216" t="s">
        <v>6818</v>
      </c>
      <c r="C630" s="216" t="s">
        <v>6808</v>
      </c>
      <c r="D630" s="216" t="s">
        <v>9689</v>
      </c>
      <c r="E630" s="212"/>
    </row>
    <row r="631" spans="1:5">
      <c r="A631" s="215" t="s">
        <v>3810</v>
      </c>
      <c r="B631" s="216" t="s">
        <v>6819</v>
      </c>
      <c r="C631" s="216" t="s">
        <v>6808</v>
      </c>
      <c r="D631" s="216" t="s">
        <v>9689</v>
      </c>
      <c r="E631" s="212"/>
    </row>
    <row r="632" spans="1:5">
      <c r="A632" s="215" t="s">
        <v>3811</v>
      </c>
      <c r="B632" s="216" t="s">
        <v>6820</v>
      </c>
      <c r="C632" s="216" t="s">
        <v>6808</v>
      </c>
      <c r="D632" s="216" t="s">
        <v>9689</v>
      </c>
      <c r="E632" s="212"/>
    </row>
    <row r="633" spans="1:5">
      <c r="A633" s="215" t="s">
        <v>3812</v>
      </c>
      <c r="B633" s="216" t="s">
        <v>6821</v>
      </c>
      <c r="C633" s="216" t="s">
        <v>6808</v>
      </c>
      <c r="D633" s="216" t="s">
        <v>9689</v>
      </c>
      <c r="E633" s="212"/>
    </row>
    <row r="634" spans="1:5">
      <c r="A634" s="215" t="s">
        <v>3813</v>
      </c>
      <c r="B634" s="216" t="s">
        <v>6822</v>
      </c>
      <c r="C634" s="216" t="s">
        <v>6808</v>
      </c>
      <c r="D634" s="216" t="s">
        <v>9689</v>
      </c>
      <c r="E634" s="212"/>
    </row>
    <row r="635" spans="1:5">
      <c r="A635" s="215" t="s">
        <v>3814</v>
      </c>
      <c r="B635" s="216" t="s">
        <v>6823</v>
      </c>
      <c r="C635" s="216" t="s">
        <v>6808</v>
      </c>
      <c r="D635" s="216" t="s">
        <v>9689</v>
      </c>
      <c r="E635" s="212"/>
    </row>
    <row r="636" spans="1:5">
      <c r="A636" s="215" t="s">
        <v>3815</v>
      </c>
      <c r="B636" s="216" t="s">
        <v>6824</v>
      </c>
      <c r="C636" s="216" t="s">
        <v>6808</v>
      </c>
      <c r="D636" s="216" t="s">
        <v>9689</v>
      </c>
      <c r="E636" s="212"/>
    </row>
    <row r="637" spans="1:5">
      <c r="A637" s="215" t="s">
        <v>3816</v>
      </c>
      <c r="B637" s="216" t="s">
        <v>6825</v>
      </c>
      <c r="C637" s="216" t="s">
        <v>6808</v>
      </c>
      <c r="D637" s="216" t="s">
        <v>9689</v>
      </c>
      <c r="E637" s="212"/>
    </row>
    <row r="638" spans="1:5">
      <c r="A638" s="215" t="s">
        <v>3817</v>
      </c>
      <c r="B638" s="216" t="s">
        <v>6750</v>
      </c>
      <c r="C638" s="216" t="s">
        <v>6808</v>
      </c>
      <c r="D638" s="216" t="s">
        <v>9694</v>
      </c>
      <c r="E638" s="212"/>
    </row>
    <row r="639" spans="1:5">
      <c r="A639" s="215" t="s">
        <v>3818</v>
      </c>
      <c r="B639" s="216" t="s">
        <v>6826</v>
      </c>
      <c r="C639" s="216" t="s">
        <v>6808</v>
      </c>
      <c r="D639" s="216" t="s">
        <v>9689</v>
      </c>
      <c r="E639" s="212"/>
    </row>
    <row r="640" spans="1:5">
      <c r="A640" s="215" t="s">
        <v>3819</v>
      </c>
      <c r="B640" s="216" t="s">
        <v>6827</v>
      </c>
      <c r="C640" s="216" t="s">
        <v>6808</v>
      </c>
      <c r="D640" s="216" t="s">
        <v>9689</v>
      </c>
      <c r="E640" s="212"/>
    </row>
    <row r="641" spans="1:5">
      <c r="A641" s="215" t="s">
        <v>3820</v>
      </c>
      <c r="B641" s="216" t="s">
        <v>6828</v>
      </c>
      <c r="C641" s="216" t="s">
        <v>6808</v>
      </c>
      <c r="D641" s="216" t="s">
        <v>9689</v>
      </c>
      <c r="E641" s="212"/>
    </row>
    <row r="642" spans="1:5">
      <c r="A642" s="215" t="s">
        <v>3821</v>
      </c>
      <c r="B642" s="216" t="s">
        <v>6829</v>
      </c>
      <c r="C642" s="216" t="s">
        <v>6808</v>
      </c>
      <c r="D642" s="216" t="s">
        <v>9689</v>
      </c>
      <c r="E642" s="212"/>
    </row>
    <row r="643" spans="1:5">
      <c r="A643" s="215" t="s">
        <v>3822</v>
      </c>
      <c r="B643" s="216" t="s">
        <v>6830</v>
      </c>
      <c r="C643" s="216" t="s">
        <v>6808</v>
      </c>
      <c r="D643" s="216" t="s">
        <v>9689</v>
      </c>
      <c r="E643" s="212"/>
    </row>
    <row r="644" spans="1:5">
      <c r="A644" s="215" t="s">
        <v>3823</v>
      </c>
      <c r="B644" s="216" t="s">
        <v>6726</v>
      </c>
      <c r="C644" s="216" t="s">
        <v>6808</v>
      </c>
      <c r="D644" s="216" t="s">
        <v>9689</v>
      </c>
      <c r="E644" s="212"/>
    </row>
    <row r="645" spans="1:5">
      <c r="A645" s="215" t="s">
        <v>3824</v>
      </c>
      <c r="B645" s="216" t="s">
        <v>1257</v>
      </c>
      <c r="C645" s="216" t="s">
        <v>6808</v>
      </c>
      <c r="D645" s="216" t="s">
        <v>9689</v>
      </c>
      <c r="E645" s="212"/>
    </row>
    <row r="646" spans="1:5">
      <c r="A646" s="215" t="s">
        <v>3825</v>
      </c>
      <c r="B646" s="216" t="s">
        <v>6730</v>
      </c>
      <c r="C646" s="216" t="s">
        <v>6808</v>
      </c>
      <c r="D646" s="216" t="s">
        <v>9689</v>
      </c>
      <c r="E646" s="212"/>
    </row>
    <row r="647" spans="1:5">
      <c r="A647" s="215" t="s">
        <v>3826</v>
      </c>
      <c r="B647" s="216" t="s">
        <v>6831</v>
      </c>
      <c r="C647" s="216" t="s">
        <v>6808</v>
      </c>
      <c r="D647" s="216" t="s">
        <v>9689</v>
      </c>
      <c r="E647" s="212"/>
    </row>
    <row r="648" spans="1:5">
      <c r="A648" s="215" t="s">
        <v>3827</v>
      </c>
      <c r="B648" s="216" t="s">
        <v>6832</v>
      </c>
      <c r="C648" s="216" t="s">
        <v>6808</v>
      </c>
      <c r="D648" s="216" t="s">
        <v>9689</v>
      </c>
      <c r="E648" s="212"/>
    </row>
    <row r="649" spans="1:5">
      <c r="A649" s="215" t="s">
        <v>3828</v>
      </c>
      <c r="B649" s="216" t="s">
        <v>6833</v>
      </c>
      <c r="C649" s="216" t="s">
        <v>6808</v>
      </c>
      <c r="D649" s="216" t="s">
        <v>9689</v>
      </c>
      <c r="E649" s="212"/>
    </row>
    <row r="650" spans="1:5">
      <c r="A650" s="215" t="s">
        <v>3829</v>
      </c>
      <c r="B650" s="216" t="s">
        <v>6834</v>
      </c>
      <c r="C650" s="216" t="s">
        <v>6808</v>
      </c>
      <c r="D650" s="216" t="s">
        <v>9689</v>
      </c>
      <c r="E650" s="212"/>
    </row>
    <row r="651" spans="1:5">
      <c r="A651" s="215" t="s">
        <v>3830</v>
      </c>
      <c r="B651" s="216" t="s">
        <v>6835</v>
      </c>
      <c r="C651" s="216" t="s">
        <v>6808</v>
      </c>
      <c r="D651" s="216" t="s">
        <v>9689</v>
      </c>
      <c r="E651" s="212"/>
    </row>
    <row r="652" spans="1:5">
      <c r="A652" s="215" t="s">
        <v>3831</v>
      </c>
      <c r="B652" s="216" t="s">
        <v>6836</v>
      </c>
      <c r="C652" s="216" t="s">
        <v>6808</v>
      </c>
      <c r="D652" s="216" t="s">
        <v>9689</v>
      </c>
      <c r="E652" s="212"/>
    </row>
    <row r="653" spans="1:5">
      <c r="A653" s="215" t="s">
        <v>3832</v>
      </c>
      <c r="B653" s="216" t="s">
        <v>6837</v>
      </c>
      <c r="C653" s="216" t="s">
        <v>6808</v>
      </c>
      <c r="D653" s="216" t="s">
        <v>9689</v>
      </c>
      <c r="E653" s="212"/>
    </row>
    <row r="654" spans="1:5">
      <c r="A654" s="215" t="s">
        <v>1680</v>
      </c>
      <c r="B654" s="216" t="s">
        <v>6793</v>
      </c>
      <c r="C654" s="216" t="s">
        <v>6808</v>
      </c>
      <c r="D654" s="216" t="s">
        <v>9689</v>
      </c>
      <c r="E654" s="212"/>
    </row>
    <row r="655" spans="1:5">
      <c r="A655" s="215" t="s">
        <v>1681</v>
      </c>
      <c r="B655" s="216" t="s">
        <v>6794</v>
      </c>
      <c r="C655" s="216" t="s">
        <v>6808</v>
      </c>
      <c r="D655" s="216" t="s">
        <v>9689</v>
      </c>
      <c r="E655" s="212"/>
    </row>
    <row r="656" spans="1:5">
      <c r="A656" s="215" t="s">
        <v>1682</v>
      </c>
      <c r="B656" s="216" t="s">
        <v>6798</v>
      </c>
      <c r="C656" s="216" t="s">
        <v>6808</v>
      </c>
      <c r="D656" s="216" t="s">
        <v>9689</v>
      </c>
      <c r="E656" s="212"/>
    </row>
    <row r="657" spans="1:5">
      <c r="A657" s="215" t="s">
        <v>1683</v>
      </c>
      <c r="B657" s="216" t="s">
        <v>6613</v>
      </c>
      <c r="C657" s="216" t="s">
        <v>6808</v>
      </c>
      <c r="D657" s="216" t="s">
        <v>9689</v>
      </c>
      <c r="E657" s="212"/>
    </row>
    <row r="658" spans="1:5">
      <c r="A658" s="215" t="s">
        <v>1684</v>
      </c>
      <c r="B658" s="216" t="s">
        <v>6799</v>
      </c>
      <c r="C658" s="216" t="s">
        <v>6808</v>
      </c>
      <c r="D658" s="216" t="s">
        <v>9689</v>
      </c>
      <c r="E658" s="212"/>
    </row>
    <row r="659" spans="1:5">
      <c r="A659" s="215" t="s">
        <v>3833</v>
      </c>
      <c r="B659" s="216" t="s">
        <v>6800</v>
      </c>
      <c r="C659" s="216" t="s">
        <v>6808</v>
      </c>
      <c r="D659" s="216" t="s">
        <v>9689</v>
      </c>
      <c r="E659" s="212"/>
    </row>
    <row r="660" spans="1:5">
      <c r="A660" s="215" t="s">
        <v>3834</v>
      </c>
      <c r="B660" s="216" t="s">
        <v>6703</v>
      </c>
      <c r="C660" s="216" t="s">
        <v>6808</v>
      </c>
      <c r="D660" s="216" t="s">
        <v>9689</v>
      </c>
      <c r="E660" s="212"/>
    </row>
    <row r="661" spans="1:5">
      <c r="A661" s="215" t="s">
        <v>3835</v>
      </c>
      <c r="B661" s="216" t="s">
        <v>6801</v>
      </c>
      <c r="C661" s="216" t="s">
        <v>6808</v>
      </c>
      <c r="D661" s="216" t="s">
        <v>9689</v>
      </c>
      <c r="E661" s="212"/>
    </row>
    <row r="662" spans="1:5">
      <c r="A662" s="215" t="s">
        <v>3836</v>
      </c>
      <c r="B662" s="216" t="s">
        <v>6705</v>
      </c>
      <c r="C662" s="216" t="s">
        <v>6808</v>
      </c>
      <c r="D662" s="216" t="s">
        <v>9689</v>
      </c>
      <c r="E662" s="212"/>
    </row>
    <row r="663" spans="1:5">
      <c r="A663" s="215" t="s">
        <v>1685</v>
      </c>
      <c r="B663" s="216" t="s">
        <v>6805</v>
      </c>
      <c r="C663" s="216" t="s">
        <v>6808</v>
      </c>
      <c r="D663" s="216" t="s">
        <v>9689</v>
      </c>
      <c r="E663" s="212"/>
    </row>
    <row r="664" spans="1:5">
      <c r="A664" s="215" t="s">
        <v>54</v>
      </c>
      <c r="B664" s="216" t="s">
        <v>6838</v>
      </c>
      <c r="C664" s="216" t="s">
        <v>6383</v>
      </c>
      <c r="D664" s="216" t="s">
        <v>9709</v>
      </c>
      <c r="E664" s="212"/>
    </row>
    <row r="665" spans="1:5">
      <c r="A665" s="215" t="s">
        <v>3837</v>
      </c>
      <c r="B665" s="216" t="s">
        <v>6838</v>
      </c>
      <c r="C665" s="216" t="s">
        <v>6383</v>
      </c>
      <c r="D665" s="216" t="s">
        <v>9709</v>
      </c>
      <c r="E665" s="212"/>
    </row>
    <row r="666" spans="1:5">
      <c r="A666" s="215" t="s">
        <v>1361</v>
      </c>
      <c r="B666" s="216" t="s">
        <v>6839</v>
      </c>
      <c r="C666" s="216" t="s">
        <v>6383</v>
      </c>
      <c r="D666" s="216" t="s">
        <v>9709</v>
      </c>
      <c r="E666" s="212"/>
    </row>
    <row r="667" spans="1:5">
      <c r="A667" s="215" t="s">
        <v>1362</v>
      </c>
      <c r="B667" s="216" t="s">
        <v>6840</v>
      </c>
      <c r="C667" s="216" t="s">
        <v>6383</v>
      </c>
      <c r="D667" s="216" t="s">
        <v>9709</v>
      </c>
      <c r="E667" s="212"/>
    </row>
    <row r="668" spans="1:5">
      <c r="A668" s="215" t="s">
        <v>1363</v>
      </c>
      <c r="B668" s="216" t="s">
        <v>6841</v>
      </c>
      <c r="C668" s="216" t="s">
        <v>6383</v>
      </c>
      <c r="D668" s="216" t="s">
        <v>9709</v>
      </c>
      <c r="E668" s="212"/>
    </row>
    <row r="669" spans="1:5">
      <c r="A669" s="215" t="s">
        <v>1364</v>
      </c>
      <c r="B669" s="216" t="s">
        <v>6842</v>
      </c>
      <c r="C669" s="216" t="s">
        <v>6383</v>
      </c>
      <c r="D669" s="216" t="s">
        <v>9709</v>
      </c>
      <c r="E669" s="212"/>
    </row>
    <row r="670" spans="1:5">
      <c r="A670" s="215" t="s">
        <v>1365</v>
      </c>
      <c r="B670" s="216" t="s">
        <v>6843</v>
      </c>
      <c r="C670" s="216" t="s">
        <v>6383</v>
      </c>
      <c r="D670" s="216" t="s">
        <v>9709</v>
      </c>
      <c r="E670" s="212"/>
    </row>
    <row r="671" spans="1:5">
      <c r="A671" s="215" t="s">
        <v>1366</v>
      </c>
      <c r="B671" s="216" t="s">
        <v>6844</v>
      </c>
      <c r="C671" s="216" t="s">
        <v>6383</v>
      </c>
      <c r="D671" s="216" t="s">
        <v>9709</v>
      </c>
      <c r="E671" s="212"/>
    </row>
    <row r="672" spans="1:5">
      <c r="A672" s="215" t="s">
        <v>1367</v>
      </c>
      <c r="B672" s="216" t="s">
        <v>6845</v>
      </c>
      <c r="C672" s="216" t="s">
        <v>6383</v>
      </c>
      <c r="D672" s="216" t="s">
        <v>9709</v>
      </c>
      <c r="E672" s="212"/>
    </row>
    <row r="673" spans="1:5">
      <c r="A673" s="215" t="s">
        <v>1368</v>
      </c>
      <c r="B673" s="216" t="s">
        <v>6846</v>
      </c>
      <c r="C673" s="216" t="s">
        <v>6383</v>
      </c>
      <c r="D673" s="216" t="s">
        <v>9709</v>
      </c>
      <c r="E673" s="212"/>
    </row>
    <row r="674" spans="1:5">
      <c r="A674" s="215" t="s">
        <v>1369</v>
      </c>
      <c r="B674" s="216" t="s">
        <v>6847</v>
      </c>
      <c r="C674" s="216" t="s">
        <v>6383</v>
      </c>
      <c r="D674" s="216" t="s">
        <v>9709</v>
      </c>
      <c r="E674" s="212"/>
    </row>
    <row r="675" spans="1:5">
      <c r="A675" s="215" t="s">
        <v>1370</v>
      </c>
      <c r="B675" s="216" t="s">
        <v>6848</v>
      </c>
      <c r="C675" s="216" t="s">
        <v>6383</v>
      </c>
      <c r="D675" s="216" t="s">
        <v>9709</v>
      </c>
      <c r="E675" s="212"/>
    </row>
    <row r="676" spans="1:5">
      <c r="A676" s="215" t="s">
        <v>1371</v>
      </c>
      <c r="B676" s="216" t="s">
        <v>6849</v>
      </c>
      <c r="C676" s="216" t="s">
        <v>6383</v>
      </c>
      <c r="D676" s="216" t="s">
        <v>9709</v>
      </c>
      <c r="E676" s="212"/>
    </row>
    <row r="677" spans="1:5">
      <c r="A677" s="215" t="s">
        <v>1372</v>
      </c>
      <c r="B677" s="216" t="s">
        <v>6850</v>
      </c>
      <c r="C677" s="216" t="s">
        <v>6383</v>
      </c>
      <c r="D677" s="216" t="s">
        <v>9709</v>
      </c>
      <c r="E677" s="212"/>
    </row>
    <row r="678" spans="1:5">
      <c r="A678" s="215" t="s">
        <v>1373</v>
      </c>
      <c r="B678" s="216" t="s">
        <v>6851</v>
      </c>
      <c r="C678" s="216" t="s">
        <v>6383</v>
      </c>
      <c r="D678" s="216" t="s">
        <v>9709</v>
      </c>
      <c r="E678" s="212"/>
    </row>
    <row r="679" spans="1:5">
      <c r="A679" s="215" t="s">
        <v>1374</v>
      </c>
      <c r="B679" s="216" t="s">
        <v>6852</v>
      </c>
      <c r="C679" s="216" t="s">
        <v>6383</v>
      </c>
      <c r="D679" s="216" t="s">
        <v>9709</v>
      </c>
      <c r="E679" s="212"/>
    </row>
    <row r="680" spans="1:5">
      <c r="A680" s="215" t="s">
        <v>1375</v>
      </c>
      <c r="B680" s="216" t="s">
        <v>6853</v>
      </c>
      <c r="C680" s="216" t="s">
        <v>6383</v>
      </c>
      <c r="D680" s="216" t="s">
        <v>9709</v>
      </c>
      <c r="E680" s="212"/>
    </row>
    <row r="681" spans="1:5">
      <c r="A681" s="215" t="s">
        <v>1376</v>
      </c>
      <c r="B681" s="216" t="s">
        <v>6854</v>
      </c>
      <c r="C681" s="216" t="s">
        <v>6383</v>
      </c>
      <c r="D681" s="216" t="s">
        <v>9709</v>
      </c>
      <c r="E681" s="212"/>
    </row>
    <row r="682" spans="1:5">
      <c r="A682" s="215" t="s">
        <v>1377</v>
      </c>
      <c r="B682" s="216" t="s">
        <v>6855</v>
      </c>
      <c r="C682" s="216" t="s">
        <v>6383</v>
      </c>
      <c r="D682" s="216" t="s">
        <v>9709</v>
      </c>
      <c r="E682" s="212"/>
    </row>
    <row r="683" spans="1:5">
      <c r="A683" s="215" t="s">
        <v>1378</v>
      </c>
      <c r="B683" s="216" t="s">
        <v>6856</v>
      </c>
      <c r="C683" s="216" t="s">
        <v>6383</v>
      </c>
      <c r="D683" s="216" t="s">
        <v>9709</v>
      </c>
      <c r="E683" s="212"/>
    </row>
    <row r="684" spans="1:5">
      <c r="A684" s="215" t="s">
        <v>1379</v>
      </c>
      <c r="B684" s="216" t="s">
        <v>6857</v>
      </c>
      <c r="C684" s="216" t="s">
        <v>6383</v>
      </c>
      <c r="D684" s="216" t="s">
        <v>9709</v>
      </c>
      <c r="E684" s="212"/>
    </row>
    <row r="685" spans="1:5">
      <c r="A685" s="215" t="s">
        <v>1380</v>
      </c>
      <c r="B685" s="216" t="s">
        <v>6858</v>
      </c>
      <c r="C685" s="216" t="s">
        <v>6383</v>
      </c>
      <c r="D685" s="216" t="s">
        <v>9688</v>
      </c>
      <c r="E685" s="212"/>
    </row>
    <row r="686" spans="1:5">
      <c r="A686" s="215" t="s">
        <v>1381</v>
      </c>
      <c r="B686" s="216" t="s">
        <v>6859</v>
      </c>
      <c r="C686" s="216" t="s">
        <v>6383</v>
      </c>
      <c r="D686" s="216" t="s">
        <v>9709</v>
      </c>
      <c r="E686" s="212"/>
    </row>
    <row r="687" spans="1:5">
      <c r="A687" s="215" t="s">
        <v>1382</v>
      </c>
      <c r="B687" s="216" t="s">
        <v>1383</v>
      </c>
      <c r="C687" s="216" t="s">
        <v>6383</v>
      </c>
      <c r="D687" s="216" t="s">
        <v>9709</v>
      </c>
      <c r="E687" s="212"/>
    </row>
    <row r="688" spans="1:5">
      <c r="A688" s="215" t="s">
        <v>1384</v>
      </c>
      <c r="B688" s="216" t="s">
        <v>1385</v>
      </c>
      <c r="C688" s="216" t="s">
        <v>6383</v>
      </c>
      <c r="D688" s="216" t="s">
        <v>9709</v>
      </c>
      <c r="E688" s="212"/>
    </row>
    <row r="689" spans="1:5">
      <c r="A689" s="215" t="s">
        <v>1386</v>
      </c>
      <c r="B689" s="216" t="s">
        <v>3838</v>
      </c>
      <c r="C689" s="216" t="s">
        <v>6383</v>
      </c>
      <c r="D689" s="216" t="s">
        <v>9709</v>
      </c>
      <c r="E689" s="212"/>
    </row>
    <row r="690" spans="1:5">
      <c r="A690" s="215" t="s">
        <v>1387</v>
      </c>
      <c r="B690" s="216" t="s">
        <v>1388</v>
      </c>
      <c r="C690" s="216" t="s">
        <v>6383</v>
      </c>
      <c r="D690" s="216" t="s">
        <v>9709</v>
      </c>
      <c r="E690" s="212"/>
    </row>
    <row r="691" spans="1:5">
      <c r="A691" s="215" t="s">
        <v>1389</v>
      </c>
      <c r="B691" s="216" t="s">
        <v>1390</v>
      </c>
      <c r="C691" s="216" t="s">
        <v>6383</v>
      </c>
      <c r="D691" s="216" t="s">
        <v>9688</v>
      </c>
      <c r="E691" s="212"/>
    </row>
    <row r="692" spans="1:5">
      <c r="A692" s="215" t="s">
        <v>3839</v>
      </c>
      <c r="B692" s="216" t="s">
        <v>6860</v>
      </c>
      <c r="C692" s="216" t="s">
        <v>6383</v>
      </c>
      <c r="D692" s="216" t="s">
        <v>9688</v>
      </c>
      <c r="E692" s="212"/>
    </row>
    <row r="693" spans="1:5">
      <c r="A693" s="215" t="s">
        <v>3840</v>
      </c>
      <c r="B693" s="216" t="s">
        <v>6861</v>
      </c>
      <c r="C693" s="216" t="s">
        <v>6383</v>
      </c>
      <c r="D693" s="216" t="s">
        <v>9688</v>
      </c>
      <c r="E693" s="212"/>
    </row>
    <row r="694" spans="1:5">
      <c r="A694" s="215" t="s">
        <v>3841</v>
      </c>
      <c r="B694" s="216" t="s">
        <v>3842</v>
      </c>
      <c r="C694" s="216" t="s">
        <v>6383</v>
      </c>
      <c r="D694" s="216" t="s">
        <v>9688</v>
      </c>
      <c r="E694" s="212"/>
    </row>
    <row r="695" spans="1:5">
      <c r="A695" s="215" t="s">
        <v>3843</v>
      </c>
      <c r="B695" s="216" t="s">
        <v>3844</v>
      </c>
      <c r="C695" s="216" t="s">
        <v>6383</v>
      </c>
      <c r="D695" s="216" t="s">
        <v>9688</v>
      </c>
      <c r="E695" s="212"/>
    </row>
    <row r="696" spans="1:5">
      <c r="A696" s="215" t="s">
        <v>3845</v>
      </c>
      <c r="B696" s="216" t="s">
        <v>3846</v>
      </c>
      <c r="C696" s="216" t="s">
        <v>6383</v>
      </c>
      <c r="D696" s="216" t="s">
        <v>9688</v>
      </c>
      <c r="E696" s="212"/>
    </row>
    <row r="697" spans="1:5">
      <c r="A697" s="215" t="s">
        <v>3847</v>
      </c>
      <c r="B697" s="216" t="s">
        <v>6862</v>
      </c>
      <c r="C697" s="216" t="s">
        <v>6383</v>
      </c>
      <c r="D697" s="216" t="s">
        <v>9688</v>
      </c>
      <c r="E697" s="212"/>
    </row>
    <row r="698" spans="1:5">
      <c r="A698" s="215" t="s">
        <v>3848</v>
      </c>
      <c r="B698" s="216" t="s">
        <v>3849</v>
      </c>
      <c r="C698" s="216" t="s">
        <v>6383</v>
      </c>
      <c r="D698" s="216" t="s">
        <v>9688</v>
      </c>
      <c r="E698" s="212"/>
    </row>
    <row r="699" spans="1:5">
      <c r="A699" s="215" t="s">
        <v>3850</v>
      </c>
      <c r="B699" s="216" t="s">
        <v>3851</v>
      </c>
      <c r="C699" s="216" t="s">
        <v>6383</v>
      </c>
      <c r="D699" s="216" t="s">
        <v>9688</v>
      </c>
      <c r="E699" s="212"/>
    </row>
    <row r="700" spans="1:5">
      <c r="A700" s="215" t="s">
        <v>1391</v>
      </c>
      <c r="B700" s="216" t="s">
        <v>6751</v>
      </c>
      <c r="C700" s="216" t="s">
        <v>6383</v>
      </c>
      <c r="D700" s="216" t="s">
        <v>9688</v>
      </c>
      <c r="E700" s="212"/>
    </row>
    <row r="701" spans="1:5">
      <c r="A701" s="215" t="s">
        <v>3852</v>
      </c>
      <c r="B701" s="216" t="s">
        <v>6751</v>
      </c>
      <c r="C701" s="216" t="s">
        <v>6383</v>
      </c>
      <c r="D701" s="216" t="s">
        <v>9688</v>
      </c>
      <c r="E701" s="212"/>
    </row>
    <row r="702" spans="1:5">
      <c r="A702" s="215" t="s">
        <v>1392</v>
      </c>
      <c r="B702" s="216" t="s">
        <v>6863</v>
      </c>
      <c r="C702" s="216" t="s">
        <v>6383</v>
      </c>
      <c r="D702" s="216" t="s">
        <v>9688</v>
      </c>
      <c r="E702" s="212"/>
    </row>
    <row r="703" spans="1:5">
      <c r="A703" s="215" t="s">
        <v>1393</v>
      </c>
      <c r="B703" s="216" t="s">
        <v>6864</v>
      </c>
      <c r="C703" s="216" t="s">
        <v>6383</v>
      </c>
      <c r="D703" s="216" t="s">
        <v>9688</v>
      </c>
      <c r="E703" s="212"/>
    </row>
    <row r="704" spans="1:5">
      <c r="A704" s="215" t="s">
        <v>1394</v>
      </c>
      <c r="B704" s="216" t="s">
        <v>6865</v>
      </c>
      <c r="C704" s="216" t="s">
        <v>6383</v>
      </c>
      <c r="D704" s="216" t="s">
        <v>9688</v>
      </c>
      <c r="E704" s="212"/>
    </row>
    <row r="705" spans="1:5">
      <c r="A705" s="215" t="s">
        <v>1395</v>
      </c>
      <c r="B705" s="216" t="s">
        <v>6866</v>
      </c>
      <c r="C705" s="216" t="s">
        <v>6383</v>
      </c>
      <c r="D705" s="216" t="s">
        <v>9688</v>
      </c>
      <c r="E705" s="212"/>
    </row>
    <row r="706" spans="1:5">
      <c r="A706" s="215" t="s">
        <v>1396</v>
      </c>
      <c r="B706" s="216" t="s">
        <v>6867</v>
      </c>
      <c r="C706" s="216" t="s">
        <v>6383</v>
      </c>
      <c r="D706" s="216" t="s">
        <v>9688</v>
      </c>
      <c r="E706" s="212"/>
    </row>
    <row r="707" spans="1:5">
      <c r="A707" s="215" t="s">
        <v>1397</v>
      </c>
      <c r="B707" s="216" t="s">
        <v>6868</v>
      </c>
      <c r="C707" s="216" t="s">
        <v>6383</v>
      </c>
      <c r="D707" s="216" t="s">
        <v>9688</v>
      </c>
      <c r="E707" s="212"/>
    </row>
    <row r="708" spans="1:5">
      <c r="A708" s="215" t="s">
        <v>1398</v>
      </c>
      <c r="B708" s="216" t="s">
        <v>6869</v>
      </c>
      <c r="C708" s="216" t="s">
        <v>6383</v>
      </c>
      <c r="D708" s="216" t="s">
        <v>9688</v>
      </c>
      <c r="E708" s="212"/>
    </row>
    <row r="709" spans="1:5">
      <c r="A709" s="215" t="s">
        <v>1399</v>
      </c>
      <c r="B709" s="216" t="s">
        <v>3853</v>
      </c>
      <c r="C709" s="216" t="s">
        <v>6383</v>
      </c>
      <c r="D709" s="216" t="s">
        <v>9688</v>
      </c>
      <c r="E709" s="212"/>
    </row>
    <row r="710" spans="1:5">
      <c r="A710" s="215" t="s">
        <v>1400</v>
      </c>
      <c r="B710" s="216" t="s">
        <v>6870</v>
      </c>
      <c r="C710" s="216" t="s">
        <v>6383</v>
      </c>
      <c r="D710" s="216" t="s">
        <v>9688</v>
      </c>
      <c r="E710" s="212"/>
    </row>
    <row r="711" spans="1:5">
      <c r="A711" s="215" t="s">
        <v>3854</v>
      </c>
      <c r="B711" s="216" t="s">
        <v>6871</v>
      </c>
      <c r="C711" s="216" t="s">
        <v>6383</v>
      </c>
      <c r="D711" s="216" t="s">
        <v>9688</v>
      </c>
      <c r="E711" s="212"/>
    </row>
    <row r="712" spans="1:5">
      <c r="A712" s="215" t="s">
        <v>1401</v>
      </c>
      <c r="B712" s="216" t="s">
        <v>6872</v>
      </c>
      <c r="C712" s="216" t="s">
        <v>6383</v>
      </c>
      <c r="D712" s="216" t="s">
        <v>9688</v>
      </c>
      <c r="E712" s="212"/>
    </row>
    <row r="713" spans="1:5">
      <c r="A713" s="215" t="s">
        <v>3855</v>
      </c>
      <c r="B713" s="216" t="s">
        <v>3856</v>
      </c>
      <c r="C713" s="216" t="s">
        <v>6383</v>
      </c>
      <c r="D713" s="216" t="s">
        <v>9688</v>
      </c>
      <c r="E713" s="212"/>
    </row>
    <row r="714" spans="1:5">
      <c r="A714" s="215" t="s">
        <v>1402</v>
      </c>
      <c r="B714" s="216" t="s">
        <v>6873</v>
      </c>
      <c r="C714" s="216" t="s">
        <v>6383</v>
      </c>
      <c r="D714" s="216" t="s">
        <v>9688</v>
      </c>
      <c r="E714" s="212"/>
    </row>
    <row r="715" spans="1:5">
      <c r="A715" s="215" t="s">
        <v>1403</v>
      </c>
      <c r="B715" s="216" t="s">
        <v>6695</v>
      </c>
      <c r="C715" s="216" t="s">
        <v>6383</v>
      </c>
      <c r="D715" s="216" t="s">
        <v>9688</v>
      </c>
      <c r="E715" s="212"/>
    </row>
    <row r="716" spans="1:5">
      <c r="A716" s="215" t="s">
        <v>3857</v>
      </c>
      <c r="B716" s="216" t="s">
        <v>6874</v>
      </c>
      <c r="C716" s="216" t="s">
        <v>6383</v>
      </c>
      <c r="D716" s="216" t="s">
        <v>9688</v>
      </c>
      <c r="E716" s="212"/>
    </row>
    <row r="717" spans="1:5">
      <c r="A717" s="215" t="s">
        <v>3858</v>
      </c>
      <c r="B717" s="216" t="s">
        <v>6875</v>
      </c>
      <c r="C717" s="216" t="s">
        <v>6383</v>
      </c>
      <c r="D717" s="216" t="s">
        <v>9688</v>
      </c>
      <c r="E717" s="212"/>
    </row>
    <row r="718" spans="1:5">
      <c r="A718" s="215" t="s">
        <v>3859</v>
      </c>
      <c r="B718" s="216" t="s">
        <v>3860</v>
      </c>
      <c r="C718" s="216" t="s">
        <v>6383</v>
      </c>
      <c r="D718" s="216" t="s">
        <v>9688</v>
      </c>
      <c r="E718" s="212"/>
    </row>
    <row r="719" spans="1:5">
      <c r="A719" s="215" t="s">
        <v>1404</v>
      </c>
      <c r="B719" s="216" t="s">
        <v>6694</v>
      </c>
      <c r="C719" s="216" t="s">
        <v>6383</v>
      </c>
      <c r="D719" s="216" t="s">
        <v>9688</v>
      </c>
      <c r="E719" s="212"/>
    </row>
    <row r="720" spans="1:5">
      <c r="A720" s="215" t="s">
        <v>3861</v>
      </c>
      <c r="B720" s="216" t="s">
        <v>6876</v>
      </c>
      <c r="C720" s="216" t="s">
        <v>6383</v>
      </c>
      <c r="D720" s="216" t="s">
        <v>9688</v>
      </c>
      <c r="E720" s="212"/>
    </row>
    <row r="721" spans="1:5">
      <c r="A721" s="215" t="s">
        <v>3862</v>
      </c>
      <c r="B721" s="216" t="s">
        <v>6877</v>
      </c>
      <c r="C721" s="216" t="s">
        <v>6383</v>
      </c>
      <c r="D721" s="216" t="s">
        <v>9688</v>
      </c>
      <c r="E721" s="212"/>
    </row>
    <row r="722" spans="1:5">
      <c r="A722" s="215" t="s">
        <v>3863</v>
      </c>
      <c r="B722" s="216" t="s">
        <v>6878</v>
      </c>
      <c r="C722" s="216" t="s">
        <v>6383</v>
      </c>
      <c r="D722" s="216" t="s">
        <v>9688</v>
      </c>
      <c r="E722" s="212"/>
    </row>
    <row r="723" spans="1:5">
      <c r="A723" s="215" t="s">
        <v>3864</v>
      </c>
      <c r="B723" s="216" t="s">
        <v>6879</v>
      </c>
      <c r="C723" s="216" t="s">
        <v>6383</v>
      </c>
      <c r="D723" s="216" t="s">
        <v>9688</v>
      </c>
      <c r="E723" s="212"/>
    </row>
    <row r="724" spans="1:5">
      <c r="A724" s="215" t="s">
        <v>3865</v>
      </c>
      <c r="B724" s="216" t="s">
        <v>6880</v>
      </c>
      <c r="C724" s="216" t="s">
        <v>6383</v>
      </c>
      <c r="D724" s="216" t="s">
        <v>9688</v>
      </c>
      <c r="E724" s="212"/>
    </row>
    <row r="725" spans="1:5">
      <c r="A725" s="215" t="s">
        <v>3866</v>
      </c>
      <c r="B725" s="216" t="s">
        <v>6881</v>
      </c>
      <c r="C725" s="216" t="s">
        <v>6383</v>
      </c>
      <c r="D725" s="216" t="s">
        <v>9688</v>
      </c>
      <c r="E725" s="212"/>
    </row>
    <row r="726" spans="1:5">
      <c r="A726" s="215" t="s">
        <v>3867</v>
      </c>
      <c r="B726" s="216" t="s">
        <v>6882</v>
      </c>
      <c r="C726" s="216" t="s">
        <v>6383</v>
      </c>
      <c r="D726" s="216" t="s">
        <v>9688</v>
      </c>
      <c r="E726" s="212"/>
    </row>
    <row r="727" spans="1:5">
      <c r="A727" s="215" t="s">
        <v>3868</v>
      </c>
      <c r="B727" s="216" t="s">
        <v>6883</v>
      </c>
      <c r="C727" s="216" t="s">
        <v>6383</v>
      </c>
      <c r="D727" s="216" t="s">
        <v>9688</v>
      </c>
      <c r="E727" s="212"/>
    </row>
    <row r="728" spans="1:5">
      <c r="A728" s="215" t="s">
        <v>3869</v>
      </c>
      <c r="B728" s="216" t="s">
        <v>6884</v>
      </c>
      <c r="C728" s="216" t="s">
        <v>6383</v>
      </c>
      <c r="D728" s="216" t="s">
        <v>9688</v>
      </c>
      <c r="E728" s="212"/>
    </row>
    <row r="729" spans="1:5">
      <c r="A729" s="215" t="s">
        <v>3870</v>
      </c>
      <c r="B729" s="216" t="s">
        <v>3871</v>
      </c>
      <c r="C729" s="216" t="s">
        <v>6383</v>
      </c>
      <c r="D729" s="216" t="s">
        <v>9688</v>
      </c>
      <c r="E729" s="212"/>
    </row>
    <row r="730" spans="1:5">
      <c r="A730" s="215" t="s">
        <v>3872</v>
      </c>
      <c r="B730" s="216" t="s">
        <v>3873</v>
      </c>
      <c r="C730" s="216" t="s">
        <v>6383</v>
      </c>
      <c r="D730" s="216" t="s">
        <v>9688</v>
      </c>
      <c r="E730" s="212"/>
    </row>
    <row r="731" spans="1:5">
      <c r="A731" s="215" t="s">
        <v>3874</v>
      </c>
      <c r="B731" s="216" t="s">
        <v>6885</v>
      </c>
      <c r="C731" s="216" t="s">
        <v>6383</v>
      </c>
      <c r="D731" s="216" t="s">
        <v>9688</v>
      </c>
      <c r="E731" s="212"/>
    </row>
    <row r="732" spans="1:5">
      <c r="A732" s="215" t="s">
        <v>3875</v>
      </c>
      <c r="B732" s="216" t="s">
        <v>6886</v>
      </c>
      <c r="C732" s="216" t="s">
        <v>6383</v>
      </c>
      <c r="D732" s="216" t="s">
        <v>9688</v>
      </c>
      <c r="E732" s="212"/>
    </row>
    <row r="733" spans="1:5">
      <c r="A733" s="215" t="s">
        <v>3876</v>
      </c>
      <c r="B733" s="216" t="s">
        <v>6887</v>
      </c>
      <c r="C733" s="216" t="s">
        <v>6383</v>
      </c>
      <c r="D733" s="216" t="s">
        <v>9688</v>
      </c>
      <c r="E733" s="212"/>
    </row>
    <row r="734" spans="1:5">
      <c r="A734" s="215" t="s">
        <v>3877</v>
      </c>
      <c r="B734" s="216" t="s">
        <v>6888</v>
      </c>
      <c r="C734" s="216" t="s">
        <v>6383</v>
      </c>
      <c r="D734" s="216" t="s">
        <v>9688</v>
      </c>
      <c r="E734" s="212"/>
    </row>
    <row r="735" spans="1:5">
      <c r="A735" s="215" t="s">
        <v>3878</v>
      </c>
      <c r="B735" s="216" t="s">
        <v>6889</v>
      </c>
      <c r="C735" s="216" t="s">
        <v>6383</v>
      </c>
      <c r="D735" s="216" t="s">
        <v>9688</v>
      </c>
      <c r="E735" s="212"/>
    </row>
    <row r="736" spans="1:5">
      <c r="A736" s="215" t="s">
        <v>3879</v>
      </c>
      <c r="B736" s="216" t="s">
        <v>6890</v>
      </c>
      <c r="C736" s="216" t="s">
        <v>6383</v>
      </c>
      <c r="D736" s="216" t="s">
        <v>9688</v>
      </c>
      <c r="E736" s="212"/>
    </row>
    <row r="737" spans="1:5">
      <c r="A737" s="215" t="s">
        <v>3880</v>
      </c>
      <c r="B737" s="216" t="s">
        <v>6891</v>
      </c>
      <c r="C737" s="216" t="s">
        <v>6383</v>
      </c>
      <c r="D737" s="216" t="s">
        <v>9688</v>
      </c>
      <c r="E737" s="212"/>
    </row>
    <row r="738" spans="1:5">
      <c r="A738" s="215" t="s">
        <v>3881</v>
      </c>
      <c r="B738" s="216" t="s">
        <v>6892</v>
      </c>
      <c r="C738" s="216" t="s">
        <v>6383</v>
      </c>
      <c r="D738" s="216" t="s">
        <v>9688</v>
      </c>
      <c r="E738" s="212"/>
    </row>
    <row r="739" spans="1:5">
      <c r="A739" s="215" t="s">
        <v>3882</v>
      </c>
      <c r="B739" s="216" t="s">
        <v>6693</v>
      </c>
      <c r="C739" s="216" t="s">
        <v>6383</v>
      </c>
      <c r="D739" s="216" t="s">
        <v>9688</v>
      </c>
      <c r="E739" s="212"/>
    </row>
    <row r="740" spans="1:5">
      <c r="A740" s="215" t="s">
        <v>3883</v>
      </c>
      <c r="B740" s="216" t="s">
        <v>6696</v>
      </c>
      <c r="C740" s="216" t="s">
        <v>6383</v>
      </c>
      <c r="D740" s="216" t="s">
        <v>9688</v>
      </c>
      <c r="E740" s="212"/>
    </row>
    <row r="741" spans="1:5">
      <c r="A741" s="215" t="s">
        <v>3884</v>
      </c>
      <c r="B741" s="216" t="s">
        <v>6893</v>
      </c>
      <c r="C741" s="216" t="s">
        <v>6383</v>
      </c>
      <c r="D741" s="216" t="s">
        <v>9688</v>
      </c>
      <c r="E741" s="212"/>
    </row>
    <row r="742" spans="1:5">
      <c r="A742" s="215" t="s">
        <v>3885</v>
      </c>
      <c r="B742" s="216" t="s">
        <v>3886</v>
      </c>
      <c r="C742" s="216" t="s">
        <v>6383</v>
      </c>
      <c r="D742" s="216" t="s">
        <v>9688</v>
      </c>
      <c r="E742" s="212"/>
    </row>
    <row r="743" spans="1:5">
      <c r="A743" s="215" t="s">
        <v>3887</v>
      </c>
      <c r="B743" s="216" t="s">
        <v>3888</v>
      </c>
      <c r="C743" s="216" t="s">
        <v>6383</v>
      </c>
      <c r="D743" s="216" t="s">
        <v>9688</v>
      </c>
      <c r="E743" s="212"/>
    </row>
    <row r="744" spans="1:5">
      <c r="A744" s="215" t="s">
        <v>3889</v>
      </c>
      <c r="B744" s="216" t="s">
        <v>6894</v>
      </c>
      <c r="C744" s="216" t="s">
        <v>6383</v>
      </c>
      <c r="D744" s="216" t="s">
        <v>9688</v>
      </c>
      <c r="E744" s="212"/>
    </row>
    <row r="745" spans="1:5">
      <c r="A745" s="215" t="s">
        <v>3890</v>
      </c>
      <c r="B745" s="216" t="s">
        <v>6895</v>
      </c>
      <c r="C745" s="216" t="s">
        <v>6383</v>
      </c>
      <c r="D745" s="216" t="s">
        <v>9688</v>
      </c>
      <c r="E745" s="212"/>
    </row>
    <row r="746" spans="1:5">
      <c r="A746" s="215" t="s">
        <v>3891</v>
      </c>
      <c r="B746" s="216" t="s">
        <v>3892</v>
      </c>
      <c r="C746" s="216" t="s">
        <v>6383</v>
      </c>
      <c r="D746" s="216" t="s">
        <v>9688</v>
      </c>
      <c r="E746" s="212"/>
    </row>
    <row r="747" spans="1:5">
      <c r="A747" s="215" t="s">
        <v>3893</v>
      </c>
      <c r="B747" s="216" t="s">
        <v>6896</v>
      </c>
      <c r="C747" s="216" t="s">
        <v>6383</v>
      </c>
      <c r="D747" s="216" t="s">
        <v>9688</v>
      </c>
      <c r="E747" s="212"/>
    </row>
    <row r="748" spans="1:5">
      <c r="A748" s="215" t="s">
        <v>3894</v>
      </c>
      <c r="B748" s="216" t="s">
        <v>6897</v>
      </c>
      <c r="C748" s="216" t="s">
        <v>6383</v>
      </c>
      <c r="D748" s="216" t="s">
        <v>9688</v>
      </c>
      <c r="E748" s="212"/>
    </row>
    <row r="749" spans="1:5">
      <c r="A749" s="215" t="s">
        <v>3895</v>
      </c>
      <c r="B749" s="216" t="s">
        <v>6695</v>
      </c>
      <c r="C749" s="216" t="s">
        <v>6383</v>
      </c>
      <c r="D749" s="216" t="s">
        <v>9688</v>
      </c>
      <c r="E749" s="212"/>
    </row>
    <row r="750" spans="1:5">
      <c r="A750" s="215" t="s">
        <v>3896</v>
      </c>
      <c r="B750" s="216" t="s">
        <v>6898</v>
      </c>
      <c r="C750" s="216" t="s">
        <v>6383</v>
      </c>
      <c r="D750" s="216" t="s">
        <v>9688</v>
      </c>
      <c r="E750" s="212"/>
    </row>
    <row r="751" spans="1:5">
      <c r="A751" s="215" t="s">
        <v>3897</v>
      </c>
      <c r="B751" s="216" t="s">
        <v>6899</v>
      </c>
      <c r="C751" s="216" t="s">
        <v>6383</v>
      </c>
      <c r="D751" s="216" t="s">
        <v>9688</v>
      </c>
      <c r="E751" s="212"/>
    </row>
    <row r="752" spans="1:5">
      <c r="A752" s="215" t="s">
        <v>3898</v>
      </c>
      <c r="B752" s="216" t="s">
        <v>6900</v>
      </c>
      <c r="C752" s="216" t="s">
        <v>6383</v>
      </c>
      <c r="D752" s="216" t="s">
        <v>9688</v>
      </c>
      <c r="E752" s="212"/>
    </row>
    <row r="753" spans="1:5">
      <c r="A753" s="215" t="s">
        <v>3899</v>
      </c>
      <c r="B753" s="216" t="s">
        <v>6901</v>
      </c>
      <c r="C753" s="216" t="s">
        <v>6383</v>
      </c>
      <c r="D753" s="216" t="s">
        <v>9688</v>
      </c>
      <c r="E753" s="212"/>
    </row>
    <row r="754" spans="1:5">
      <c r="A754" s="215" t="s">
        <v>3900</v>
      </c>
      <c r="B754" s="216" t="s">
        <v>6902</v>
      </c>
      <c r="C754" s="216" t="s">
        <v>6383</v>
      </c>
      <c r="D754" s="216" t="s">
        <v>9688</v>
      </c>
      <c r="E754" s="212"/>
    </row>
    <row r="755" spans="1:5">
      <c r="A755" s="215" t="s">
        <v>3901</v>
      </c>
      <c r="B755" s="216" t="s">
        <v>6903</v>
      </c>
      <c r="C755" s="216" t="s">
        <v>6383</v>
      </c>
      <c r="D755" s="216" t="s">
        <v>9688</v>
      </c>
      <c r="E755" s="212"/>
    </row>
    <row r="756" spans="1:5">
      <c r="A756" s="215" t="s">
        <v>3902</v>
      </c>
      <c r="B756" s="216" t="s">
        <v>3717</v>
      </c>
      <c r="C756" s="216" t="s">
        <v>6383</v>
      </c>
      <c r="D756" s="216" t="s">
        <v>9688</v>
      </c>
      <c r="E756" s="212"/>
    </row>
    <row r="757" spans="1:5">
      <c r="A757" s="215" t="s">
        <v>55</v>
      </c>
      <c r="B757" s="216" t="s">
        <v>6904</v>
      </c>
      <c r="C757" s="216" t="s">
        <v>6808</v>
      </c>
      <c r="D757" s="216" t="s">
        <v>9688</v>
      </c>
      <c r="E757" s="212"/>
    </row>
    <row r="758" spans="1:5">
      <c r="A758" s="215" t="s">
        <v>3903</v>
      </c>
      <c r="B758" s="216" t="s">
        <v>6905</v>
      </c>
      <c r="C758" s="216" t="s">
        <v>6808</v>
      </c>
      <c r="D758" s="216" t="s">
        <v>9688</v>
      </c>
      <c r="E758" s="212"/>
    </row>
    <row r="759" spans="1:5">
      <c r="A759" s="215" t="s">
        <v>3904</v>
      </c>
      <c r="B759" s="216" t="s">
        <v>6905</v>
      </c>
      <c r="C759" s="216" t="s">
        <v>6808</v>
      </c>
      <c r="D759" s="216" t="s">
        <v>9688</v>
      </c>
      <c r="E759" s="212"/>
    </row>
    <row r="760" spans="1:5">
      <c r="A760" s="215" t="s">
        <v>3905</v>
      </c>
      <c r="B760" s="216" t="s">
        <v>6906</v>
      </c>
      <c r="C760" s="216" t="s">
        <v>6808</v>
      </c>
      <c r="D760" s="216" t="s">
        <v>9688</v>
      </c>
      <c r="E760" s="212"/>
    </row>
    <row r="761" spans="1:5">
      <c r="A761" s="215" t="s">
        <v>3906</v>
      </c>
      <c r="B761" s="216" t="s">
        <v>6907</v>
      </c>
      <c r="C761" s="216" t="s">
        <v>6808</v>
      </c>
      <c r="D761" s="216" t="s">
        <v>6326</v>
      </c>
      <c r="E761" s="212"/>
    </row>
    <row r="762" spans="1:5">
      <c r="A762" s="215" t="s">
        <v>3907</v>
      </c>
      <c r="B762" s="216" t="s">
        <v>6908</v>
      </c>
      <c r="C762" s="216" t="s">
        <v>6808</v>
      </c>
      <c r="D762" s="216" t="s">
        <v>6326</v>
      </c>
      <c r="E762" s="212"/>
    </row>
    <row r="763" spans="1:5">
      <c r="A763" s="215" t="s">
        <v>3908</v>
      </c>
      <c r="B763" s="216" t="s">
        <v>6909</v>
      </c>
      <c r="C763" s="216" t="s">
        <v>6808</v>
      </c>
      <c r="D763" s="216" t="s">
        <v>6326</v>
      </c>
      <c r="E763" s="212"/>
    </row>
    <row r="764" spans="1:5">
      <c r="A764" s="215" t="s">
        <v>3909</v>
      </c>
      <c r="B764" s="216" t="s">
        <v>6910</v>
      </c>
      <c r="C764" s="216" t="s">
        <v>6808</v>
      </c>
      <c r="D764" s="216" t="s">
        <v>9688</v>
      </c>
      <c r="E764" s="212"/>
    </row>
    <row r="765" spans="1:5">
      <c r="A765" s="215" t="s">
        <v>3910</v>
      </c>
      <c r="B765" s="216" t="s">
        <v>6911</v>
      </c>
      <c r="C765" s="216" t="s">
        <v>6808</v>
      </c>
      <c r="D765" s="216" t="s">
        <v>9688</v>
      </c>
      <c r="E765" s="212"/>
    </row>
    <row r="766" spans="1:5">
      <c r="A766" s="215" t="s">
        <v>1737</v>
      </c>
      <c r="B766" s="216" t="s">
        <v>6912</v>
      </c>
      <c r="C766" s="216" t="s">
        <v>6808</v>
      </c>
      <c r="D766" s="216" t="s">
        <v>9688</v>
      </c>
      <c r="E766" s="212"/>
    </row>
    <row r="767" spans="1:5">
      <c r="A767" s="215" t="s">
        <v>3911</v>
      </c>
      <c r="B767" s="216" t="s">
        <v>6913</v>
      </c>
      <c r="C767" s="216" t="s">
        <v>6808</v>
      </c>
      <c r="D767" s="216" t="s">
        <v>9688</v>
      </c>
      <c r="E767" s="212"/>
    </row>
    <row r="768" spans="1:5">
      <c r="A768" s="215" t="s">
        <v>3912</v>
      </c>
      <c r="B768" s="216" t="s">
        <v>6914</v>
      </c>
      <c r="C768" s="216" t="s">
        <v>6808</v>
      </c>
      <c r="D768" s="216" t="s">
        <v>9688</v>
      </c>
      <c r="E768" s="212"/>
    </row>
    <row r="769" spans="1:5">
      <c r="A769" s="215" t="s">
        <v>3913</v>
      </c>
      <c r="B769" s="216" t="s">
        <v>6915</v>
      </c>
      <c r="C769" s="216" t="s">
        <v>6808</v>
      </c>
      <c r="D769" s="216" t="s">
        <v>9688</v>
      </c>
      <c r="E769" s="212"/>
    </row>
    <row r="770" spans="1:5">
      <c r="A770" s="215" t="s">
        <v>3914</v>
      </c>
      <c r="B770" s="216" t="s">
        <v>6916</v>
      </c>
      <c r="C770" s="216" t="s">
        <v>6808</v>
      </c>
      <c r="D770" s="216" t="s">
        <v>9688</v>
      </c>
      <c r="E770" s="212"/>
    </row>
    <row r="771" spans="1:5">
      <c r="A771" s="215" t="s">
        <v>3915</v>
      </c>
      <c r="B771" s="216" t="s">
        <v>6917</v>
      </c>
      <c r="C771" s="216" t="s">
        <v>6808</v>
      </c>
      <c r="D771" s="216" t="s">
        <v>9688</v>
      </c>
      <c r="E771" s="212"/>
    </row>
    <row r="772" spans="1:5">
      <c r="A772" s="215" t="s">
        <v>3916</v>
      </c>
      <c r="B772" s="216" t="s">
        <v>6918</v>
      </c>
      <c r="C772" s="216" t="s">
        <v>6808</v>
      </c>
      <c r="D772" s="216" t="s">
        <v>9688</v>
      </c>
      <c r="E772" s="212"/>
    </row>
    <row r="773" spans="1:5">
      <c r="A773" s="215" t="s">
        <v>3917</v>
      </c>
      <c r="B773" s="216" t="s">
        <v>6919</v>
      </c>
      <c r="C773" s="216" t="s">
        <v>6808</v>
      </c>
      <c r="D773" s="216" t="s">
        <v>9688</v>
      </c>
      <c r="E773" s="212"/>
    </row>
    <row r="774" spans="1:5">
      <c r="A774" s="215" t="s">
        <v>3918</v>
      </c>
      <c r="B774" s="216" t="s">
        <v>6920</v>
      </c>
      <c r="C774" s="216" t="s">
        <v>6808</v>
      </c>
      <c r="D774" s="216" t="s">
        <v>9688</v>
      </c>
      <c r="E774" s="212"/>
    </row>
    <row r="775" spans="1:5">
      <c r="A775" s="215" t="s">
        <v>3919</v>
      </c>
      <c r="B775" s="216" t="s">
        <v>6921</v>
      </c>
      <c r="C775" s="216" t="s">
        <v>6808</v>
      </c>
      <c r="D775" s="216" t="s">
        <v>9688</v>
      </c>
      <c r="E775" s="212"/>
    </row>
    <row r="776" spans="1:5">
      <c r="A776" s="215" t="s">
        <v>3920</v>
      </c>
      <c r="B776" s="216" t="s">
        <v>6922</v>
      </c>
      <c r="C776" s="216" t="s">
        <v>6808</v>
      </c>
      <c r="D776" s="216" t="s">
        <v>9688</v>
      </c>
      <c r="E776" s="212"/>
    </row>
    <row r="777" spans="1:5">
      <c r="A777" s="215" t="s">
        <v>3921</v>
      </c>
      <c r="B777" s="216" t="s">
        <v>6923</v>
      </c>
      <c r="C777" s="216" t="s">
        <v>6808</v>
      </c>
      <c r="D777" s="216" t="s">
        <v>9688</v>
      </c>
      <c r="E777" s="212"/>
    </row>
    <row r="778" spans="1:5">
      <c r="A778" s="215" t="s">
        <v>3922</v>
      </c>
      <c r="B778" s="216" t="s">
        <v>6924</v>
      </c>
      <c r="C778" s="216" t="s">
        <v>6808</v>
      </c>
      <c r="D778" s="216" t="s">
        <v>9688</v>
      </c>
      <c r="E778" s="212"/>
    </row>
    <row r="779" spans="1:5">
      <c r="A779" s="215" t="s">
        <v>3923</v>
      </c>
      <c r="B779" s="216" t="s">
        <v>6925</v>
      </c>
      <c r="C779" s="216" t="s">
        <v>6808</v>
      </c>
      <c r="D779" s="216" t="s">
        <v>9688</v>
      </c>
      <c r="E779" s="212"/>
    </row>
    <row r="780" spans="1:5">
      <c r="A780" s="215" t="s">
        <v>3924</v>
      </c>
      <c r="B780" s="216" t="s">
        <v>6926</v>
      </c>
      <c r="C780" s="216" t="s">
        <v>6808</v>
      </c>
      <c r="D780" s="216" t="s">
        <v>9688</v>
      </c>
      <c r="E780" s="212"/>
    </row>
    <row r="781" spans="1:5">
      <c r="A781" s="215" t="s">
        <v>3925</v>
      </c>
      <c r="B781" s="216" t="s">
        <v>6927</v>
      </c>
      <c r="C781" s="216" t="s">
        <v>6808</v>
      </c>
      <c r="D781" s="216" t="s">
        <v>9688</v>
      </c>
      <c r="E781" s="212"/>
    </row>
    <row r="782" spans="1:5">
      <c r="A782" s="215" t="s">
        <v>3926</v>
      </c>
      <c r="B782" s="216" t="s">
        <v>6928</v>
      </c>
      <c r="C782" s="216" t="s">
        <v>6808</v>
      </c>
      <c r="D782" s="216" t="s">
        <v>9688</v>
      </c>
      <c r="E782" s="212"/>
    </row>
    <row r="783" spans="1:5">
      <c r="A783" s="215" t="s">
        <v>3927</v>
      </c>
      <c r="B783" s="216" t="s">
        <v>6929</v>
      </c>
      <c r="C783" s="216" t="s">
        <v>6808</v>
      </c>
      <c r="D783" s="216" t="s">
        <v>9688</v>
      </c>
      <c r="E783" s="212"/>
    </row>
    <row r="784" spans="1:5">
      <c r="A784" s="215" t="s">
        <v>3928</v>
      </c>
      <c r="B784" s="216" t="s">
        <v>6930</v>
      </c>
      <c r="C784" s="216" t="s">
        <v>6808</v>
      </c>
      <c r="D784" s="216" t="s">
        <v>9688</v>
      </c>
      <c r="E784" s="212"/>
    </row>
    <row r="785" spans="1:5">
      <c r="A785" s="215" t="s">
        <v>3929</v>
      </c>
      <c r="B785" s="216" t="s">
        <v>6931</v>
      </c>
      <c r="C785" s="216" t="s">
        <v>6808</v>
      </c>
      <c r="D785" s="216" t="s">
        <v>9688</v>
      </c>
      <c r="E785" s="212"/>
    </row>
    <row r="786" spans="1:5">
      <c r="A786" s="215" t="s">
        <v>3930</v>
      </c>
      <c r="B786" s="216" t="s">
        <v>6932</v>
      </c>
      <c r="C786" s="216" t="s">
        <v>6808</v>
      </c>
      <c r="D786" s="216" t="s">
        <v>9688</v>
      </c>
      <c r="E786" s="212"/>
    </row>
    <row r="787" spans="1:5">
      <c r="A787" s="215" t="s">
        <v>3931</v>
      </c>
      <c r="B787" s="216" t="s">
        <v>6933</v>
      </c>
      <c r="C787" s="216" t="s">
        <v>6808</v>
      </c>
      <c r="D787" s="216" t="s">
        <v>9688</v>
      </c>
      <c r="E787" s="212"/>
    </row>
    <row r="788" spans="1:5">
      <c r="A788" s="215" t="s">
        <v>3932</v>
      </c>
      <c r="B788" s="216" t="s">
        <v>6934</v>
      </c>
      <c r="C788" s="216" t="s">
        <v>6808</v>
      </c>
      <c r="D788" s="216" t="s">
        <v>9688</v>
      </c>
      <c r="E788" s="212"/>
    </row>
    <row r="789" spans="1:5">
      <c r="A789" s="215" t="s">
        <v>3933</v>
      </c>
      <c r="B789" s="216" t="s">
        <v>6935</v>
      </c>
      <c r="C789" s="216" t="s">
        <v>6808</v>
      </c>
      <c r="D789" s="216" t="s">
        <v>9688</v>
      </c>
      <c r="E789" s="212"/>
    </row>
    <row r="790" spans="1:5">
      <c r="A790" s="215" t="s">
        <v>3934</v>
      </c>
      <c r="B790" s="216" t="s">
        <v>6936</v>
      </c>
      <c r="C790" s="216" t="s">
        <v>6808</v>
      </c>
      <c r="D790" s="216" t="s">
        <v>9688</v>
      </c>
      <c r="E790" s="212"/>
    </row>
    <row r="791" spans="1:5">
      <c r="A791" s="215" t="s">
        <v>3935</v>
      </c>
      <c r="B791" s="216" t="s">
        <v>6937</v>
      </c>
      <c r="C791" s="216" t="s">
        <v>6808</v>
      </c>
      <c r="D791" s="216" t="s">
        <v>9688</v>
      </c>
      <c r="E791" s="212"/>
    </row>
    <row r="792" spans="1:5">
      <c r="A792" s="215" t="s">
        <v>3936</v>
      </c>
      <c r="B792" s="216" t="s">
        <v>6938</v>
      </c>
      <c r="C792" s="216" t="s">
        <v>6808</v>
      </c>
      <c r="D792" s="216" t="s">
        <v>9688</v>
      </c>
      <c r="E792" s="212"/>
    </row>
    <row r="793" spans="1:5">
      <c r="A793" s="215" t="s">
        <v>3937</v>
      </c>
      <c r="B793" s="216" t="s">
        <v>6939</v>
      </c>
      <c r="C793" s="216" t="s">
        <v>6808</v>
      </c>
      <c r="D793" s="216" t="s">
        <v>9688</v>
      </c>
      <c r="E793" s="212"/>
    </row>
    <row r="794" spans="1:5">
      <c r="A794" s="215" t="s">
        <v>3938</v>
      </c>
      <c r="B794" s="216" t="s">
        <v>6940</v>
      </c>
      <c r="C794" s="216" t="s">
        <v>6808</v>
      </c>
      <c r="D794" s="216" t="s">
        <v>9688</v>
      </c>
      <c r="E794" s="212"/>
    </row>
    <row r="795" spans="1:5">
      <c r="A795" s="215" t="s">
        <v>3939</v>
      </c>
      <c r="B795" s="216" t="s">
        <v>6941</v>
      </c>
      <c r="C795" s="216" t="s">
        <v>6808</v>
      </c>
      <c r="D795" s="216" t="s">
        <v>9688</v>
      </c>
      <c r="E795" s="212"/>
    </row>
    <row r="796" spans="1:5">
      <c r="A796" s="215" t="s">
        <v>3940</v>
      </c>
      <c r="B796" s="216" t="s">
        <v>6942</v>
      </c>
      <c r="C796" s="216" t="s">
        <v>6808</v>
      </c>
      <c r="D796" s="216" t="s">
        <v>9688</v>
      </c>
      <c r="E796" s="212"/>
    </row>
    <row r="797" spans="1:5">
      <c r="A797" s="215" t="s">
        <v>3941</v>
      </c>
      <c r="B797" s="216" t="s">
        <v>6943</v>
      </c>
      <c r="C797" s="216" t="s">
        <v>6808</v>
      </c>
      <c r="D797" s="216" t="s">
        <v>9688</v>
      </c>
      <c r="E797" s="212"/>
    </row>
    <row r="798" spans="1:5">
      <c r="A798" s="215" t="s">
        <v>3942</v>
      </c>
      <c r="B798" s="216" t="s">
        <v>6944</v>
      </c>
      <c r="C798" s="216" t="s">
        <v>6808</v>
      </c>
      <c r="D798" s="216" t="s">
        <v>9688</v>
      </c>
      <c r="E798" s="212"/>
    </row>
    <row r="799" spans="1:5">
      <c r="A799" s="215" t="s">
        <v>3943</v>
      </c>
      <c r="B799" s="216" t="s">
        <v>6945</v>
      </c>
      <c r="C799" s="216" t="s">
        <v>6808</v>
      </c>
      <c r="D799" s="216" t="s">
        <v>9688</v>
      </c>
      <c r="E799" s="212"/>
    </row>
    <row r="800" spans="1:5">
      <c r="A800" s="215" t="s">
        <v>3944</v>
      </c>
      <c r="B800" s="216" t="s">
        <v>6946</v>
      </c>
      <c r="C800" s="216" t="s">
        <v>6808</v>
      </c>
      <c r="D800" s="216" t="s">
        <v>9688</v>
      </c>
      <c r="E800" s="212"/>
    </row>
    <row r="801" spans="1:5">
      <c r="A801" s="215" t="s">
        <v>3945</v>
      </c>
      <c r="B801" s="216" t="s">
        <v>6947</v>
      </c>
      <c r="C801" s="216" t="s">
        <v>6808</v>
      </c>
      <c r="D801" s="216" t="s">
        <v>9688</v>
      </c>
      <c r="E801" s="212"/>
    </row>
    <row r="802" spans="1:5">
      <c r="A802" s="217" t="s">
        <v>3946</v>
      </c>
      <c r="B802" s="218" t="s">
        <v>6948</v>
      </c>
      <c r="C802" s="219" t="s">
        <v>6808</v>
      </c>
      <c r="D802" s="216" t="s">
        <v>9688</v>
      </c>
      <c r="E802" s="212"/>
    </row>
    <row r="803" spans="1:5">
      <c r="A803" s="215" t="s">
        <v>3947</v>
      </c>
      <c r="B803" s="216" t="s">
        <v>6949</v>
      </c>
      <c r="C803" s="216" t="s">
        <v>6808</v>
      </c>
      <c r="D803" s="216" t="s">
        <v>9688</v>
      </c>
      <c r="E803" s="212"/>
    </row>
    <row r="804" spans="1:5">
      <c r="A804" s="215" t="s">
        <v>3948</v>
      </c>
      <c r="B804" s="216" t="s">
        <v>6950</v>
      </c>
      <c r="C804" s="216" t="s">
        <v>6808</v>
      </c>
      <c r="D804" s="216" t="s">
        <v>9688</v>
      </c>
      <c r="E804" s="212"/>
    </row>
    <row r="805" spans="1:5">
      <c r="A805" s="215" t="s">
        <v>3949</v>
      </c>
      <c r="B805" s="216" t="s">
        <v>6951</v>
      </c>
      <c r="C805" s="216" t="s">
        <v>6808</v>
      </c>
      <c r="D805" s="216" t="s">
        <v>9688</v>
      </c>
      <c r="E805" s="212"/>
    </row>
    <row r="806" spans="1:5">
      <c r="A806" s="215" t="s">
        <v>3950</v>
      </c>
      <c r="B806" s="216" t="s">
        <v>6952</v>
      </c>
      <c r="C806" s="216" t="s">
        <v>6808</v>
      </c>
      <c r="D806" s="216" t="s">
        <v>9688</v>
      </c>
      <c r="E806" s="212"/>
    </row>
    <row r="807" spans="1:5">
      <c r="A807" s="215" t="s">
        <v>3951</v>
      </c>
      <c r="B807" s="216" t="s">
        <v>6953</v>
      </c>
      <c r="C807" s="216" t="s">
        <v>6808</v>
      </c>
      <c r="D807" s="216" t="s">
        <v>9688</v>
      </c>
      <c r="E807" s="212"/>
    </row>
    <row r="808" spans="1:5">
      <c r="A808" s="215" t="s">
        <v>3952</v>
      </c>
      <c r="B808" s="216" t="s">
        <v>6954</v>
      </c>
      <c r="C808" s="216" t="s">
        <v>6808</v>
      </c>
      <c r="D808" s="216" t="s">
        <v>9688</v>
      </c>
      <c r="E808" s="212"/>
    </row>
    <row r="809" spans="1:5">
      <c r="A809" s="215" t="s">
        <v>3953</v>
      </c>
      <c r="B809" s="216" t="s">
        <v>6955</v>
      </c>
      <c r="C809" s="216" t="s">
        <v>6808</v>
      </c>
      <c r="D809" s="216" t="s">
        <v>9688</v>
      </c>
      <c r="E809" s="212"/>
    </row>
    <row r="810" spans="1:5">
      <c r="A810" s="215" t="s">
        <v>3954</v>
      </c>
      <c r="B810" s="216" t="s">
        <v>6956</v>
      </c>
      <c r="C810" s="216" t="s">
        <v>6808</v>
      </c>
      <c r="D810" s="216" t="s">
        <v>9688</v>
      </c>
      <c r="E810" s="212"/>
    </row>
    <row r="811" spans="1:5">
      <c r="A811" s="215" t="s">
        <v>3955</v>
      </c>
      <c r="B811" s="216" t="s">
        <v>6957</v>
      </c>
      <c r="C811" s="216" t="s">
        <v>6808</v>
      </c>
      <c r="D811" s="216" t="s">
        <v>9688</v>
      </c>
      <c r="E811" s="212"/>
    </row>
    <row r="812" spans="1:5">
      <c r="A812" s="215" t="s">
        <v>3956</v>
      </c>
      <c r="B812" s="216" t="s">
        <v>6958</v>
      </c>
      <c r="C812" s="216" t="s">
        <v>6808</v>
      </c>
      <c r="D812" s="216" t="s">
        <v>9688</v>
      </c>
      <c r="E812" s="212"/>
    </row>
    <row r="813" spans="1:5">
      <c r="A813" s="215" t="s">
        <v>3957</v>
      </c>
      <c r="B813" s="216" t="s">
        <v>6959</v>
      </c>
      <c r="C813" s="216" t="s">
        <v>6808</v>
      </c>
      <c r="D813" s="216" t="s">
        <v>9688</v>
      </c>
      <c r="E813" s="212"/>
    </row>
    <row r="814" spans="1:5">
      <c r="A814" s="215" t="s">
        <v>3958</v>
      </c>
      <c r="B814" s="216" t="s">
        <v>6960</v>
      </c>
      <c r="C814" s="216" t="s">
        <v>6808</v>
      </c>
      <c r="D814" s="216" t="s">
        <v>9688</v>
      </c>
      <c r="E814" s="212"/>
    </row>
    <row r="815" spans="1:5">
      <c r="A815" s="215" t="s">
        <v>3959</v>
      </c>
      <c r="B815" s="216" t="s">
        <v>6961</v>
      </c>
      <c r="C815" s="216" t="s">
        <v>6808</v>
      </c>
      <c r="D815" s="216" t="s">
        <v>9688</v>
      </c>
      <c r="E815" s="212"/>
    </row>
    <row r="816" spans="1:5">
      <c r="A816" s="215" t="s">
        <v>3960</v>
      </c>
      <c r="B816" s="216" t="s">
        <v>6962</v>
      </c>
      <c r="C816" s="216" t="s">
        <v>6808</v>
      </c>
      <c r="D816" s="216" t="s">
        <v>9688</v>
      </c>
      <c r="E816" s="212"/>
    </row>
    <row r="817" spans="1:5">
      <c r="A817" s="215" t="s">
        <v>3961</v>
      </c>
      <c r="B817" s="216" t="s">
        <v>6963</v>
      </c>
      <c r="C817" s="216" t="s">
        <v>6808</v>
      </c>
      <c r="D817" s="216" t="s">
        <v>9688</v>
      </c>
      <c r="E817" s="212"/>
    </row>
    <row r="818" spans="1:5">
      <c r="A818" s="215" t="s">
        <v>3962</v>
      </c>
      <c r="B818" s="216" t="s">
        <v>6964</v>
      </c>
      <c r="C818" s="216" t="s">
        <v>6808</v>
      </c>
      <c r="D818" s="216" t="s">
        <v>9688</v>
      </c>
      <c r="E818" s="212"/>
    </row>
    <row r="819" spans="1:5">
      <c r="A819" s="215" t="s">
        <v>3963</v>
      </c>
      <c r="B819" s="216" t="s">
        <v>6965</v>
      </c>
      <c r="C819" s="216" t="s">
        <v>6808</v>
      </c>
      <c r="D819" s="216" t="s">
        <v>9688</v>
      </c>
      <c r="E819" s="212"/>
    </row>
    <row r="820" spans="1:5">
      <c r="A820" s="215" t="s">
        <v>1738</v>
      </c>
      <c r="B820" s="216" t="s">
        <v>6966</v>
      </c>
      <c r="C820" s="216" t="s">
        <v>6808</v>
      </c>
      <c r="D820" s="216" t="s">
        <v>9688</v>
      </c>
      <c r="E820" s="212"/>
    </row>
    <row r="821" spans="1:5">
      <c r="A821" s="215" t="s">
        <v>3964</v>
      </c>
      <c r="B821" s="216" t="s">
        <v>6967</v>
      </c>
      <c r="C821" s="216" t="s">
        <v>6808</v>
      </c>
      <c r="D821" s="216" t="s">
        <v>9688</v>
      </c>
      <c r="E821" s="212"/>
    </row>
    <row r="822" spans="1:5">
      <c r="A822" s="215" t="s">
        <v>3965</v>
      </c>
      <c r="B822" s="216" t="s">
        <v>6968</v>
      </c>
      <c r="C822" s="216" t="s">
        <v>6808</v>
      </c>
      <c r="D822" s="216" t="s">
        <v>9688</v>
      </c>
      <c r="E822" s="212"/>
    </row>
    <row r="823" spans="1:5">
      <c r="A823" s="220" t="s">
        <v>3966</v>
      </c>
      <c r="B823" s="218" t="s">
        <v>6969</v>
      </c>
      <c r="C823" s="216" t="s">
        <v>6808</v>
      </c>
      <c r="D823" s="216" t="s">
        <v>9688</v>
      </c>
      <c r="E823" s="212"/>
    </row>
    <row r="824" spans="1:5">
      <c r="A824" s="215" t="s">
        <v>3967</v>
      </c>
      <c r="B824" s="216" t="s">
        <v>6970</v>
      </c>
      <c r="C824" s="216" t="s">
        <v>6808</v>
      </c>
      <c r="D824" s="216" t="s">
        <v>9688</v>
      </c>
      <c r="E824" s="212"/>
    </row>
    <row r="825" spans="1:5">
      <c r="A825" s="215" t="s">
        <v>3968</v>
      </c>
      <c r="B825" s="216" t="s">
        <v>6971</v>
      </c>
      <c r="C825" s="216" t="s">
        <v>6808</v>
      </c>
      <c r="D825" s="216" t="s">
        <v>9688</v>
      </c>
      <c r="E825" s="212"/>
    </row>
    <row r="826" spans="1:5">
      <c r="A826" s="215" t="s">
        <v>3969</v>
      </c>
      <c r="B826" s="216" t="s">
        <v>6972</v>
      </c>
      <c r="C826" s="216" t="s">
        <v>6808</v>
      </c>
      <c r="D826" s="216" t="s">
        <v>9688</v>
      </c>
      <c r="E826" s="212"/>
    </row>
    <row r="827" spans="1:5">
      <c r="A827" s="215" t="s">
        <v>3970</v>
      </c>
      <c r="B827" s="216" t="s">
        <v>6973</v>
      </c>
      <c r="C827" s="216" t="s">
        <v>6808</v>
      </c>
      <c r="D827" s="216" t="s">
        <v>9688</v>
      </c>
      <c r="E827" s="212"/>
    </row>
    <row r="828" spans="1:5">
      <c r="A828" s="215" t="s">
        <v>3971</v>
      </c>
      <c r="B828" s="216" t="s">
        <v>6974</v>
      </c>
      <c r="C828" s="216" t="s">
        <v>6808</v>
      </c>
      <c r="D828" s="216" t="s">
        <v>9688</v>
      </c>
      <c r="E828" s="212"/>
    </row>
    <row r="829" spans="1:5">
      <c r="A829" s="215" t="s">
        <v>3972</v>
      </c>
      <c r="B829" s="216" t="s">
        <v>6975</v>
      </c>
      <c r="C829" s="216" t="s">
        <v>6808</v>
      </c>
      <c r="D829" s="216" t="s">
        <v>9688</v>
      </c>
      <c r="E829" s="212"/>
    </row>
    <row r="830" spans="1:5">
      <c r="A830" s="215" t="s">
        <v>3973</v>
      </c>
      <c r="B830" s="216" t="s">
        <v>6976</v>
      </c>
      <c r="C830" s="216" t="s">
        <v>6808</v>
      </c>
      <c r="D830" s="216" t="s">
        <v>9688</v>
      </c>
      <c r="E830" s="212"/>
    </row>
    <row r="831" spans="1:5">
      <c r="A831" s="215" t="s">
        <v>3974</v>
      </c>
      <c r="B831" s="216" t="s">
        <v>6977</v>
      </c>
      <c r="C831" s="216" t="s">
        <v>6808</v>
      </c>
      <c r="D831" s="216" t="s">
        <v>9688</v>
      </c>
      <c r="E831" s="212"/>
    </row>
    <row r="832" spans="1:5">
      <c r="A832" s="215" t="s">
        <v>3975</v>
      </c>
      <c r="B832" s="216" t="s">
        <v>6978</v>
      </c>
      <c r="C832" s="216" t="s">
        <v>6808</v>
      </c>
      <c r="D832" s="216" t="s">
        <v>9688</v>
      </c>
      <c r="E832" s="212"/>
    </row>
    <row r="833" spans="1:5">
      <c r="A833" s="215" t="s">
        <v>3976</v>
      </c>
      <c r="B833" s="216" t="s">
        <v>6979</v>
      </c>
      <c r="C833" s="216" t="s">
        <v>6808</v>
      </c>
      <c r="D833" s="216" t="s">
        <v>9688</v>
      </c>
      <c r="E833" s="212"/>
    </row>
    <row r="834" spans="1:5">
      <c r="A834" s="215" t="s">
        <v>3977</v>
      </c>
      <c r="B834" s="216" t="s">
        <v>6980</v>
      </c>
      <c r="C834" s="216" t="s">
        <v>6808</v>
      </c>
      <c r="D834" s="216" t="s">
        <v>9688</v>
      </c>
      <c r="E834" s="212"/>
    </row>
    <row r="835" spans="1:5">
      <c r="A835" s="215" t="s">
        <v>3978</v>
      </c>
      <c r="B835" s="216" t="s">
        <v>6981</v>
      </c>
      <c r="C835" s="216" t="s">
        <v>6808</v>
      </c>
      <c r="D835" s="216" t="s">
        <v>9688</v>
      </c>
      <c r="E835" s="212"/>
    </row>
    <row r="836" spans="1:5">
      <c r="A836" s="215" t="s">
        <v>3979</v>
      </c>
      <c r="B836" s="216" t="s">
        <v>6982</v>
      </c>
      <c r="C836" s="216" t="s">
        <v>6808</v>
      </c>
      <c r="D836" s="216" t="s">
        <v>9688</v>
      </c>
      <c r="E836" s="212"/>
    </row>
    <row r="837" spans="1:5">
      <c r="A837" s="215" t="s">
        <v>3980</v>
      </c>
      <c r="B837" s="216" t="s">
        <v>6983</v>
      </c>
      <c r="C837" s="216" t="s">
        <v>6808</v>
      </c>
      <c r="D837" s="216" t="s">
        <v>9688</v>
      </c>
      <c r="E837" s="212"/>
    </row>
    <row r="838" spans="1:5">
      <c r="A838" s="215" t="s">
        <v>3981</v>
      </c>
      <c r="B838" s="216" t="s">
        <v>6984</v>
      </c>
      <c r="C838" s="216" t="s">
        <v>6808</v>
      </c>
      <c r="D838" s="216" t="s">
        <v>9688</v>
      </c>
      <c r="E838" s="212"/>
    </row>
    <row r="839" spans="1:5">
      <c r="A839" s="215" t="s">
        <v>1739</v>
      </c>
      <c r="B839" s="216" t="s">
        <v>6985</v>
      </c>
      <c r="C839" s="216" t="s">
        <v>6808</v>
      </c>
      <c r="D839" s="216" t="s">
        <v>9688</v>
      </c>
      <c r="E839" s="212"/>
    </row>
    <row r="840" spans="1:5">
      <c r="A840" s="215" t="s">
        <v>3982</v>
      </c>
      <c r="B840" s="216" t="s">
        <v>6986</v>
      </c>
      <c r="C840" s="216" t="s">
        <v>6808</v>
      </c>
      <c r="D840" s="216" t="s">
        <v>9688</v>
      </c>
      <c r="E840" s="212"/>
    </row>
    <row r="841" spans="1:5">
      <c r="A841" s="215" t="s">
        <v>3983</v>
      </c>
      <c r="B841" s="216" t="s">
        <v>6987</v>
      </c>
      <c r="C841" s="216" t="s">
        <v>6808</v>
      </c>
      <c r="D841" s="216" t="s">
        <v>9688</v>
      </c>
      <c r="E841" s="212"/>
    </row>
    <row r="842" spans="1:5">
      <c r="A842" s="215" t="s">
        <v>3984</v>
      </c>
      <c r="B842" s="216" t="s">
        <v>6988</v>
      </c>
      <c r="C842" s="216" t="s">
        <v>6808</v>
      </c>
      <c r="D842" s="216" t="s">
        <v>9688</v>
      </c>
      <c r="E842" s="212"/>
    </row>
    <row r="843" spans="1:5">
      <c r="A843" s="215" t="s">
        <v>3985</v>
      </c>
      <c r="B843" s="216" t="s">
        <v>6989</v>
      </c>
      <c r="C843" s="216" t="s">
        <v>6808</v>
      </c>
      <c r="D843" s="216" t="s">
        <v>9688</v>
      </c>
      <c r="E843" s="212"/>
    </row>
    <row r="844" spans="1:5">
      <c r="A844" s="215" t="s">
        <v>3986</v>
      </c>
      <c r="B844" s="216" t="s">
        <v>6990</v>
      </c>
      <c r="C844" s="216" t="s">
        <v>6808</v>
      </c>
      <c r="D844" s="216" t="s">
        <v>9688</v>
      </c>
      <c r="E844" s="212"/>
    </row>
    <row r="845" spans="1:5">
      <c r="A845" s="215" t="s">
        <v>3987</v>
      </c>
      <c r="B845" s="216" t="s">
        <v>6991</v>
      </c>
      <c r="C845" s="216" t="s">
        <v>6808</v>
      </c>
      <c r="D845" s="216" t="s">
        <v>9688</v>
      </c>
      <c r="E845" s="212"/>
    </row>
    <row r="846" spans="1:5">
      <c r="A846" s="215" t="s">
        <v>3988</v>
      </c>
      <c r="B846" s="216" t="s">
        <v>6992</v>
      </c>
      <c r="C846" s="216" t="s">
        <v>6808</v>
      </c>
      <c r="D846" s="216" t="s">
        <v>9688</v>
      </c>
      <c r="E846" s="212"/>
    </row>
    <row r="847" spans="1:5">
      <c r="A847" s="215" t="s">
        <v>3989</v>
      </c>
      <c r="B847" s="216" t="s">
        <v>6993</v>
      </c>
      <c r="C847" s="216" t="s">
        <v>6808</v>
      </c>
      <c r="D847" s="216" t="s">
        <v>9688</v>
      </c>
      <c r="E847" s="212"/>
    </row>
    <row r="848" spans="1:5">
      <c r="A848" s="215" t="s">
        <v>3990</v>
      </c>
      <c r="B848" s="216" t="s">
        <v>6994</v>
      </c>
      <c r="C848" s="216" t="s">
        <v>6808</v>
      </c>
      <c r="D848" s="216" t="s">
        <v>9688</v>
      </c>
      <c r="E848" s="212"/>
    </row>
    <row r="849" spans="1:5">
      <c r="A849" s="215" t="s">
        <v>3991</v>
      </c>
      <c r="B849" s="216" t="s">
        <v>6995</v>
      </c>
      <c r="C849" s="216" t="s">
        <v>6808</v>
      </c>
      <c r="D849" s="216" t="s">
        <v>9688</v>
      </c>
      <c r="E849" s="212"/>
    </row>
    <row r="850" spans="1:5">
      <c r="A850" s="215" t="s">
        <v>3992</v>
      </c>
      <c r="B850" s="216" t="s">
        <v>6996</v>
      </c>
      <c r="C850" s="216" t="s">
        <v>6808</v>
      </c>
      <c r="D850" s="216" t="s">
        <v>9688</v>
      </c>
      <c r="E850" s="212"/>
    </row>
    <row r="851" spans="1:5">
      <c r="A851" s="215" t="s">
        <v>3993</v>
      </c>
      <c r="B851" s="216" t="s">
        <v>6997</v>
      </c>
      <c r="C851" s="216" t="s">
        <v>6808</v>
      </c>
      <c r="D851" s="216" t="s">
        <v>9688</v>
      </c>
      <c r="E851" s="212"/>
    </row>
    <row r="852" spans="1:5">
      <c r="A852" s="215" t="s">
        <v>3994</v>
      </c>
      <c r="B852" s="216" t="s">
        <v>6998</v>
      </c>
      <c r="C852" s="216" t="s">
        <v>6808</v>
      </c>
      <c r="D852" s="216" t="s">
        <v>9688</v>
      </c>
      <c r="E852" s="212"/>
    </row>
    <row r="853" spans="1:5">
      <c r="A853" s="215" t="s">
        <v>3995</v>
      </c>
      <c r="B853" s="216" t="s">
        <v>6999</v>
      </c>
      <c r="C853" s="216" t="s">
        <v>6808</v>
      </c>
      <c r="D853" s="216" t="s">
        <v>9688</v>
      </c>
      <c r="E853" s="212"/>
    </row>
    <row r="854" spans="1:5">
      <c r="A854" s="215" t="s">
        <v>3996</v>
      </c>
      <c r="B854" s="216" t="s">
        <v>7000</v>
      </c>
      <c r="C854" s="216" t="s">
        <v>6808</v>
      </c>
      <c r="D854" s="216" t="s">
        <v>9688</v>
      </c>
      <c r="E854" s="212"/>
    </row>
    <row r="855" spans="1:5">
      <c r="A855" s="215" t="s">
        <v>3997</v>
      </c>
      <c r="B855" s="216" t="s">
        <v>7001</v>
      </c>
      <c r="C855" s="216" t="s">
        <v>6808</v>
      </c>
      <c r="D855" s="216" t="s">
        <v>9688</v>
      </c>
      <c r="E855" s="212"/>
    </row>
    <row r="856" spans="1:5">
      <c r="A856" s="215" t="s">
        <v>3998</v>
      </c>
      <c r="B856" s="216" t="s">
        <v>7002</v>
      </c>
      <c r="C856" s="216" t="s">
        <v>6808</v>
      </c>
      <c r="D856" s="216" t="s">
        <v>9688</v>
      </c>
      <c r="E856" s="212"/>
    </row>
    <row r="857" spans="1:5">
      <c r="A857" s="215" t="s">
        <v>3999</v>
      </c>
      <c r="B857" s="216" t="s">
        <v>7003</v>
      </c>
      <c r="C857" s="216" t="s">
        <v>6808</v>
      </c>
      <c r="D857" s="216" t="s">
        <v>9688</v>
      </c>
      <c r="E857" s="212"/>
    </row>
    <row r="858" spans="1:5">
      <c r="A858" s="215" t="s">
        <v>4000</v>
      </c>
      <c r="B858" s="216" t="s">
        <v>7004</v>
      </c>
      <c r="C858" s="216" t="s">
        <v>6808</v>
      </c>
      <c r="D858" s="216" t="s">
        <v>9688</v>
      </c>
      <c r="E858" s="212"/>
    </row>
    <row r="859" spans="1:5">
      <c r="A859" s="215" t="s">
        <v>4001</v>
      </c>
      <c r="B859" s="216" t="s">
        <v>7005</v>
      </c>
      <c r="C859" s="216" t="s">
        <v>6808</v>
      </c>
      <c r="D859" s="216" t="s">
        <v>9688</v>
      </c>
      <c r="E859" s="212"/>
    </row>
    <row r="860" spans="1:5">
      <c r="A860" s="215" t="s">
        <v>4002</v>
      </c>
      <c r="B860" s="216" t="s">
        <v>7006</v>
      </c>
      <c r="C860" s="216" t="s">
        <v>6808</v>
      </c>
      <c r="D860" s="216" t="s">
        <v>9688</v>
      </c>
      <c r="E860" s="212"/>
    </row>
    <row r="861" spans="1:5">
      <c r="A861" s="215" t="s">
        <v>4003</v>
      </c>
      <c r="B861" s="216" t="s">
        <v>7007</v>
      </c>
      <c r="C861" s="216" t="s">
        <v>6808</v>
      </c>
      <c r="D861" s="216" t="s">
        <v>9688</v>
      </c>
      <c r="E861" s="212"/>
    </row>
    <row r="862" spans="1:5">
      <c r="A862" s="215" t="s">
        <v>1740</v>
      </c>
      <c r="B862" s="216" t="s">
        <v>7008</v>
      </c>
      <c r="C862" s="216" t="s">
        <v>6808</v>
      </c>
      <c r="D862" s="216" t="s">
        <v>9688</v>
      </c>
      <c r="E862" s="212"/>
    </row>
    <row r="863" spans="1:5">
      <c r="A863" s="215" t="s">
        <v>4004</v>
      </c>
      <c r="B863" s="216" t="s">
        <v>7009</v>
      </c>
      <c r="C863" s="216" t="s">
        <v>6808</v>
      </c>
      <c r="D863" s="216" t="s">
        <v>9688</v>
      </c>
      <c r="E863" s="212"/>
    </row>
    <row r="864" spans="1:5">
      <c r="A864" s="215" t="s">
        <v>4005</v>
      </c>
      <c r="B864" s="216" t="s">
        <v>7010</v>
      </c>
      <c r="C864" s="216" t="s">
        <v>6808</v>
      </c>
      <c r="D864" s="216" t="s">
        <v>9688</v>
      </c>
      <c r="E864" s="212"/>
    </row>
    <row r="865" spans="1:5">
      <c r="A865" s="215" t="s">
        <v>4006</v>
      </c>
      <c r="B865" s="216" t="s">
        <v>7011</v>
      </c>
      <c r="C865" s="216" t="s">
        <v>6808</v>
      </c>
      <c r="D865" s="216" t="s">
        <v>9688</v>
      </c>
      <c r="E865" s="212"/>
    </row>
    <row r="866" spans="1:5">
      <c r="A866" s="215" t="s">
        <v>4007</v>
      </c>
      <c r="B866" s="216" t="s">
        <v>7012</v>
      </c>
      <c r="C866" s="216" t="s">
        <v>6808</v>
      </c>
      <c r="D866" s="216" t="s">
        <v>9688</v>
      </c>
      <c r="E866" s="212"/>
    </row>
    <row r="867" spans="1:5">
      <c r="A867" s="215" t="s">
        <v>4008</v>
      </c>
      <c r="B867" s="216" t="s">
        <v>7013</v>
      </c>
      <c r="C867" s="216" t="s">
        <v>6808</v>
      </c>
      <c r="D867" s="216" t="s">
        <v>9688</v>
      </c>
      <c r="E867" s="212"/>
    </row>
    <row r="868" spans="1:5">
      <c r="A868" s="215" t="s">
        <v>4009</v>
      </c>
      <c r="B868" s="216" t="s">
        <v>7014</v>
      </c>
      <c r="C868" s="216" t="s">
        <v>6808</v>
      </c>
      <c r="D868" s="216" t="s">
        <v>9688</v>
      </c>
      <c r="E868" s="212"/>
    </row>
    <row r="869" spans="1:5">
      <c r="A869" s="215" t="s">
        <v>4010</v>
      </c>
      <c r="B869" s="216" t="s">
        <v>7015</v>
      </c>
      <c r="C869" s="216" t="s">
        <v>6808</v>
      </c>
      <c r="D869" s="216" t="s">
        <v>9688</v>
      </c>
      <c r="E869" s="212"/>
    </row>
    <row r="870" spans="1:5">
      <c r="A870" s="215" t="s">
        <v>4011</v>
      </c>
      <c r="B870" s="216" t="s">
        <v>7016</v>
      </c>
      <c r="C870" s="216" t="s">
        <v>6808</v>
      </c>
      <c r="D870" s="216" t="s">
        <v>9688</v>
      </c>
      <c r="E870" s="212"/>
    </row>
    <row r="871" spans="1:5">
      <c r="A871" s="215" t="s">
        <v>4012</v>
      </c>
      <c r="B871" s="216" t="s">
        <v>7017</v>
      </c>
      <c r="C871" s="216" t="s">
        <v>6808</v>
      </c>
      <c r="D871" s="216" t="s">
        <v>9688</v>
      </c>
      <c r="E871" s="212"/>
    </row>
    <row r="872" spans="1:5">
      <c r="A872" s="215" t="s">
        <v>4013</v>
      </c>
      <c r="B872" s="216" t="s">
        <v>7018</v>
      </c>
      <c r="C872" s="216" t="s">
        <v>6808</v>
      </c>
      <c r="D872" s="216" t="s">
        <v>9688</v>
      </c>
      <c r="E872" s="212"/>
    </row>
    <row r="873" spans="1:5">
      <c r="A873" s="215" t="s">
        <v>4014</v>
      </c>
      <c r="B873" s="216" t="s">
        <v>7019</v>
      </c>
      <c r="C873" s="216" t="s">
        <v>6808</v>
      </c>
      <c r="D873" s="216" t="s">
        <v>9688</v>
      </c>
      <c r="E873" s="212"/>
    </row>
    <row r="874" spans="1:5">
      <c r="A874" s="215" t="s">
        <v>4015</v>
      </c>
      <c r="B874" s="216" t="s">
        <v>7020</v>
      </c>
      <c r="C874" s="216" t="s">
        <v>6808</v>
      </c>
      <c r="D874" s="216" t="s">
        <v>9688</v>
      </c>
      <c r="E874" s="212"/>
    </row>
    <row r="875" spans="1:5">
      <c r="A875" s="215" t="s">
        <v>4016</v>
      </c>
      <c r="B875" s="216" t="s">
        <v>7021</v>
      </c>
      <c r="C875" s="216" t="s">
        <v>6808</v>
      </c>
      <c r="D875" s="216" t="s">
        <v>9688</v>
      </c>
      <c r="E875" s="212"/>
    </row>
    <row r="876" spans="1:5">
      <c r="A876" s="215" t="s">
        <v>4017</v>
      </c>
      <c r="B876" s="216" t="s">
        <v>7022</v>
      </c>
      <c r="C876" s="216" t="s">
        <v>6808</v>
      </c>
      <c r="D876" s="216" t="s">
        <v>9688</v>
      </c>
      <c r="E876" s="212"/>
    </row>
    <row r="877" spans="1:5">
      <c r="A877" s="215" t="s">
        <v>4018</v>
      </c>
      <c r="B877" s="216" t="s">
        <v>7023</v>
      </c>
      <c r="C877" s="216" t="s">
        <v>6808</v>
      </c>
      <c r="D877" s="216" t="s">
        <v>9688</v>
      </c>
      <c r="E877" s="212"/>
    </row>
    <row r="878" spans="1:5">
      <c r="A878" s="215" t="s">
        <v>4019</v>
      </c>
      <c r="B878" s="216" t="s">
        <v>7024</v>
      </c>
      <c r="C878" s="216" t="s">
        <v>6808</v>
      </c>
      <c r="D878" s="216" t="s">
        <v>9688</v>
      </c>
      <c r="E878" s="212"/>
    </row>
    <row r="879" spans="1:5">
      <c r="A879" s="215" t="s">
        <v>4020</v>
      </c>
      <c r="B879" s="216" t="s">
        <v>7025</v>
      </c>
      <c r="C879" s="216" t="s">
        <v>6808</v>
      </c>
      <c r="D879" s="216" t="s">
        <v>9688</v>
      </c>
      <c r="E879" s="212"/>
    </row>
    <row r="880" spans="1:5">
      <c r="A880" s="215" t="s">
        <v>4021</v>
      </c>
      <c r="B880" s="216" t="s">
        <v>7026</v>
      </c>
      <c r="C880" s="216" t="s">
        <v>6808</v>
      </c>
      <c r="D880" s="216" t="s">
        <v>9688</v>
      </c>
      <c r="E880" s="212"/>
    </row>
    <row r="881" spans="1:5">
      <c r="A881" s="215" t="s">
        <v>4022</v>
      </c>
      <c r="B881" s="216" t="s">
        <v>7027</v>
      </c>
      <c r="C881" s="216" t="s">
        <v>6808</v>
      </c>
      <c r="D881" s="216" t="s">
        <v>9688</v>
      </c>
      <c r="E881" s="212"/>
    </row>
    <row r="882" spans="1:5">
      <c r="A882" s="215" t="s">
        <v>4023</v>
      </c>
      <c r="B882" s="216" t="s">
        <v>7028</v>
      </c>
      <c r="C882" s="216" t="s">
        <v>6808</v>
      </c>
      <c r="D882" s="216" t="s">
        <v>9688</v>
      </c>
      <c r="E882" s="212"/>
    </row>
    <row r="883" spans="1:5">
      <c r="A883" s="215" t="s">
        <v>4024</v>
      </c>
      <c r="B883" s="216" t="s">
        <v>7029</v>
      </c>
      <c r="C883" s="216" t="s">
        <v>6808</v>
      </c>
      <c r="D883" s="216" t="s">
        <v>9688</v>
      </c>
      <c r="E883" s="212"/>
    </row>
    <row r="884" spans="1:5">
      <c r="A884" s="215" t="s">
        <v>4025</v>
      </c>
      <c r="B884" s="216" t="s">
        <v>7030</v>
      </c>
      <c r="C884" s="216" t="s">
        <v>6808</v>
      </c>
      <c r="D884" s="216" t="s">
        <v>9688</v>
      </c>
      <c r="E884" s="212"/>
    </row>
    <row r="885" spans="1:5">
      <c r="A885" s="215" t="s">
        <v>4026</v>
      </c>
      <c r="B885" s="216" t="s">
        <v>7031</v>
      </c>
      <c r="C885" s="216" t="s">
        <v>6808</v>
      </c>
      <c r="D885" s="216" t="s">
        <v>9688</v>
      </c>
      <c r="E885" s="212"/>
    </row>
    <row r="886" spans="1:5">
      <c r="A886" s="215" t="s">
        <v>4027</v>
      </c>
      <c r="B886" s="216" t="s">
        <v>7032</v>
      </c>
      <c r="C886" s="216" t="s">
        <v>6808</v>
      </c>
      <c r="D886" s="216" t="s">
        <v>9688</v>
      </c>
      <c r="E886" s="212"/>
    </row>
    <row r="887" spans="1:5">
      <c r="A887" s="215" t="s">
        <v>4028</v>
      </c>
      <c r="B887" s="216" t="s">
        <v>7033</v>
      </c>
      <c r="C887" s="216" t="s">
        <v>6808</v>
      </c>
      <c r="D887" s="216" t="s">
        <v>9688</v>
      </c>
      <c r="E887" s="212"/>
    </row>
    <row r="888" spans="1:5">
      <c r="A888" s="215" t="s">
        <v>4029</v>
      </c>
      <c r="B888" s="216" t="s">
        <v>7034</v>
      </c>
      <c r="C888" s="216" t="s">
        <v>6808</v>
      </c>
      <c r="D888" s="216" t="s">
        <v>9688</v>
      </c>
      <c r="E888" s="212"/>
    </row>
    <row r="889" spans="1:5">
      <c r="A889" s="215" t="s">
        <v>4030</v>
      </c>
      <c r="B889" s="216" t="s">
        <v>7035</v>
      </c>
      <c r="C889" s="216" t="s">
        <v>6808</v>
      </c>
      <c r="D889" s="216" t="s">
        <v>9688</v>
      </c>
      <c r="E889" s="212"/>
    </row>
    <row r="890" spans="1:5">
      <c r="A890" s="215" t="s">
        <v>4031</v>
      </c>
      <c r="B890" s="216" t="s">
        <v>7036</v>
      </c>
      <c r="C890" s="216" t="s">
        <v>6808</v>
      </c>
      <c r="D890" s="216" t="s">
        <v>9688</v>
      </c>
      <c r="E890" s="212"/>
    </row>
    <row r="891" spans="1:5">
      <c r="A891" s="215" t="s">
        <v>4032</v>
      </c>
      <c r="B891" s="216" t="s">
        <v>7037</v>
      </c>
      <c r="C891" s="216" t="s">
        <v>6808</v>
      </c>
      <c r="D891" s="216" t="s">
        <v>9688</v>
      </c>
      <c r="E891" s="212"/>
    </row>
    <row r="892" spans="1:5">
      <c r="A892" s="215" t="s">
        <v>4033</v>
      </c>
      <c r="B892" s="216" t="s">
        <v>7038</v>
      </c>
      <c r="C892" s="216" t="s">
        <v>6808</v>
      </c>
      <c r="D892" s="216" t="s">
        <v>9688</v>
      </c>
      <c r="E892" s="212"/>
    </row>
    <row r="893" spans="1:5">
      <c r="A893" s="215" t="s">
        <v>4034</v>
      </c>
      <c r="B893" s="216" t="s">
        <v>7039</v>
      </c>
      <c r="C893" s="216" t="s">
        <v>6808</v>
      </c>
      <c r="D893" s="216" t="s">
        <v>9688</v>
      </c>
      <c r="E893" s="212"/>
    </row>
    <row r="894" spans="1:5">
      <c r="A894" s="215" t="s">
        <v>4035</v>
      </c>
      <c r="B894" s="216" t="s">
        <v>7040</v>
      </c>
      <c r="C894" s="216" t="s">
        <v>6808</v>
      </c>
      <c r="D894" s="216" t="s">
        <v>9688</v>
      </c>
      <c r="E894" s="212"/>
    </row>
    <row r="895" spans="1:5">
      <c r="A895" s="215" t="s">
        <v>4036</v>
      </c>
      <c r="B895" s="216" t="s">
        <v>7041</v>
      </c>
      <c r="C895" s="216" t="s">
        <v>6808</v>
      </c>
      <c r="D895" s="216" t="s">
        <v>9688</v>
      </c>
      <c r="E895" s="212"/>
    </row>
    <row r="896" spans="1:5">
      <c r="A896" s="215" t="s">
        <v>1741</v>
      </c>
      <c r="B896" s="216" t="s">
        <v>7042</v>
      </c>
      <c r="C896" s="216" t="s">
        <v>6808</v>
      </c>
      <c r="D896" s="216" t="s">
        <v>9688</v>
      </c>
      <c r="E896" s="212"/>
    </row>
    <row r="897" spans="1:5">
      <c r="A897" s="215" t="s">
        <v>1742</v>
      </c>
      <c r="B897" s="216" t="s">
        <v>7043</v>
      </c>
      <c r="C897" s="216" t="s">
        <v>6808</v>
      </c>
      <c r="D897" s="216" t="s">
        <v>9688</v>
      </c>
      <c r="E897" s="212"/>
    </row>
    <row r="898" spans="1:5">
      <c r="A898" s="215" t="s">
        <v>1743</v>
      </c>
      <c r="B898" s="216" t="s">
        <v>7044</v>
      </c>
      <c r="C898" s="216" t="s">
        <v>6808</v>
      </c>
      <c r="D898" s="216" t="s">
        <v>9688</v>
      </c>
      <c r="E898" s="212"/>
    </row>
    <row r="899" spans="1:5">
      <c r="A899" s="215" t="s">
        <v>1744</v>
      </c>
      <c r="B899" s="216" t="s">
        <v>7045</v>
      </c>
      <c r="C899" s="216" t="s">
        <v>6808</v>
      </c>
      <c r="D899" s="216" t="s">
        <v>9688</v>
      </c>
      <c r="E899" s="212"/>
    </row>
    <row r="900" spans="1:5">
      <c r="A900" s="215" t="s">
        <v>257</v>
      </c>
      <c r="B900" s="216" t="s">
        <v>4037</v>
      </c>
      <c r="C900" s="216" t="s">
        <v>6808</v>
      </c>
      <c r="D900" s="216" t="s">
        <v>9688</v>
      </c>
      <c r="E900" s="212"/>
    </row>
    <row r="901" spans="1:5">
      <c r="A901" s="215" t="s">
        <v>258</v>
      </c>
      <c r="B901" s="216" t="s">
        <v>7046</v>
      </c>
      <c r="C901" s="216" t="s">
        <v>6808</v>
      </c>
      <c r="D901" s="216" t="s">
        <v>9688</v>
      </c>
      <c r="E901" s="212"/>
    </row>
    <row r="902" spans="1:5">
      <c r="A902" s="215" t="s">
        <v>259</v>
      </c>
      <c r="B902" s="216" t="s">
        <v>7047</v>
      </c>
      <c r="C902" s="216" t="s">
        <v>6808</v>
      </c>
      <c r="D902" s="216" t="s">
        <v>9688</v>
      </c>
      <c r="E902" s="212"/>
    </row>
    <row r="903" spans="1:5">
      <c r="A903" s="215" t="s">
        <v>260</v>
      </c>
      <c r="B903" s="216" t="s">
        <v>7045</v>
      </c>
      <c r="C903" s="216" t="s">
        <v>6808</v>
      </c>
      <c r="D903" s="216" t="s">
        <v>9688</v>
      </c>
      <c r="E903" s="212"/>
    </row>
    <row r="904" spans="1:5">
      <c r="A904" s="215" t="s">
        <v>261</v>
      </c>
      <c r="B904" s="216" t="s">
        <v>7048</v>
      </c>
      <c r="C904" s="216" t="s">
        <v>6808</v>
      </c>
      <c r="D904" s="216" t="s">
        <v>9688</v>
      </c>
      <c r="E904" s="212"/>
    </row>
    <row r="905" spans="1:5">
      <c r="A905" s="215" t="s">
        <v>4038</v>
      </c>
      <c r="B905" s="216" t="s">
        <v>7049</v>
      </c>
      <c r="C905" s="216" t="s">
        <v>6808</v>
      </c>
      <c r="D905" s="216" t="s">
        <v>9688</v>
      </c>
      <c r="E905" s="212"/>
    </row>
    <row r="906" spans="1:5">
      <c r="A906" s="215" t="s">
        <v>4039</v>
      </c>
      <c r="B906" s="216" t="s">
        <v>7050</v>
      </c>
      <c r="C906" s="216" t="s">
        <v>6808</v>
      </c>
      <c r="D906" s="216" t="s">
        <v>9688</v>
      </c>
      <c r="E906" s="212"/>
    </row>
    <row r="907" spans="1:5">
      <c r="A907" s="215" t="s">
        <v>4040</v>
      </c>
      <c r="B907" s="216" t="s">
        <v>4041</v>
      </c>
      <c r="C907" s="216" t="s">
        <v>6808</v>
      </c>
      <c r="D907" s="216" t="s">
        <v>9688</v>
      </c>
      <c r="E907" s="212"/>
    </row>
    <row r="908" spans="1:5">
      <c r="A908" s="215" t="s">
        <v>4042</v>
      </c>
      <c r="B908" s="216" t="s">
        <v>4043</v>
      </c>
      <c r="C908" s="216" t="s">
        <v>6808</v>
      </c>
      <c r="D908" s="216" t="s">
        <v>9688</v>
      </c>
      <c r="E908" s="212"/>
    </row>
    <row r="909" spans="1:5">
      <c r="A909" s="215" t="s">
        <v>4044</v>
      </c>
      <c r="B909" s="216" t="s">
        <v>4045</v>
      </c>
      <c r="C909" s="216" t="s">
        <v>6808</v>
      </c>
      <c r="D909" s="216" t="s">
        <v>9688</v>
      </c>
      <c r="E909" s="212"/>
    </row>
    <row r="910" spans="1:5">
      <c r="A910" s="215" t="s">
        <v>4046</v>
      </c>
      <c r="B910" s="216" t="s">
        <v>4047</v>
      </c>
      <c r="C910" s="216" t="s">
        <v>6808</v>
      </c>
      <c r="D910" s="216" t="s">
        <v>9688</v>
      </c>
      <c r="E910" s="212"/>
    </row>
    <row r="911" spans="1:5">
      <c r="A911" s="215" t="s">
        <v>56</v>
      </c>
      <c r="B911" s="216" t="s">
        <v>7051</v>
      </c>
      <c r="C911" s="216" t="s">
        <v>6808</v>
      </c>
      <c r="D911" s="216" t="s">
        <v>9688</v>
      </c>
      <c r="E911" s="212"/>
    </row>
    <row r="912" spans="1:5">
      <c r="A912" s="215" t="s">
        <v>1592</v>
      </c>
      <c r="B912" s="216" t="s">
        <v>7051</v>
      </c>
      <c r="C912" s="216" t="s">
        <v>6808</v>
      </c>
      <c r="D912" s="216" t="s">
        <v>9688</v>
      </c>
      <c r="E912" s="212"/>
    </row>
    <row r="913" spans="1:5">
      <c r="A913" s="215" t="s">
        <v>4048</v>
      </c>
      <c r="B913" s="216" t="s">
        <v>7052</v>
      </c>
      <c r="C913" s="216" t="s">
        <v>6808</v>
      </c>
      <c r="D913" s="216" t="s">
        <v>9688</v>
      </c>
      <c r="E913" s="212"/>
    </row>
    <row r="914" spans="1:5">
      <c r="A914" s="215" t="s">
        <v>4049</v>
      </c>
      <c r="B914" s="216" t="s">
        <v>7053</v>
      </c>
      <c r="C914" s="216" t="s">
        <v>6808</v>
      </c>
      <c r="D914" s="216" t="s">
        <v>9688</v>
      </c>
      <c r="E914" s="212"/>
    </row>
    <row r="915" spans="1:5">
      <c r="A915" s="215" t="s">
        <v>4050</v>
      </c>
      <c r="B915" s="216" t="s">
        <v>7054</v>
      </c>
      <c r="C915" s="216" t="s">
        <v>6808</v>
      </c>
      <c r="D915" s="216" t="s">
        <v>9688</v>
      </c>
      <c r="E915" s="212"/>
    </row>
    <row r="916" spans="1:5">
      <c r="A916" s="215" t="s">
        <v>1593</v>
      </c>
      <c r="B916" s="216" t="s">
        <v>7055</v>
      </c>
      <c r="C916" s="216" t="s">
        <v>6808</v>
      </c>
      <c r="D916" s="216" t="s">
        <v>9688</v>
      </c>
      <c r="E916" s="212"/>
    </row>
    <row r="917" spans="1:5">
      <c r="A917" s="215" t="s">
        <v>1594</v>
      </c>
      <c r="B917" s="216" t="s">
        <v>7056</v>
      </c>
      <c r="C917" s="216" t="s">
        <v>6808</v>
      </c>
      <c r="D917" s="216" t="s">
        <v>9688</v>
      </c>
      <c r="E917" s="212"/>
    </row>
    <row r="918" spans="1:5">
      <c r="A918" s="215" t="s">
        <v>1595</v>
      </c>
      <c r="B918" s="216" t="s">
        <v>7057</v>
      </c>
      <c r="C918" s="216" t="s">
        <v>6808</v>
      </c>
      <c r="D918" s="216" t="s">
        <v>9688</v>
      </c>
      <c r="E918" s="212"/>
    </row>
    <row r="919" spans="1:5">
      <c r="A919" s="215" t="s">
        <v>1596</v>
      </c>
      <c r="B919" s="216" t="s">
        <v>7058</v>
      </c>
      <c r="C919" s="216" t="s">
        <v>6808</v>
      </c>
      <c r="D919" s="216" t="s">
        <v>9688</v>
      </c>
      <c r="E919" s="212"/>
    </row>
    <row r="920" spans="1:5">
      <c r="A920" s="215" t="s">
        <v>1597</v>
      </c>
      <c r="B920" s="216" t="s">
        <v>7059</v>
      </c>
      <c r="C920" s="216" t="s">
        <v>6808</v>
      </c>
      <c r="D920" s="216" t="s">
        <v>9688</v>
      </c>
      <c r="E920" s="212"/>
    </row>
    <row r="921" spans="1:5">
      <c r="A921" s="215" t="s">
        <v>1598</v>
      </c>
      <c r="B921" s="216" t="s">
        <v>1599</v>
      </c>
      <c r="C921" s="216" t="s">
        <v>6808</v>
      </c>
      <c r="D921" s="216" t="s">
        <v>9688</v>
      </c>
      <c r="E921" s="212"/>
    </row>
    <row r="922" spans="1:5">
      <c r="A922" s="215" t="s">
        <v>1600</v>
      </c>
      <c r="B922" s="216" t="s">
        <v>7060</v>
      </c>
      <c r="C922" s="216" t="s">
        <v>6808</v>
      </c>
      <c r="D922" s="216" t="s">
        <v>9688</v>
      </c>
      <c r="E922" s="212"/>
    </row>
    <row r="923" spans="1:5">
      <c r="A923" s="215" t="s">
        <v>4051</v>
      </c>
      <c r="B923" s="216" t="s">
        <v>7061</v>
      </c>
      <c r="C923" s="216" t="s">
        <v>6808</v>
      </c>
      <c r="D923" s="216" t="s">
        <v>9688</v>
      </c>
      <c r="E923" s="212"/>
    </row>
    <row r="924" spans="1:5">
      <c r="A924" s="215" t="s">
        <v>1601</v>
      </c>
      <c r="B924" s="216" t="s">
        <v>7062</v>
      </c>
      <c r="C924" s="216" t="s">
        <v>6808</v>
      </c>
      <c r="D924" s="216" t="s">
        <v>9688</v>
      </c>
      <c r="E924" s="212"/>
    </row>
    <row r="925" spans="1:5">
      <c r="A925" s="215" t="s">
        <v>1602</v>
      </c>
      <c r="B925" s="216" t="s">
        <v>7063</v>
      </c>
      <c r="C925" s="216" t="s">
        <v>6808</v>
      </c>
      <c r="D925" s="216" t="s">
        <v>9688</v>
      </c>
      <c r="E925" s="212"/>
    </row>
    <row r="926" spans="1:5">
      <c r="A926" s="215" t="s">
        <v>1603</v>
      </c>
      <c r="B926" s="216" t="s">
        <v>7064</v>
      </c>
      <c r="C926" s="216" t="s">
        <v>6808</v>
      </c>
      <c r="D926" s="216" t="s">
        <v>9688</v>
      </c>
      <c r="E926" s="212"/>
    </row>
    <row r="927" spans="1:5">
      <c r="A927" s="215" t="s">
        <v>1604</v>
      </c>
      <c r="B927" s="216" t="s">
        <v>7065</v>
      </c>
      <c r="C927" s="216" t="s">
        <v>6808</v>
      </c>
      <c r="D927" s="216" t="s">
        <v>9688</v>
      </c>
      <c r="E927" s="212"/>
    </row>
    <row r="928" spans="1:5">
      <c r="A928" s="215" t="s">
        <v>1605</v>
      </c>
      <c r="B928" s="216" t="s">
        <v>7066</v>
      </c>
      <c r="C928" s="216" t="s">
        <v>6808</v>
      </c>
      <c r="D928" s="216" t="s">
        <v>9688</v>
      </c>
      <c r="E928" s="212"/>
    </row>
    <row r="929" spans="1:5">
      <c r="A929" s="215" t="s">
        <v>1606</v>
      </c>
      <c r="B929" s="216" t="s">
        <v>7067</v>
      </c>
      <c r="C929" s="216" t="s">
        <v>6808</v>
      </c>
      <c r="D929" s="216" t="s">
        <v>9688</v>
      </c>
      <c r="E929" s="212"/>
    </row>
    <row r="930" spans="1:5">
      <c r="A930" s="215" t="s">
        <v>1607</v>
      </c>
      <c r="B930" s="216" t="s">
        <v>7068</v>
      </c>
      <c r="C930" s="216" t="s">
        <v>6808</v>
      </c>
      <c r="D930" s="216" t="s">
        <v>9688</v>
      </c>
      <c r="E930" s="212"/>
    </row>
    <row r="931" spans="1:5">
      <c r="A931" s="215" t="s">
        <v>1608</v>
      </c>
      <c r="B931" s="216" t="s">
        <v>7069</v>
      </c>
      <c r="C931" s="216" t="s">
        <v>6808</v>
      </c>
      <c r="D931" s="216" t="s">
        <v>9688</v>
      </c>
      <c r="E931" s="212"/>
    </row>
    <row r="932" spans="1:5">
      <c r="A932" s="215" t="s">
        <v>1609</v>
      </c>
      <c r="B932" s="216" t="s">
        <v>7070</v>
      </c>
      <c r="C932" s="216" t="s">
        <v>6808</v>
      </c>
      <c r="D932" s="216" t="s">
        <v>9688</v>
      </c>
      <c r="E932" s="212"/>
    </row>
    <row r="933" spans="1:5">
      <c r="A933" s="215" t="s">
        <v>1610</v>
      </c>
      <c r="B933" s="216" t="s">
        <v>7071</v>
      </c>
      <c r="C933" s="216" t="s">
        <v>6808</v>
      </c>
      <c r="D933" s="216" t="s">
        <v>9688</v>
      </c>
      <c r="E933" s="212"/>
    </row>
    <row r="934" spans="1:5">
      <c r="A934" s="215" t="s">
        <v>1611</v>
      </c>
      <c r="B934" s="216" t="s">
        <v>7072</v>
      </c>
      <c r="C934" s="216" t="s">
        <v>6808</v>
      </c>
      <c r="D934" s="216" t="s">
        <v>9688</v>
      </c>
      <c r="E934" s="212"/>
    </row>
    <row r="935" spans="1:5">
      <c r="A935" s="215" t="s">
        <v>1612</v>
      </c>
      <c r="B935" s="216" t="s">
        <v>7073</v>
      </c>
      <c r="C935" s="216" t="s">
        <v>6808</v>
      </c>
      <c r="D935" s="216" t="s">
        <v>9688</v>
      </c>
      <c r="E935" s="212"/>
    </row>
    <row r="936" spans="1:5">
      <c r="A936" s="215" t="s">
        <v>1613</v>
      </c>
      <c r="B936" s="216" t="s">
        <v>7074</v>
      </c>
      <c r="C936" s="216" t="s">
        <v>6808</v>
      </c>
      <c r="D936" s="216" t="s">
        <v>9688</v>
      </c>
      <c r="E936" s="212"/>
    </row>
    <row r="937" spans="1:5">
      <c r="A937" s="215" t="s">
        <v>1614</v>
      </c>
      <c r="B937" s="216" t="s">
        <v>7075</v>
      </c>
      <c r="C937" s="216" t="s">
        <v>6808</v>
      </c>
      <c r="D937" s="216" t="s">
        <v>9688</v>
      </c>
      <c r="E937" s="212"/>
    </row>
    <row r="938" spans="1:5">
      <c r="A938" s="215" t="s">
        <v>4052</v>
      </c>
      <c r="B938" s="216" t="s">
        <v>7076</v>
      </c>
      <c r="C938" s="216" t="s">
        <v>6808</v>
      </c>
      <c r="D938" s="216" t="s">
        <v>9688</v>
      </c>
      <c r="E938" s="212"/>
    </row>
    <row r="939" spans="1:5">
      <c r="A939" s="215" t="s">
        <v>1615</v>
      </c>
      <c r="B939" s="216" t="s">
        <v>7077</v>
      </c>
      <c r="C939" s="216" t="s">
        <v>6808</v>
      </c>
      <c r="D939" s="216" t="s">
        <v>9688</v>
      </c>
      <c r="E939" s="212"/>
    </row>
    <row r="940" spans="1:5">
      <c r="A940" s="215" t="s">
        <v>4053</v>
      </c>
      <c r="B940" s="216" t="s">
        <v>7078</v>
      </c>
      <c r="C940" s="216" t="s">
        <v>6808</v>
      </c>
      <c r="D940" s="216" t="s">
        <v>9688</v>
      </c>
      <c r="E940" s="212"/>
    </row>
    <row r="941" spans="1:5">
      <c r="A941" s="215" t="s">
        <v>1616</v>
      </c>
      <c r="B941" s="216" t="s">
        <v>7079</v>
      </c>
      <c r="C941" s="216" t="s">
        <v>6808</v>
      </c>
      <c r="D941" s="216" t="s">
        <v>9688</v>
      </c>
      <c r="E941" s="212"/>
    </row>
    <row r="942" spans="1:5">
      <c r="A942" s="215" t="s">
        <v>1617</v>
      </c>
      <c r="B942" s="216" t="s">
        <v>7080</v>
      </c>
      <c r="C942" s="216" t="s">
        <v>6808</v>
      </c>
      <c r="D942" s="216" t="s">
        <v>9688</v>
      </c>
      <c r="E942" s="212"/>
    </row>
    <row r="943" spans="1:5">
      <c r="A943" s="215" t="s">
        <v>1618</v>
      </c>
      <c r="B943" s="216" t="s">
        <v>7081</v>
      </c>
      <c r="C943" s="216" t="s">
        <v>6808</v>
      </c>
      <c r="D943" s="216" t="s">
        <v>9688</v>
      </c>
      <c r="E943" s="212"/>
    </row>
    <row r="944" spans="1:5">
      <c r="A944" s="215" t="s">
        <v>1619</v>
      </c>
      <c r="B944" s="216" t="s">
        <v>7082</v>
      </c>
      <c r="C944" s="216" t="s">
        <v>6808</v>
      </c>
      <c r="D944" s="216" t="s">
        <v>9688</v>
      </c>
      <c r="E944" s="212"/>
    </row>
    <row r="945" spans="1:5">
      <c r="A945" s="215" t="s">
        <v>1620</v>
      </c>
      <c r="B945" s="216" t="s">
        <v>7083</v>
      </c>
      <c r="C945" s="216" t="s">
        <v>6808</v>
      </c>
      <c r="D945" s="216" t="s">
        <v>9688</v>
      </c>
      <c r="E945" s="212"/>
    </row>
    <row r="946" spans="1:5">
      <c r="A946" s="215" t="s">
        <v>1621</v>
      </c>
      <c r="B946" s="216" t="s">
        <v>7084</v>
      </c>
      <c r="C946" s="216" t="s">
        <v>6808</v>
      </c>
      <c r="D946" s="216" t="s">
        <v>9688</v>
      </c>
      <c r="E946" s="212"/>
    </row>
    <row r="947" spans="1:5">
      <c r="A947" s="215" t="s">
        <v>1622</v>
      </c>
      <c r="B947" s="216" t="s">
        <v>7085</v>
      </c>
      <c r="C947" s="216" t="s">
        <v>6808</v>
      </c>
      <c r="D947" s="216" t="s">
        <v>9688</v>
      </c>
      <c r="E947" s="212"/>
    </row>
    <row r="948" spans="1:5">
      <c r="A948" s="215" t="s">
        <v>4054</v>
      </c>
      <c r="B948" s="216" t="s">
        <v>7086</v>
      </c>
      <c r="C948" s="216" t="s">
        <v>6808</v>
      </c>
      <c r="D948" s="216" t="s">
        <v>9688</v>
      </c>
      <c r="E948" s="212"/>
    </row>
    <row r="949" spans="1:5">
      <c r="A949" s="215" t="s">
        <v>1623</v>
      </c>
      <c r="B949" s="216" t="s">
        <v>7087</v>
      </c>
      <c r="C949" s="216" t="s">
        <v>6808</v>
      </c>
      <c r="D949" s="216" t="s">
        <v>9688</v>
      </c>
      <c r="E949" s="212"/>
    </row>
    <row r="950" spans="1:5">
      <c r="A950" s="215" t="s">
        <v>4055</v>
      </c>
      <c r="B950" s="216" t="s">
        <v>7088</v>
      </c>
      <c r="C950" s="216" t="s">
        <v>6808</v>
      </c>
      <c r="D950" s="216" t="s">
        <v>9688</v>
      </c>
      <c r="E950" s="212"/>
    </row>
    <row r="951" spans="1:5">
      <c r="A951" s="215" t="s">
        <v>1624</v>
      </c>
      <c r="B951" s="216" t="s">
        <v>7089</v>
      </c>
      <c r="C951" s="216" t="s">
        <v>6808</v>
      </c>
      <c r="D951" s="216" t="s">
        <v>9688</v>
      </c>
      <c r="E951" s="212"/>
    </row>
    <row r="952" spans="1:5">
      <c r="A952" s="215" t="s">
        <v>1625</v>
      </c>
      <c r="B952" s="216" t="s">
        <v>7090</v>
      </c>
      <c r="C952" s="216" t="s">
        <v>6808</v>
      </c>
      <c r="D952" s="216" t="s">
        <v>9688</v>
      </c>
      <c r="E952" s="212"/>
    </row>
    <row r="953" spans="1:5">
      <c r="A953" s="215" t="s">
        <v>1626</v>
      </c>
      <c r="B953" s="216" t="s">
        <v>7091</v>
      </c>
      <c r="C953" s="216" t="s">
        <v>6808</v>
      </c>
      <c r="D953" s="216" t="s">
        <v>9688</v>
      </c>
      <c r="E953" s="212"/>
    </row>
    <row r="954" spans="1:5">
      <c r="A954" s="215" t="s">
        <v>1627</v>
      </c>
      <c r="B954" s="216" t="s">
        <v>7092</v>
      </c>
      <c r="C954" s="216" t="s">
        <v>6808</v>
      </c>
      <c r="D954" s="216" t="s">
        <v>9688</v>
      </c>
      <c r="E954" s="212"/>
    </row>
    <row r="955" spans="1:5">
      <c r="A955" s="215" t="s">
        <v>4056</v>
      </c>
      <c r="B955" s="216" t="s">
        <v>7093</v>
      </c>
      <c r="C955" s="216" t="s">
        <v>6808</v>
      </c>
      <c r="D955" s="216" t="s">
        <v>9688</v>
      </c>
      <c r="E955" s="212"/>
    </row>
    <row r="956" spans="1:5">
      <c r="A956" s="215" t="s">
        <v>1628</v>
      </c>
      <c r="B956" s="216" t="s">
        <v>7094</v>
      </c>
      <c r="C956" s="216" t="s">
        <v>6808</v>
      </c>
      <c r="D956" s="216" t="s">
        <v>9688</v>
      </c>
      <c r="E956" s="212"/>
    </row>
    <row r="957" spans="1:5">
      <c r="A957" s="215" t="s">
        <v>1629</v>
      </c>
      <c r="B957" s="216" t="s">
        <v>7095</v>
      </c>
      <c r="C957" s="216" t="s">
        <v>6808</v>
      </c>
      <c r="D957" s="216" t="s">
        <v>9688</v>
      </c>
      <c r="E957" s="212"/>
    </row>
    <row r="958" spans="1:5">
      <c r="A958" s="215" t="s">
        <v>4057</v>
      </c>
      <c r="B958" s="216" t="s">
        <v>7096</v>
      </c>
      <c r="C958" s="216" t="s">
        <v>6808</v>
      </c>
      <c r="D958" s="216" t="s">
        <v>9688</v>
      </c>
      <c r="E958" s="212"/>
    </row>
    <row r="959" spans="1:5">
      <c r="A959" s="215" t="s">
        <v>4058</v>
      </c>
      <c r="B959" s="216" t="s">
        <v>7097</v>
      </c>
      <c r="C959" s="216" t="s">
        <v>6808</v>
      </c>
      <c r="D959" s="216" t="s">
        <v>9688</v>
      </c>
      <c r="E959" s="212"/>
    </row>
    <row r="960" spans="1:5">
      <c r="A960" s="215" t="s">
        <v>4059</v>
      </c>
      <c r="B960" s="216" t="s">
        <v>7098</v>
      </c>
      <c r="C960" s="216" t="s">
        <v>6808</v>
      </c>
      <c r="D960" s="216" t="s">
        <v>9688</v>
      </c>
      <c r="E960" s="212"/>
    </row>
    <row r="961" spans="1:5">
      <c r="A961" s="215" t="s">
        <v>4060</v>
      </c>
      <c r="B961" s="216" t="s">
        <v>7099</v>
      </c>
      <c r="C961" s="216" t="s">
        <v>6808</v>
      </c>
      <c r="D961" s="216" t="s">
        <v>9688</v>
      </c>
      <c r="E961" s="212"/>
    </row>
    <row r="962" spans="1:5">
      <c r="A962" s="215" t="s">
        <v>4061</v>
      </c>
      <c r="B962" s="216" t="s">
        <v>7100</v>
      </c>
      <c r="C962" s="216" t="s">
        <v>6808</v>
      </c>
      <c r="D962" s="216" t="s">
        <v>9688</v>
      </c>
      <c r="E962" s="212"/>
    </row>
    <row r="963" spans="1:5">
      <c r="A963" s="215" t="s">
        <v>4062</v>
      </c>
      <c r="B963" s="216" t="s">
        <v>7101</v>
      </c>
      <c r="C963" s="216" t="s">
        <v>6808</v>
      </c>
      <c r="D963" s="216" t="s">
        <v>9688</v>
      </c>
      <c r="E963" s="212"/>
    </row>
    <row r="964" spans="1:5">
      <c r="A964" s="215" t="s">
        <v>1630</v>
      </c>
      <c r="B964" s="216" t="s">
        <v>7102</v>
      </c>
      <c r="C964" s="216" t="s">
        <v>6808</v>
      </c>
      <c r="D964" s="216" t="s">
        <v>9688</v>
      </c>
      <c r="E964" s="212"/>
    </row>
    <row r="965" spans="1:5">
      <c r="A965" s="215" t="s">
        <v>1631</v>
      </c>
      <c r="B965" s="216" t="s">
        <v>7103</v>
      </c>
      <c r="C965" s="216" t="s">
        <v>6808</v>
      </c>
      <c r="D965" s="216" t="s">
        <v>9688</v>
      </c>
      <c r="E965" s="212"/>
    </row>
    <row r="966" spans="1:5">
      <c r="A966" s="215" t="s">
        <v>4063</v>
      </c>
      <c r="B966" s="216" t="s">
        <v>7104</v>
      </c>
      <c r="C966" s="216" t="s">
        <v>6808</v>
      </c>
      <c r="D966" s="216" t="s">
        <v>9688</v>
      </c>
      <c r="E966" s="212"/>
    </row>
    <row r="967" spans="1:5">
      <c r="A967" s="215" t="s">
        <v>1632</v>
      </c>
      <c r="B967" s="216" t="s">
        <v>106</v>
      </c>
      <c r="C967" s="216" t="s">
        <v>6808</v>
      </c>
      <c r="D967" s="216" t="s">
        <v>9688</v>
      </c>
      <c r="E967" s="212"/>
    </row>
    <row r="968" spans="1:5">
      <c r="A968" s="215" t="s">
        <v>1633</v>
      </c>
      <c r="B968" s="216" t="s">
        <v>7105</v>
      </c>
      <c r="C968" s="216" t="s">
        <v>6808</v>
      </c>
      <c r="D968" s="216" t="s">
        <v>9688</v>
      </c>
      <c r="E968" s="212"/>
    </row>
    <row r="969" spans="1:5">
      <c r="A969" s="215" t="s">
        <v>1634</v>
      </c>
      <c r="B969" s="216" t="s">
        <v>7106</v>
      </c>
      <c r="C969" s="216" t="s">
        <v>6808</v>
      </c>
      <c r="D969" s="216" t="s">
        <v>9688</v>
      </c>
      <c r="E969" s="212"/>
    </row>
    <row r="970" spans="1:5">
      <c r="A970" s="215" t="s">
        <v>1635</v>
      </c>
      <c r="B970" s="216" t="s">
        <v>7107</v>
      </c>
      <c r="C970" s="216" t="s">
        <v>6808</v>
      </c>
      <c r="D970" s="216" t="s">
        <v>9688</v>
      </c>
      <c r="E970" s="212"/>
    </row>
    <row r="971" spans="1:5">
      <c r="A971" s="215" t="s">
        <v>1636</v>
      </c>
      <c r="B971" s="216" t="s">
        <v>7108</v>
      </c>
      <c r="C971" s="216" t="s">
        <v>6808</v>
      </c>
      <c r="D971" s="216" t="s">
        <v>9688</v>
      </c>
      <c r="E971" s="212"/>
    </row>
    <row r="972" spans="1:5">
      <c r="A972" s="215" t="s">
        <v>4064</v>
      </c>
      <c r="B972" s="216" t="s">
        <v>7109</v>
      </c>
      <c r="C972" s="216" t="s">
        <v>6808</v>
      </c>
      <c r="D972" s="216" t="s">
        <v>9688</v>
      </c>
      <c r="E972" s="212"/>
    </row>
    <row r="973" spans="1:5">
      <c r="A973" s="215" t="s">
        <v>1637</v>
      </c>
      <c r="B973" s="216" t="s">
        <v>7110</v>
      </c>
      <c r="C973" s="216" t="s">
        <v>6808</v>
      </c>
      <c r="D973" s="216" t="s">
        <v>9688</v>
      </c>
      <c r="E973" s="212"/>
    </row>
    <row r="974" spans="1:5">
      <c r="A974" s="215" t="s">
        <v>1638</v>
      </c>
      <c r="B974" s="216" t="s">
        <v>7111</v>
      </c>
      <c r="C974" s="216" t="s">
        <v>6808</v>
      </c>
      <c r="D974" s="216" t="s">
        <v>9688</v>
      </c>
      <c r="E974" s="212"/>
    </row>
    <row r="975" spans="1:5">
      <c r="A975" s="215" t="s">
        <v>1639</v>
      </c>
      <c r="B975" s="216" t="s">
        <v>7112</v>
      </c>
      <c r="C975" s="216" t="s">
        <v>6808</v>
      </c>
      <c r="D975" s="216" t="s">
        <v>9688</v>
      </c>
      <c r="E975" s="212"/>
    </row>
    <row r="976" spans="1:5">
      <c r="A976" s="215" t="s">
        <v>1640</v>
      </c>
      <c r="B976" s="216" t="s">
        <v>7113</v>
      </c>
      <c r="C976" s="216" t="s">
        <v>6808</v>
      </c>
      <c r="D976" s="216" t="s">
        <v>9688</v>
      </c>
      <c r="E976" s="212"/>
    </row>
    <row r="977" spans="1:5">
      <c r="A977" s="215" t="s">
        <v>1641</v>
      </c>
      <c r="B977" s="216" t="s">
        <v>7114</v>
      </c>
      <c r="C977" s="216" t="s">
        <v>6808</v>
      </c>
      <c r="D977" s="216" t="s">
        <v>9688</v>
      </c>
      <c r="E977" s="212"/>
    </row>
    <row r="978" spans="1:5">
      <c r="A978" s="215" t="s">
        <v>1642</v>
      </c>
      <c r="B978" s="216" t="s">
        <v>7115</v>
      </c>
      <c r="C978" s="216" t="s">
        <v>6808</v>
      </c>
      <c r="D978" s="216" t="s">
        <v>9688</v>
      </c>
      <c r="E978" s="212"/>
    </row>
    <row r="979" spans="1:5">
      <c r="A979" s="215" t="s">
        <v>1643</v>
      </c>
      <c r="B979" s="216" t="s">
        <v>7116</v>
      </c>
      <c r="C979" s="216" t="s">
        <v>6808</v>
      </c>
      <c r="D979" s="216" t="s">
        <v>9688</v>
      </c>
      <c r="E979" s="212"/>
    </row>
    <row r="980" spans="1:5">
      <c r="A980" s="215" t="s">
        <v>4065</v>
      </c>
      <c r="B980" s="216" t="s">
        <v>7117</v>
      </c>
      <c r="C980" s="216" t="s">
        <v>6808</v>
      </c>
      <c r="D980" s="216" t="s">
        <v>9688</v>
      </c>
      <c r="E980" s="212"/>
    </row>
    <row r="981" spans="1:5">
      <c r="A981" s="215" t="s">
        <v>1644</v>
      </c>
      <c r="B981" s="216" t="s">
        <v>7118</v>
      </c>
      <c r="C981" s="216" t="s">
        <v>6808</v>
      </c>
      <c r="D981" s="216" t="s">
        <v>9688</v>
      </c>
      <c r="E981" s="212"/>
    </row>
    <row r="982" spans="1:5">
      <c r="A982" s="215" t="s">
        <v>1645</v>
      </c>
      <c r="B982" s="216" t="s">
        <v>7119</v>
      </c>
      <c r="C982" s="216" t="s">
        <v>6808</v>
      </c>
      <c r="D982" s="216" t="s">
        <v>9688</v>
      </c>
      <c r="E982" s="212"/>
    </row>
    <row r="983" spans="1:5">
      <c r="A983" s="215" t="s">
        <v>4066</v>
      </c>
      <c r="B983" s="216" t="s">
        <v>7120</v>
      </c>
      <c r="C983" s="216" t="s">
        <v>6808</v>
      </c>
      <c r="D983" s="216" t="s">
        <v>9688</v>
      </c>
      <c r="E983" s="212"/>
    </row>
    <row r="984" spans="1:5">
      <c r="A984" s="215" t="s">
        <v>4067</v>
      </c>
      <c r="B984" s="216" t="s">
        <v>7121</v>
      </c>
      <c r="C984" s="216" t="s">
        <v>6808</v>
      </c>
      <c r="D984" s="216" t="s">
        <v>9688</v>
      </c>
      <c r="E984" s="212"/>
    </row>
    <row r="985" spans="1:5">
      <c r="A985" s="215" t="s">
        <v>1646</v>
      </c>
      <c r="B985" s="216" t="s">
        <v>7122</v>
      </c>
      <c r="C985" s="216" t="s">
        <v>6808</v>
      </c>
      <c r="D985" s="216" t="s">
        <v>9688</v>
      </c>
      <c r="E985" s="212"/>
    </row>
    <row r="986" spans="1:5">
      <c r="A986" s="215" t="s">
        <v>1647</v>
      </c>
      <c r="B986" s="216" t="s">
        <v>7123</v>
      </c>
      <c r="C986" s="216" t="s">
        <v>6808</v>
      </c>
      <c r="D986" s="216" t="s">
        <v>9688</v>
      </c>
      <c r="E986" s="212"/>
    </row>
    <row r="987" spans="1:5">
      <c r="A987" s="215" t="s">
        <v>1648</v>
      </c>
      <c r="B987" s="216" t="s">
        <v>7124</v>
      </c>
      <c r="C987" s="216" t="s">
        <v>6808</v>
      </c>
      <c r="D987" s="216" t="s">
        <v>9688</v>
      </c>
      <c r="E987" s="212"/>
    </row>
    <row r="988" spans="1:5">
      <c r="A988" s="215" t="s">
        <v>1649</v>
      </c>
      <c r="B988" s="216" t="s">
        <v>7125</v>
      </c>
      <c r="C988" s="216" t="s">
        <v>6808</v>
      </c>
      <c r="D988" s="216" t="s">
        <v>9688</v>
      </c>
      <c r="E988" s="212"/>
    </row>
    <row r="989" spans="1:5">
      <c r="A989" s="215" t="s">
        <v>4068</v>
      </c>
      <c r="B989" s="216" t="s">
        <v>7126</v>
      </c>
      <c r="C989" s="216" t="s">
        <v>6808</v>
      </c>
      <c r="D989" s="216" t="s">
        <v>9688</v>
      </c>
      <c r="E989" s="212"/>
    </row>
    <row r="990" spans="1:5">
      <c r="A990" s="215" t="s">
        <v>1650</v>
      </c>
      <c r="B990" s="216" t="s">
        <v>7127</v>
      </c>
      <c r="C990" s="216" t="s">
        <v>6808</v>
      </c>
      <c r="D990" s="216" t="s">
        <v>9688</v>
      </c>
      <c r="E990" s="212"/>
    </row>
    <row r="991" spans="1:5">
      <c r="A991" s="215" t="s">
        <v>1651</v>
      </c>
      <c r="B991" s="216" t="s">
        <v>7128</v>
      </c>
      <c r="C991" s="216" t="s">
        <v>6808</v>
      </c>
      <c r="D991" s="216" t="s">
        <v>9688</v>
      </c>
      <c r="E991" s="212"/>
    </row>
    <row r="992" spans="1:5">
      <c r="A992" s="215" t="s">
        <v>1652</v>
      </c>
      <c r="B992" s="216" t="s">
        <v>7129</v>
      </c>
      <c r="C992" s="216" t="s">
        <v>6808</v>
      </c>
      <c r="D992" s="216" t="s">
        <v>9688</v>
      </c>
      <c r="E992" s="212"/>
    </row>
    <row r="993" spans="1:5">
      <c r="A993" s="215" t="s">
        <v>1653</v>
      </c>
      <c r="B993" s="216" t="s">
        <v>7130</v>
      </c>
      <c r="C993" s="216" t="s">
        <v>6808</v>
      </c>
      <c r="D993" s="216" t="s">
        <v>9688</v>
      </c>
      <c r="E993" s="212"/>
    </row>
    <row r="994" spans="1:5">
      <c r="A994" s="215" t="s">
        <v>1654</v>
      </c>
      <c r="B994" s="216" t="s">
        <v>7131</v>
      </c>
      <c r="C994" s="216" t="s">
        <v>6808</v>
      </c>
      <c r="D994" s="216" t="s">
        <v>9688</v>
      </c>
      <c r="E994" s="212"/>
    </row>
    <row r="995" spans="1:5">
      <c r="A995" s="215" t="s">
        <v>1655</v>
      </c>
      <c r="B995" s="216" t="s">
        <v>7132</v>
      </c>
      <c r="C995" s="216" t="s">
        <v>6808</v>
      </c>
      <c r="D995" s="216" t="s">
        <v>9688</v>
      </c>
      <c r="E995" s="212"/>
    </row>
    <row r="996" spans="1:5">
      <c r="A996" s="215" t="s">
        <v>1656</v>
      </c>
      <c r="B996" s="216" t="s">
        <v>7133</v>
      </c>
      <c r="C996" s="216" t="s">
        <v>6808</v>
      </c>
      <c r="D996" s="216" t="s">
        <v>9688</v>
      </c>
      <c r="E996" s="212"/>
    </row>
    <row r="997" spans="1:5">
      <c r="A997" s="215" t="s">
        <v>4069</v>
      </c>
      <c r="B997" s="216" t="s">
        <v>4070</v>
      </c>
      <c r="C997" s="216" t="s">
        <v>6808</v>
      </c>
      <c r="D997" s="216" t="s">
        <v>9688</v>
      </c>
      <c r="E997" s="212"/>
    </row>
    <row r="998" spans="1:5">
      <c r="A998" s="215" t="s">
        <v>4071</v>
      </c>
      <c r="B998" s="216" t="s">
        <v>7134</v>
      </c>
      <c r="C998" s="216" t="s">
        <v>6808</v>
      </c>
      <c r="D998" s="216" t="s">
        <v>9688</v>
      </c>
      <c r="E998" s="212"/>
    </row>
    <row r="999" spans="1:5">
      <c r="A999" s="215" t="s">
        <v>4072</v>
      </c>
      <c r="B999" s="216" t="s">
        <v>7135</v>
      </c>
      <c r="C999" s="216" t="s">
        <v>6808</v>
      </c>
      <c r="D999" s="216" t="s">
        <v>9688</v>
      </c>
      <c r="E999" s="212"/>
    </row>
    <row r="1000" spans="1:5">
      <c r="A1000" s="215" t="s">
        <v>4073</v>
      </c>
      <c r="B1000" s="216" t="s">
        <v>7136</v>
      </c>
      <c r="C1000" s="216" t="s">
        <v>6808</v>
      </c>
      <c r="D1000" s="216" t="s">
        <v>9688</v>
      </c>
      <c r="E1000" s="212"/>
    </row>
    <row r="1001" spans="1:5">
      <c r="A1001" s="215" t="s">
        <v>4074</v>
      </c>
      <c r="B1001" s="216" t="s">
        <v>7137</v>
      </c>
      <c r="C1001" s="216" t="s">
        <v>6808</v>
      </c>
      <c r="D1001" s="216" t="s">
        <v>9688</v>
      </c>
      <c r="E1001" s="212"/>
    </row>
    <row r="1002" spans="1:5">
      <c r="A1002" s="215" t="s">
        <v>4075</v>
      </c>
      <c r="B1002" s="216" t="s">
        <v>7069</v>
      </c>
      <c r="C1002" s="216" t="s">
        <v>6808</v>
      </c>
      <c r="D1002" s="216" t="s">
        <v>9688</v>
      </c>
      <c r="E1002" s="212"/>
    </row>
    <row r="1003" spans="1:5">
      <c r="A1003" s="215" t="s">
        <v>1657</v>
      </c>
      <c r="B1003" s="216" t="s">
        <v>7075</v>
      </c>
      <c r="C1003" s="216" t="s">
        <v>6808</v>
      </c>
      <c r="D1003" s="216" t="s">
        <v>9688</v>
      </c>
      <c r="E1003" s="212"/>
    </row>
    <row r="1004" spans="1:5">
      <c r="A1004" s="215" t="s">
        <v>1658</v>
      </c>
      <c r="B1004" s="216" t="s">
        <v>7138</v>
      </c>
      <c r="C1004" s="216" t="s">
        <v>6808</v>
      </c>
      <c r="D1004" s="216" t="s">
        <v>9688</v>
      </c>
      <c r="E1004" s="212"/>
    </row>
    <row r="1005" spans="1:5">
      <c r="A1005" s="215" t="s">
        <v>1659</v>
      </c>
      <c r="B1005" s="216" t="s">
        <v>7139</v>
      </c>
      <c r="C1005" s="216" t="s">
        <v>6808</v>
      </c>
      <c r="D1005" s="216" t="s">
        <v>9688</v>
      </c>
      <c r="E1005" s="212"/>
    </row>
    <row r="1006" spans="1:5">
      <c r="A1006" s="215" t="s">
        <v>1660</v>
      </c>
      <c r="B1006" s="216" t="s">
        <v>7140</v>
      </c>
      <c r="C1006" s="216" t="s">
        <v>6808</v>
      </c>
      <c r="D1006" s="216" t="s">
        <v>9688</v>
      </c>
      <c r="E1006" s="212"/>
    </row>
    <row r="1007" spans="1:5">
      <c r="A1007" s="217" t="s">
        <v>4076</v>
      </c>
      <c r="B1007" s="218" t="s">
        <v>7141</v>
      </c>
      <c r="C1007" s="216" t="s">
        <v>6808</v>
      </c>
      <c r="D1007" s="216" t="s">
        <v>9688</v>
      </c>
      <c r="E1007" s="212"/>
    </row>
    <row r="1008" spans="1:5">
      <c r="A1008" s="215" t="s">
        <v>4077</v>
      </c>
      <c r="B1008" s="216" t="s">
        <v>7066</v>
      </c>
      <c r="C1008" s="216" t="s">
        <v>6808</v>
      </c>
      <c r="D1008" s="216" t="s">
        <v>9688</v>
      </c>
      <c r="E1008" s="212"/>
    </row>
    <row r="1009" spans="1:5">
      <c r="A1009" s="215" t="s">
        <v>4078</v>
      </c>
      <c r="B1009" s="216" t="s">
        <v>7079</v>
      </c>
      <c r="C1009" s="216" t="s">
        <v>6808</v>
      </c>
      <c r="D1009" s="216" t="s">
        <v>9688</v>
      </c>
      <c r="E1009" s="212"/>
    </row>
    <row r="1010" spans="1:5">
      <c r="A1010" s="215" t="s">
        <v>4079</v>
      </c>
      <c r="B1010" s="216" t="s">
        <v>7081</v>
      </c>
      <c r="C1010" s="216" t="s">
        <v>6808</v>
      </c>
      <c r="D1010" s="216" t="s">
        <v>9688</v>
      </c>
      <c r="E1010" s="212"/>
    </row>
    <row r="1011" spans="1:5">
      <c r="A1011" s="215" t="s">
        <v>4080</v>
      </c>
      <c r="B1011" s="216" t="s">
        <v>7080</v>
      </c>
      <c r="C1011" s="216" t="s">
        <v>6808</v>
      </c>
      <c r="D1011" s="216" t="s">
        <v>9688</v>
      </c>
      <c r="E1011" s="212"/>
    </row>
    <row r="1012" spans="1:5">
      <c r="A1012" s="215" t="s">
        <v>4081</v>
      </c>
      <c r="B1012" s="216" t="s">
        <v>7142</v>
      </c>
      <c r="C1012" s="216" t="s">
        <v>6808</v>
      </c>
      <c r="D1012" s="216" t="s">
        <v>9688</v>
      </c>
      <c r="E1012" s="212"/>
    </row>
    <row r="1013" spans="1:5">
      <c r="A1013" s="215" t="s">
        <v>4082</v>
      </c>
      <c r="B1013" s="216" t="s">
        <v>7143</v>
      </c>
      <c r="C1013" s="216" t="s">
        <v>6808</v>
      </c>
      <c r="D1013" s="216" t="s">
        <v>9688</v>
      </c>
      <c r="E1013" s="212"/>
    </row>
    <row r="1014" spans="1:5">
      <c r="A1014" s="217" t="s">
        <v>4083</v>
      </c>
      <c r="B1014" s="218" t="s">
        <v>7144</v>
      </c>
      <c r="C1014" s="219" t="s">
        <v>6808</v>
      </c>
      <c r="D1014" s="216" t="s">
        <v>9688</v>
      </c>
      <c r="E1014" s="212"/>
    </row>
    <row r="1015" spans="1:5">
      <c r="A1015" s="215" t="s">
        <v>4084</v>
      </c>
      <c r="B1015" s="216" t="s">
        <v>7145</v>
      </c>
      <c r="C1015" s="216" t="s">
        <v>6808</v>
      </c>
      <c r="D1015" s="216" t="s">
        <v>9688</v>
      </c>
      <c r="E1015" s="212"/>
    </row>
    <row r="1016" spans="1:5">
      <c r="A1016" s="215" t="s">
        <v>1686</v>
      </c>
      <c r="B1016" s="216" t="s">
        <v>7084</v>
      </c>
      <c r="C1016" s="216" t="s">
        <v>6808</v>
      </c>
      <c r="D1016" s="216" t="s">
        <v>9688</v>
      </c>
      <c r="E1016" s="212"/>
    </row>
    <row r="1017" spans="1:5">
      <c r="A1017" s="217" t="s">
        <v>1687</v>
      </c>
      <c r="B1017" s="218" t="s">
        <v>7089</v>
      </c>
      <c r="C1017" s="219" t="s">
        <v>6808</v>
      </c>
      <c r="D1017" s="216" t="s">
        <v>9688</v>
      </c>
      <c r="E1017" s="212"/>
    </row>
    <row r="1018" spans="1:5">
      <c r="A1018" s="217" t="s">
        <v>1688</v>
      </c>
      <c r="B1018" s="218" t="s">
        <v>7146</v>
      </c>
      <c r="C1018" s="219" t="s">
        <v>6808</v>
      </c>
      <c r="D1018" s="216" t="s">
        <v>9688</v>
      </c>
      <c r="E1018" s="212"/>
    </row>
    <row r="1019" spans="1:5">
      <c r="A1019" s="215" t="s">
        <v>1689</v>
      </c>
      <c r="B1019" s="216" t="s">
        <v>7057</v>
      </c>
      <c r="C1019" s="216" t="s">
        <v>6808</v>
      </c>
      <c r="D1019" s="216" t="s">
        <v>9688</v>
      </c>
      <c r="E1019" s="212"/>
    </row>
    <row r="1020" spans="1:5">
      <c r="A1020" s="215" t="s">
        <v>4085</v>
      </c>
      <c r="B1020" s="216" t="s">
        <v>7147</v>
      </c>
      <c r="C1020" s="216" t="s">
        <v>6808</v>
      </c>
      <c r="D1020" s="216" t="s">
        <v>9688</v>
      </c>
      <c r="E1020" s="212"/>
    </row>
    <row r="1021" spans="1:5">
      <c r="A1021" s="215" t="s">
        <v>4086</v>
      </c>
      <c r="B1021" s="216" t="s">
        <v>7148</v>
      </c>
      <c r="C1021" s="216" t="s">
        <v>6808</v>
      </c>
      <c r="D1021" s="216" t="s">
        <v>9688</v>
      </c>
      <c r="E1021" s="212"/>
    </row>
    <row r="1022" spans="1:5">
      <c r="A1022" s="215" t="s">
        <v>4087</v>
      </c>
      <c r="B1022" s="216" t="s">
        <v>7149</v>
      </c>
      <c r="C1022" s="216" t="s">
        <v>6808</v>
      </c>
      <c r="D1022" s="216" t="s">
        <v>9688</v>
      </c>
      <c r="E1022" s="212"/>
    </row>
    <row r="1023" spans="1:5">
      <c r="A1023" s="215" t="s">
        <v>4088</v>
      </c>
      <c r="B1023" s="216" t="s">
        <v>7150</v>
      </c>
      <c r="C1023" s="216" t="s">
        <v>6808</v>
      </c>
      <c r="D1023" s="216" t="s">
        <v>9688</v>
      </c>
      <c r="E1023" s="212"/>
    </row>
    <row r="1024" spans="1:5">
      <c r="A1024" s="215" t="s">
        <v>4089</v>
      </c>
      <c r="B1024" s="216" t="s">
        <v>7062</v>
      </c>
      <c r="C1024" s="216" t="s">
        <v>6808</v>
      </c>
      <c r="D1024" s="216" t="s">
        <v>9688</v>
      </c>
      <c r="E1024" s="212"/>
    </row>
    <row r="1025" spans="1:5">
      <c r="A1025" s="215" t="s">
        <v>4090</v>
      </c>
      <c r="B1025" s="216" t="s">
        <v>7063</v>
      </c>
      <c r="C1025" s="216" t="s">
        <v>6808</v>
      </c>
      <c r="D1025" s="216" t="s">
        <v>9688</v>
      </c>
      <c r="E1025" s="212"/>
    </row>
    <row r="1026" spans="1:5">
      <c r="A1026" s="215" t="s">
        <v>4091</v>
      </c>
      <c r="B1026" s="216" t="s">
        <v>7064</v>
      </c>
      <c r="C1026" s="216" t="s">
        <v>6808</v>
      </c>
      <c r="D1026" s="216" t="s">
        <v>9688</v>
      </c>
      <c r="E1026" s="212"/>
    </row>
    <row r="1027" spans="1:5">
      <c r="A1027" s="215" t="s">
        <v>4092</v>
      </c>
      <c r="B1027" s="216" t="s">
        <v>7151</v>
      </c>
      <c r="C1027" s="216" t="s">
        <v>6808</v>
      </c>
      <c r="D1027" s="216" t="s">
        <v>9688</v>
      </c>
      <c r="E1027" s="212"/>
    </row>
    <row r="1028" spans="1:5">
      <c r="A1028" s="215" t="s">
        <v>4093</v>
      </c>
      <c r="B1028" s="216" t="s">
        <v>7112</v>
      </c>
      <c r="C1028" s="216" t="s">
        <v>6808</v>
      </c>
      <c r="D1028" s="216" t="s">
        <v>9688</v>
      </c>
      <c r="E1028" s="212"/>
    </row>
    <row r="1029" spans="1:5">
      <c r="A1029" s="215" t="s">
        <v>4094</v>
      </c>
      <c r="B1029" s="216" t="s">
        <v>7152</v>
      </c>
      <c r="C1029" s="216" t="s">
        <v>6808</v>
      </c>
      <c r="D1029" s="216" t="s">
        <v>9688</v>
      </c>
      <c r="E1029" s="212"/>
    </row>
    <row r="1030" spans="1:5">
      <c r="A1030" s="215" t="s">
        <v>4095</v>
      </c>
      <c r="B1030" s="216" t="s">
        <v>7153</v>
      </c>
      <c r="C1030" s="216" t="s">
        <v>6808</v>
      </c>
      <c r="D1030" s="216" t="s">
        <v>9688</v>
      </c>
      <c r="E1030" s="212"/>
    </row>
    <row r="1031" spans="1:5">
      <c r="A1031" s="215" t="s">
        <v>4096</v>
      </c>
      <c r="B1031" s="216" t="s">
        <v>7154</v>
      </c>
      <c r="C1031" s="216" t="s">
        <v>6808</v>
      </c>
      <c r="D1031" s="216" t="s">
        <v>9688</v>
      </c>
      <c r="E1031" s="212"/>
    </row>
    <row r="1032" spans="1:5">
      <c r="A1032" s="215" t="s">
        <v>4097</v>
      </c>
      <c r="B1032" s="216" t="s">
        <v>7155</v>
      </c>
      <c r="C1032" s="216" t="s">
        <v>6808</v>
      </c>
      <c r="D1032" s="216" t="s">
        <v>9688</v>
      </c>
      <c r="E1032" s="212"/>
    </row>
    <row r="1033" spans="1:5">
      <c r="A1033" s="215" t="s">
        <v>4098</v>
      </c>
      <c r="B1033" s="216" t="s">
        <v>7156</v>
      </c>
      <c r="C1033" s="216" t="s">
        <v>6808</v>
      </c>
      <c r="D1033" s="216" t="s">
        <v>9688</v>
      </c>
      <c r="E1033" s="212"/>
    </row>
    <row r="1034" spans="1:5">
      <c r="A1034" s="215" t="s">
        <v>1690</v>
      </c>
      <c r="B1034" s="216" t="s">
        <v>7087</v>
      </c>
      <c r="C1034" s="216" t="s">
        <v>6808</v>
      </c>
      <c r="D1034" s="216" t="s">
        <v>9688</v>
      </c>
      <c r="E1034" s="212"/>
    </row>
    <row r="1035" spans="1:5">
      <c r="A1035" s="215" t="s">
        <v>1691</v>
      </c>
      <c r="B1035" s="216" t="s">
        <v>7157</v>
      </c>
      <c r="C1035" s="216" t="s">
        <v>6808</v>
      </c>
      <c r="D1035" s="216" t="s">
        <v>9688</v>
      </c>
      <c r="E1035" s="212"/>
    </row>
    <row r="1036" spans="1:5">
      <c r="A1036" s="215" t="s">
        <v>1692</v>
      </c>
      <c r="B1036" s="216" t="s">
        <v>7158</v>
      </c>
      <c r="C1036" s="216" t="s">
        <v>6808</v>
      </c>
      <c r="D1036" s="216" t="s">
        <v>9688</v>
      </c>
      <c r="E1036" s="212"/>
    </row>
    <row r="1037" spans="1:5">
      <c r="A1037" s="215" t="s">
        <v>57</v>
      </c>
      <c r="B1037" s="216" t="s">
        <v>106</v>
      </c>
      <c r="C1037" s="216" t="s">
        <v>2578</v>
      </c>
      <c r="D1037" s="216" t="s">
        <v>2579</v>
      </c>
      <c r="E1037" s="212"/>
    </row>
    <row r="1038" spans="1:5">
      <c r="A1038" s="215" t="s">
        <v>1406</v>
      </c>
      <c r="B1038" s="216" t="s">
        <v>7159</v>
      </c>
      <c r="C1038" s="216" t="s">
        <v>2578</v>
      </c>
      <c r="D1038" s="216" t="s">
        <v>2579</v>
      </c>
      <c r="E1038" s="212"/>
    </row>
    <row r="1039" spans="1:5">
      <c r="A1039" s="215" t="s">
        <v>1407</v>
      </c>
      <c r="B1039" s="216" t="s">
        <v>7160</v>
      </c>
      <c r="C1039" s="216" t="s">
        <v>2578</v>
      </c>
      <c r="D1039" s="216" t="s">
        <v>2579</v>
      </c>
      <c r="E1039" s="212"/>
    </row>
    <row r="1040" spans="1:5">
      <c r="A1040" s="215" t="s">
        <v>4099</v>
      </c>
      <c r="B1040" s="216" t="s">
        <v>7161</v>
      </c>
      <c r="C1040" s="216" t="s">
        <v>2578</v>
      </c>
      <c r="D1040" s="216" t="s">
        <v>2579</v>
      </c>
      <c r="E1040" s="212"/>
    </row>
    <row r="1041" spans="1:5">
      <c r="A1041" s="215" t="s">
        <v>1408</v>
      </c>
      <c r="B1041" s="216" t="s">
        <v>7162</v>
      </c>
      <c r="C1041" s="216" t="s">
        <v>2578</v>
      </c>
      <c r="D1041" s="216" t="s">
        <v>2579</v>
      </c>
      <c r="E1041" s="212"/>
    </row>
    <row r="1042" spans="1:5">
      <c r="A1042" s="215" t="s">
        <v>1409</v>
      </c>
      <c r="B1042" s="216" t="s">
        <v>7163</v>
      </c>
      <c r="C1042" s="216" t="s">
        <v>2578</v>
      </c>
      <c r="D1042" s="216" t="s">
        <v>2579</v>
      </c>
      <c r="E1042" s="212"/>
    </row>
    <row r="1043" spans="1:5">
      <c r="A1043" s="215" t="s">
        <v>4100</v>
      </c>
      <c r="B1043" s="216" t="s">
        <v>7164</v>
      </c>
      <c r="C1043" s="216" t="s">
        <v>2578</v>
      </c>
      <c r="D1043" s="216" t="s">
        <v>2579</v>
      </c>
      <c r="E1043" s="212"/>
    </row>
    <row r="1044" spans="1:5">
      <c r="A1044" s="215" t="s">
        <v>1410</v>
      </c>
      <c r="B1044" s="216" t="s">
        <v>6720</v>
      </c>
      <c r="C1044" s="216" t="s">
        <v>2578</v>
      </c>
      <c r="D1044" s="216" t="s">
        <v>2579</v>
      </c>
      <c r="E1044" s="212"/>
    </row>
    <row r="1045" spans="1:5">
      <c r="A1045" s="215" t="s">
        <v>4101</v>
      </c>
      <c r="B1045" s="216" t="s">
        <v>7165</v>
      </c>
      <c r="C1045" s="216" t="s">
        <v>2578</v>
      </c>
      <c r="D1045" s="216" t="s">
        <v>2579</v>
      </c>
      <c r="E1045" s="212"/>
    </row>
    <row r="1046" spans="1:5">
      <c r="A1046" s="215" t="s">
        <v>4102</v>
      </c>
      <c r="B1046" s="216" t="s">
        <v>7166</v>
      </c>
      <c r="C1046" s="216" t="s">
        <v>2578</v>
      </c>
      <c r="D1046" s="216" t="s">
        <v>2579</v>
      </c>
      <c r="E1046" s="212"/>
    </row>
    <row r="1047" spans="1:5">
      <c r="A1047" s="215" t="s">
        <v>1411</v>
      </c>
      <c r="B1047" s="216" t="s">
        <v>7167</v>
      </c>
      <c r="C1047" s="216" t="s">
        <v>2578</v>
      </c>
      <c r="D1047" s="216" t="s">
        <v>2579</v>
      </c>
      <c r="E1047" s="212"/>
    </row>
    <row r="1048" spans="1:5">
      <c r="A1048" s="215" t="s">
        <v>1412</v>
      </c>
      <c r="B1048" s="216" t="s">
        <v>7168</v>
      </c>
      <c r="C1048" s="216" t="s">
        <v>2578</v>
      </c>
      <c r="D1048" s="216" t="s">
        <v>2579</v>
      </c>
      <c r="E1048" s="212"/>
    </row>
    <row r="1049" spans="1:5">
      <c r="A1049" s="215" t="s">
        <v>1413</v>
      </c>
      <c r="B1049" s="216" t="s">
        <v>7169</v>
      </c>
      <c r="C1049" s="216" t="s">
        <v>2578</v>
      </c>
      <c r="D1049" s="216" t="s">
        <v>2579</v>
      </c>
      <c r="E1049" s="212"/>
    </row>
    <row r="1050" spans="1:5">
      <c r="A1050" s="215" t="s">
        <v>4103</v>
      </c>
      <c r="B1050" s="216" t="s">
        <v>7170</v>
      </c>
      <c r="C1050" s="216" t="s">
        <v>2578</v>
      </c>
      <c r="D1050" s="216" t="s">
        <v>2579</v>
      </c>
      <c r="E1050" s="212"/>
    </row>
    <row r="1051" spans="1:5">
      <c r="A1051" s="215" t="s">
        <v>1414</v>
      </c>
      <c r="B1051" s="216" t="s">
        <v>7171</v>
      </c>
      <c r="C1051" s="216" t="s">
        <v>2578</v>
      </c>
      <c r="D1051" s="216" t="s">
        <v>2579</v>
      </c>
      <c r="E1051" s="212"/>
    </row>
    <row r="1052" spans="1:5">
      <c r="A1052" s="215" t="s">
        <v>4104</v>
      </c>
      <c r="B1052" s="216" t="s">
        <v>7172</v>
      </c>
      <c r="C1052" s="216" t="s">
        <v>2578</v>
      </c>
      <c r="D1052" s="216" t="s">
        <v>2579</v>
      </c>
      <c r="E1052" s="212"/>
    </row>
    <row r="1053" spans="1:5">
      <c r="A1053" s="215" t="s">
        <v>1415</v>
      </c>
      <c r="B1053" s="216" t="s">
        <v>7173</v>
      </c>
      <c r="C1053" s="216" t="s">
        <v>2578</v>
      </c>
      <c r="D1053" s="216" t="s">
        <v>2579</v>
      </c>
      <c r="E1053" s="212"/>
    </row>
    <row r="1054" spans="1:5">
      <c r="A1054" s="215" t="s">
        <v>4105</v>
      </c>
      <c r="B1054" s="216" t="s">
        <v>7174</v>
      </c>
      <c r="C1054" s="216" t="s">
        <v>2578</v>
      </c>
      <c r="D1054" s="216" t="s">
        <v>2579</v>
      </c>
      <c r="E1054" s="212"/>
    </row>
    <row r="1055" spans="1:5">
      <c r="A1055" s="215" t="s">
        <v>4106</v>
      </c>
      <c r="B1055" s="216" t="s">
        <v>7175</v>
      </c>
      <c r="C1055" s="216" t="s">
        <v>2578</v>
      </c>
      <c r="D1055" s="216" t="s">
        <v>2579</v>
      </c>
      <c r="E1055" s="212"/>
    </row>
    <row r="1056" spans="1:5">
      <c r="A1056" s="215" t="s">
        <v>1416</v>
      </c>
      <c r="B1056" s="216" t="s">
        <v>1417</v>
      </c>
      <c r="C1056" s="216" t="s">
        <v>2578</v>
      </c>
      <c r="D1056" s="216" t="s">
        <v>2579</v>
      </c>
      <c r="E1056" s="212"/>
    </row>
    <row r="1057" spans="1:5">
      <c r="A1057" s="215" t="s">
        <v>1418</v>
      </c>
      <c r="B1057" s="216" t="s">
        <v>7176</v>
      </c>
      <c r="C1057" s="216" t="s">
        <v>2578</v>
      </c>
      <c r="D1057" s="216" t="s">
        <v>2579</v>
      </c>
      <c r="E1057" s="212"/>
    </row>
    <row r="1058" spans="1:5">
      <c r="A1058" s="215" t="s">
        <v>1419</v>
      </c>
      <c r="B1058" s="216" t="s">
        <v>7177</v>
      </c>
      <c r="C1058" s="216" t="s">
        <v>2578</v>
      </c>
      <c r="D1058" s="216" t="s">
        <v>2579</v>
      </c>
      <c r="E1058" s="212"/>
    </row>
    <row r="1059" spans="1:5">
      <c r="A1059" s="215" t="s">
        <v>1420</v>
      </c>
      <c r="B1059" s="216" t="s">
        <v>7178</v>
      </c>
      <c r="C1059" s="216" t="s">
        <v>2578</v>
      </c>
      <c r="D1059" s="216" t="s">
        <v>2579</v>
      </c>
      <c r="E1059" s="212"/>
    </row>
    <row r="1060" spans="1:5">
      <c r="A1060" s="215" t="s">
        <v>4107</v>
      </c>
      <c r="B1060" s="216" t="s">
        <v>7179</v>
      </c>
      <c r="C1060" s="216" t="s">
        <v>2578</v>
      </c>
      <c r="D1060" s="216" t="s">
        <v>2579</v>
      </c>
      <c r="E1060" s="212"/>
    </row>
    <row r="1061" spans="1:5">
      <c r="A1061" s="215" t="s">
        <v>1421</v>
      </c>
      <c r="B1061" s="216" t="s">
        <v>7180</v>
      </c>
      <c r="C1061" s="216" t="s">
        <v>2578</v>
      </c>
      <c r="D1061" s="216" t="s">
        <v>2579</v>
      </c>
      <c r="E1061" s="212"/>
    </row>
    <row r="1062" spans="1:5">
      <c r="A1062" s="215" t="s">
        <v>1422</v>
      </c>
      <c r="B1062" s="216" t="s">
        <v>7181</v>
      </c>
      <c r="C1062" s="216" t="s">
        <v>2578</v>
      </c>
      <c r="D1062" s="216" t="s">
        <v>2579</v>
      </c>
      <c r="E1062" s="212"/>
    </row>
    <row r="1063" spans="1:5">
      <c r="A1063" s="215" t="s">
        <v>1423</v>
      </c>
      <c r="B1063" s="216" t="s">
        <v>7182</v>
      </c>
      <c r="C1063" s="216" t="s">
        <v>2578</v>
      </c>
      <c r="D1063" s="216" t="s">
        <v>2579</v>
      </c>
      <c r="E1063" s="212"/>
    </row>
    <row r="1064" spans="1:5">
      <c r="A1064" s="215" t="s">
        <v>1424</v>
      </c>
      <c r="B1064" s="216" t="s">
        <v>7183</v>
      </c>
      <c r="C1064" s="216" t="s">
        <v>2578</v>
      </c>
      <c r="D1064" s="216" t="s">
        <v>2579</v>
      </c>
      <c r="E1064" s="212"/>
    </row>
    <row r="1065" spans="1:5">
      <c r="A1065" s="215" t="s">
        <v>1425</v>
      </c>
      <c r="B1065" s="216" t="s">
        <v>7184</v>
      </c>
      <c r="C1065" s="216" t="s">
        <v>2578</v>
      </c>
      <c r="D1065" s="216" t="s">
        <v>2579</v>
      </c>
      <c r="E1065" s="212"/>
    </row>
    <row r="1066" spans="1:5">
      <c r="A1066" s="215" t="s">
        <v>1426</v>
      </c>
      <c r="B1066" s="216" t="s">
        <v>7185</v>
      </c>
      <c r="C1066" s="216" t="s">
        <v>2578</v>
      </c>
      <c r="D1066" s="216" t="s">
        <v>2579</v>
      </c>
      <c r="E1066" s="212"/>
    </row>
    <row r="1067" spans="1:5">
      <c r="A1067" s="215" t="s">
        <v>1427</v>
      </c>
      <c r="B1067" s="216" t="s">
        <v>7186</v>
      </c>
      <c r="C1067" s="216" t="s">
        <v>2578</v>
      </c>
      <c r="D1067" s="216" t="s">
        <v>2579</v>
      </c>
      <c r="E1067" s="212"/>
    </row>
    <row r="1068" spans="1:5">
      <c r="A1068" s="215" t="s">
        <v>1428</v>
      </c>
      <c r="B1068" s="216" t="s">
        <v>7187</v>
      </c>
      <c r="C1068" s="216" t="s">
        <v>2578</v>
      </c>
      <c r="D1068" s="216" t="s">
        <v>2579</v>
      </c>
      <c r="E1068" s="212"/>
    </row>
    <row r="1069" spans="1:5">
      <c r="A1069" s="215" t="s">
        <v>1429</v>
      </c>
      <c r="B1069" s="216" t="s">
        <v>7188</v>
      </c>
      <c r="C1069" s="216" t="s">
        <v>2578</v>
      </c>
      <c r="D1069" s="216" t="s">
        <v>2579</v>
      </c>
      <c r="E1069" s="212"/>
    </row>
    <row r="1070" spans="1:5">
      <c r="A1070" s="215" t="s">
        <v>1430</v>
      </c>
      <c r="B1070" s="216" t="s">
        <v>7189</v>
      </c>
      <c r="C1070" s="216" t="s">
        <v>2578</v>
      </c>
      <c r="D1070" s="216" t="s">
        <v>2579</v>
      </c>
      <c r="E1070" s="212"/>
    </row>
    <row r="1071" spans="1:5">
      <c r="A1071" s="215" t="s">
        <v>1431</v>
      </c>
      <c r="B1071" s="216" t="s">
        <v>1432</v>
      </c>
      <c r="C1071" s="216" t="s">
        <v>2578</v>
      </c>
      <c r="D1071" s="216" t="s">
        <v>2579</v>
      </c>
      <c r="E1071" s="212"/>
    </row>
    <row r="1072" spans="1:5">
      <c r="A1072" s="215" t="s">
        <v>1433</v>
      </c>
      <c r="B1072" s="216" t="s">
        <v>7190</v>
      </c>
      <c r="C1072" s="216" t="s">
        <v>2578</v>
      </c>
      <c r="D1072" s="216" t="s">
        <v>2579</v>
      </c>
      <c r="E1072" s="212"/>
    </row>
    <row r="1073" spans="1:5">
      <c r="A1073" s="215" t="s">
        <v>1434</v>
      </c>
      <c r="B1073" s="216" t="s">
        <v>1435</v>
      </c>
      <c r="C1073" s="216" t="s">
        <v>2578</v>
      </c>
      <c r="D1073" s="216" t="s">
        <v>2579</v>
      </c>
      <c r="E1073" s="212"/>
    </row>
    <row r="1074" spans="1:5">
      <c r="A1074" s="215" t="s">
        <v>1436</v>
      </c>
      <c r="B1074" s="216" t="s">
        <v>7191</v>
      </c>
      <c r="C1074" s="216" t="s">
        <v>2578</v>
      </c>
      <c r="D1074" s="216" t="s">
        <v>2579</v>
      </c>
      <c r="E1074" s="212"/>
    </row>
    <row r="1075" spans="1:5">
      <c r="A1075" s="217" t="s">
        <v>1437</v>
      </c>
      <c r="B1075" s="218" t="s">
        <v>6481</v>
      </c>
      <c r="C1075" s="216" t="s">
        <v>2578</v>
      </c>
      <c r="D1075" s="216" t="s">
        <v>2579</v>
      </c>
      <c r="E1075" s="212"/>
    </row>
    <row r="1076" spans="1:5">
      <c r="A1076" s="215" t="s">
        <v>1438</v>
      </c>
      <c r="B1076" s="216" t="s">
        <v>7192</v>
      </c>
      <c r="C1076" s="216" t="s">
        <v>2578</v>
      </c>
      <c r="D1076" s="216" t="s">
        <v>2579</v>
      </c>
      <c r="E1076" s="212"/>
    </row>
    <row r="1077" spans="1:5">
      <c r="A1077" s="215" t="s">
        <v>1439</v>
      </c>
      <c r="B1077" s="216" t="s">
        <v>7193</v>
      </c>
      <c r="C1077" s="216" t="s">
        <v>2578</v>
      </c>
      <c r="D1077" s="216" t="s">
        <v>2579</v>
      </c>
      <c r="E1077" s="212"/>
    </row>
    <row r="1078" spans="1:5">
      <c r="A1078" s="215" t="s">
        <v>1440</v>
      </c>
      <c r="B1078" s="216" t="s">
        <v>7194</v>
      </c>
      <c r="C1078" s="216" t="s">
        <v>2578</v>
      </c>
      <c r="D1078" s="216" t="s">
        <v>2579</v>
      </c>
      <c r="E1078" s="212"/>
    </row>
    <row r="1079" spans="1:5">
      <c r="A1079" s="215" t="s">
        <v>1441</v>
      </c>
      <c r="B1079" s="216" t="s">
        <v>7195</v>
      </c>
      <c r="C1079" s="216" t="s">
        <v>2578</v>
      </c>
      <c r="D1079" s="216" t="s">
        <v>2579</v>
      </c>
      <c r="E1079" s="212"/>
    </row>
    <row r="1080" spans="1:5">
      <c r="A1080" s="215" t="s">
        <v>4108</v>
      </c>
      <c r="B1080" s="216" t="s">
        <v>7196</v>
      </c>
      <c r="C1080" s="216" t="s">
        <v>2578</v>
      </c>
      <c r="D1080" s="216" t="s">
        <v>2579</v>
      </c>
      <c r="E1080" s="212"/>
    </row>
    <row r="1081" spans="1:5">
      <c r="A1081" s="215" t="s">
        <v>4109</v>
      </c>
      <c r="B1081" s="216" t="s">
        <v>7197</v>
      </c>
      <c r="C1081" s="216" t="s">
        <v>2578</v>
      </c>
      <c r="D1081" s="216" t="s">
        <v>2579</v>
      </c>
      <c r="E1081" s="212"/>
    </row>
    <row r="1082" spans="1:5">
      <c r="A1082" s="215" t="s">
        <v>4110</v>
      </c>
      <c r="B1082" s="216" t="s">
        <v>7198</v>
      </c>
      <c r="C1082" s="216" t="s">
        <v>2578</v>
      </c>
      <c r="D1082" s="216" t="s">
        <v>2579</v>
      </c>
      <c r="E1082" s="212"/>
    </row>
    <row r="1083" spans="1:5">
      <c r="A1083" s="215" t="s">
        <v>1442</v>
      </c>
      <c r="B1083" s="216" t="s">
        <v>7199</v>
      </c>
      <c r="C1083" s="216" t="s">
        <v>2578</v>
      </c>
      <c r="D1083" s="216" t="s">
        <v>2579</v>
      </c>
      <c r="E1083" s="212"/>
    </row>
    <row r="1084" spans="1:5">
      <c r="A1084" s="215" t="s">
        <v>4111</v>
      </c>
      <c r="B1084" s="216" t="s">
        <v>7200</v>
      </c>
      <c r="C1084" s="216" t="s">
        <v>2578</v>
      </c>
      <c r="D1084" s="216" t="s">
        <v>2579</v>
      </c>
      <c r="E1084" s="212"/>
    </row>
    <row r="1085" spans="1:5">
      <c r="A1085" s="215" t="s">
        <v>1443</v>
      </c>
      <c r="B1085" s="216" t="s">
        <v>7201</v>
      </c>
      <c r="C1085" s="216" t="s">
        <v>2578</v>
      </c>
      <c r="D1085" s="216" t="s">
        <v>2579</v>
      </c>
      <c r="E1085" s="212"/>
    </row>
    <row r="1086" spans="1:5">
      <c r="A1086" s="215" t="s">
        <v>1444</v>
      </c>
      <c r="B1086" s="216" t="s">
        <v>7202</v>
      </c>
      <c r="C1086" s="216" t="s">
        <v>2578</v>
      </c>
      <c r="D1086" s="216" t="s">
        <v>2579</v>
      </c>
      <c r="E1086" s="212"/>
    </row>
    <row r="1087" spans="1:5">
      <c r="A1087" s="215" t="s">
        <v>1445</v>
      </c>
      <c r="B1087" s="216" t="s">
        <v>7203</v>
      </c>
      <c r="C1087" s="216" t="s">
        <v>2578</v>
      </c>
      <c r="D1087" s="216" t="s">
        <v>2579</v>
      </c>
      <c r="E1087" s="212"/>
    </row>
    <row r="1088" spans="1:5">
      <c r="A1088" s="215" t="s">
        <v>4112</v>
      </c>
      <c r="B1088" s="216" t="s">
        <v>7204</v>
      </c>
      <c r="C1088" s="216" t="s">
        <v>2578</v>
      </c>
      <c r="D1088" s="216" t="s">
        <v>2579</v>
      </c>
      <c r="E1088" s="212"/>
    </row>
    <row r="1089" spans="1:5">
      <c r="A1089" s="215" t="s">
        <v>1446</v>
      </c>
      <c r="B1089" s="216" t="s">
        <v>7205</v>
      </c>
      <c r="C1089" s="216" t="s">
        <v>2578</v>
      </c>
      <c r="D1089" s="216" t="s">
        <v>2579</v>
      </c>
      <c r="E1089" s="212"/>
    </row>
    <row r="1090" spans="1:5">
      <c r="A1090" s="215" t="s">
        <v>1447</v>
      </c>
      <c r="B1090" s="216" t="s">
        <v>7206</v>
      </c>
      <c r="C1090" s="216" t="s">
        <v>2578</v>
      </c>
      <c r="D1090" s="216" t="s">
        <v>2579</v>
      </c>
      <c r="E1090" s="212"/>
    </row>
    <row r="1091" spans="1:5">
      <c r="A1091" s="215" t="s">
        <v>1448</v>
      </c>
      <c r="B1091" s="216" t="s">
        <v>1449</v>
      </c>
      <c r="C1091" s="216" t="s">
        <v>2578</v>
      </c>
      <c r="D1091" s="216" t="s">
        <v>2579</v>
      </c>
      <c r="E1091" s="212"/>
    </row>
    <row r="1092" spans="1:5">
      <c r="A1092" s="215" t="s">
        <v>1450</v>
      </c>
      <c r="B1092" s="216" t="s">
        <v>7207</v>
      </c>
      <c r="C1092" s="216" t="s">
        <v>2578</v>
      </c>
      <c r="D1092" s="216" t="s">
        <v>2579</v>
      </c>
      <c r="E1092" s="212"/>
    </row>
    <row r="1093" spans="1:5">
      <c r="A1093" s="215" t="s">
        <v>1451</v>
      </c>
      <c r="B1093" s="216" t="s">
        <v>7208</v>
      </c>
      <c r="C1093" s="216" t="s">
        <v>2578</v>
      </c>
      <c r="D1093" s="216" t="s">
        <v>2579</v>
      </c>
      <c r="E1093" s="212"/>
    </row>
    <row r="1094" spans="1:5">
      <c r="A1094" s="215" t="s">
        <v>1452</v>
      </c>
      <c r="B1094" s="216" t="s">
        <v>6455</v>
      </c>
      <c r="C1094" s="216" t="s">
        <v>2578</v>
      </c>
      <c r="D1094" s="216" t="s">
        <v>2579</v>
      </c>
      <c r="E1094" s="212"/>
    </row>
    <row r="1095" spans="1:5">
      <c r="A1095" s="215" t="s">
        <v>1453</v>
      </c>
      <c r="B1095" s="216" t="s">
        <v>7209</v>
      </c>
      <c r="C1095" s="216" t="s">
        <v>2578</v>
      </c>
      <c r="D1095" s="216" t="s">
        <v>2579</v>
      </c>
      <c r="E1095" s="212"/>
    </row>
    <row r="1096" spans="1:5">
      <c r="A1096" s="215" t="s">
        <v>1454</v>
      </c>
      <c r="B1096" s="216" t="s">
        <v>7210</v>
      </c>
      <c r="C1096" s="216" t="s">
        <v>2578</v>
      </c>
      <c r="D1096" s="216" t="s">
        <v>2579</v>
      </c>
      <c r="E1096" s="212"/>
    </row>
    <row r="1097" spans="1:5">
      <c r="A1097" s="215" t="s">
        <v>4113</v>
      </c>
      <c r="B1097" s="216" t="s">
        <v>7211</v>
      </c>
      <c r="C1097" s="216" t="s">
        <v>2578</v>
      </c>
      <c r="D1097" s="216" t="s">
        <v>2579</v>
      </c>
      <c r="E1097" s="212"/>
    </row>
    <row r="1098" spans="1:5">
      <c r="A1098" s="215" t="s">
        <v>4114</v>
      </c>
      <c r="B1098" s="216" t="s">
        <v>7212</v>
      </c>
      <c r="C1098" s="216" t="s">
        <v>2578</v>
      </c>
      <c r="D1098" s="216" t="s">
        <v>2579</v>
      </c>
      <c r="E1098" s="212"/>
    </row>
    <row r="1099" spans="1:5">
      <c r="A1099" s="215" t="s">
        <v>4115</v>
      </c>
      <c r="B1099" s="216" t="s">
        <v>7213</v>
      </c>
      <c r="C1099" s="216" t="s">
        <v>2578</v>
      </c>
      <c r="D1099" s="216" t="s">
        <v>2579</v>
      </c>
      <c r="E1099" s="212"/>
    </row>
    <row r="1100" spans="1:5">
      <c r="A1100" s="215" t="s">
        <v>4116</v>
      </c>
      <c r="B1100" s="216" t="s">
        <v>7214</v>
      </c>
      <c r="C1100" s="216" t="s">
        <v>2578</v>
      </c>
      <c r="D1100" s="216" t="s">
        <v>2579</v>
      </c>
      <c r="E1100" s="212"/>
    </row>
    <row r="1101" spans="1:5">
      <c r="A1101" s="215" t="s">
        <v>4117</v>
      </c>
      <c r="B1101" s="216" t="s">
        <v>7167</v>
      </c>
      <c r="C1101" s="216" t="s">
        <v>2578</v>
      </c>
      <c r="D1101" s="216" t="s">
        <v>2579</v>
      </c>
      <c r="E1101" s="212"/>
    </row>
    <row r="1102" spans="1:5">
      <c r="A1102" s="215" t="s">
        <v>4118</v>
      </c>
      <c r="B1102" s="216" t="s">
        <v>7095</v>
      </c>
      <c r="C1102" s="216" t="s">
        <v>2578</v>
      </c>
      <c r="D1102" s="216" t="s">
        <v>2579</v>
      </c>
      <c r="E1102" s="212"/>
    </row>
    <row r="1103" spans="1:5">
      <c r="A1103" s="215" t="s">
        <v>4119</v>
      </c>
      <c r="B1103" s="216" t="s">
        <v>1417</v>
      </c>
      <c r="C1103" s="216" t="s">
        <v>2578</v>
      </c>
      <c r="D1103" s="216" t="s">
        <v>2579</v>
      </c>
      <c r="E1103" s="212"/>
    </row>
    <row r="1104" spans="1:5">
      <c r="A1104" s="215" t="s">
        <v>1693</v>
      </c>
      <c r="B1104" s="216" t="s">
        <v>7215</v>
      </c>
      <c r="C1104" s="216" t="s">
        <v>2578</v>
      </c>
      <c r="D1104" s="216" t="s">
        <v>2579</v>
      </c>
      <c r="E1104" s="212"/>
    </row>
    <row r="1105" spans="1:5">
      <c r="A1105" s="215" t="s">
        <v>4120</v>
      </c>
      <c r="B1105" s="216" t="s">
        <v>7216</v>
      </c>
      <c r="C1105" s="216" t="s">
        <v>6808</v>
      </c>
      <c r="D1105" s="216" t="s">
        <v>9696</v>
      </c>
      <c r="E1105" s="212"/>
    </row>
    <row r="1106" spans="1:5">
      <c r="A1106" s="215" t="s">
        <v>58</v>
      </c>
      <c r="B1106" s="216" t="s">
        <v>7218</v>
      </c>
      <c r="C1106" s="216" t="s">
        <v>6808</v>
      </c>
      <c r="D1106" s="216" t="s">
        <v>9696</v>
      </c>
      <c r="E1106" s="212"/>
    </row>
    <row r="1107" spans="1:5">
      <c r="A1107" s="215" t="s">
        <v>262</v>
      </c>
      <c r="B1107" s="216" t="s">
        <v>7219</v>
      </c>
      <c r="C1107" s="216" t="s">
        <v>6808</v>
      </c>
      <c r="D1107" s="216" t="s">
        <v>9696</v>
      </c>
      <c r="E1107" s="212"/>
    </row>
    <row r="1108" spans="1:5">
      <c r="A1108" s="215" t="s">
        <v>263</v>
      </c>
      <c r="B1108" s="216" t="s">
        <v>7217</v>
      </c>
      <c r="C1108" s="216" t="s">
        <v>6808</v>
      </c>
      <c r="D1108" s="216" t="s">
        <v>9696</v>
      </c>
      <c r="E1108" s="212"/>
    </row>
    <row r="1109" spans="1:5">
      <c r="A1109" s="215" t="s">
        <v>264</v>
      </c>
      <c r="B1109" s="216" t="s">
        <v>7220</v>
      </c>
      <c r="C1109" s="216" t="s">
        <v>6808</v>
      </c>
      <c r="D1109" s="216" t="s">
        <v>9696</v>
      </c>
      <c r="E1109" s="212"/>
    </row>
    <row r="1110" spans="1:5">
      <c r="A1110" s="215" t="s">
        <v>265</v>
      </c>
      <c r="B1110" s="216" t="s">
        <v>7221</v>
      </c>
      <c r="C1110" s="216" t="s">
        <v>6808</v>
      </c>
      <c r="D1110" s="216" t="s">
        <v>9696</v>
      </c>
      <c r="E1110" s="212"/>
    </row>
    <row r="1111" spans="1:5">
      <c r="A1111" s="215" t="s">
        <v>266</v>
      </c>
      <c r="B1111" s="216" t="s">
        <v>7222</v>
      </c>
      <c r="C1111" s="216" t="s">
        <v>6808</v>
      </c>
      <c r="D1111" s="216" t="s">
        <v>9688</v>
      </c>
      <c r="E1111" s="212"/>
    </row>
    <row r="1112" spans="1:5">
      <c r="A1112" s="215" t="s">
        <v>267</v>
      </c>
      <c r="B1112" s="216" t="s">
        <v>7223</v>
      </c>
      <c r="C1112" s="216" t="s">
        <v>6808</v>
      </c>
      <c r="D1112" s="216" t="s">
        <v>9688</v>
      </c>
      <c r="E1112" s="212"/>
    </row>
    <row r="1113" spans="1:5">
      <c r="A1113" s="215" t="s">
        <v>268</v>
      </c>
      <c r="B1113" s="216" t="s">
        <v>7224</v>
      </c>
      <c r="C1113" s="216" t="s">
        <v>6808</v>
      </c>
      <c r="D1113" s="216" t="s">
        <v>9688</v>
      </c>
      <c r="E1113" s="212"/>
    </row>
    <row r="1114" spans="1:5">
      <c r="A1114" s="215" t="s">
        <v>269</v>
      </c>
      <c r="B1114" s="216" t="s">
        <v>7225</v>
      </c>
      <c r="C1114" s="216" t="s">
        <v>6808</v>
      </c>
      <c r="D1114" s="216" t="s">
        <v>9688</v>
      </c>
      <c r="E1114" s="212"/>
    </row>
    <row r="1115" spans="1:5">
      <c r="A1115" s="215" t="s">
        <v>270</v>
      </c>
      <c r="B1115" s="216" t="s">
        <v>7226</v>
      </c>
      <c r="C1115" s="216" t="s">
        <v>6808</v>
      </c>
      <c r="D1115" s="216" t="s">
        <v>9688</v>
      </c>
      <c r="E1115" s="212"/>
    </row>
    <row r="1116" spans="1:5">
      <c r="A1116" s="215" t="s">
        <v>271</v>
      </c>
      <c r="B1116" s="216" t="s">
        <v>7227</v>
      </c>
      <c r="C1116" s="216" t="s">
        <v>6808</v>
      </c>
      <c r="D1116" s="216" t="s">
        <v>9688</v>
      </c>
      <c r="E1116" s="212"/>
    </row>
    <row r="1117" spans="1:5">
      <c r="A1117" s="215" t="s">
        <v>272</v>
      </c>
      <c r="B1117" s="216" t="s">
        <v>7228</v>
      </c>
      <c r="C1117" s="216" t="s">
        <v>6808</v>
      </c>
      <c r="D1117" s="216" t="s">
        <v>9688</v>
      </c>
      <c r="E1117" s="212"/>
    </row>
    <row r="1118" spans="1:5">
      <c r="A1118" s="215" t="s">
        <v>4121</v>
      </c>
      <c r="B1118" s="216" t="s">
        <v>7229</v>
      </c>
      <c r="C1118" s="216" t="s">
        <v>6808</v>
      </c>
      <c r="D1118" s="216" t="s">
        <v>9688</v>
      </c>
      <c r="E1118" s="212"/>
    </row>
    <row r="1119" spans="1:5">
      <c r="A1119" s="215" t="s">
        <v>4122</v>
      </c>
      <c r="B1119" s="216" t="s">
        <v>7230</v>
      </c>
      <c r="C1119" s="216" t="s">
        <v>6808</v>
      </c>
      <c r="D1119" s="216" t="s">
        <v>9688</v>
      </c>
      <c r="E1119" s="212"/>
    </row>
    <row r="1120" spans="1:5">
      <c r="A1120" s="215" t="s">
        <v>273</v>
      </c>
      <c r="B1120" s="216" t="s">
        <v>7231</v>
      </c>
      <c r="C1120" s="216" t="s">
        <v>6808</v>
      </c>
      <c r="D1120" s="216" t="s">
        <v>9688</v>
      </c>
      <c r="E1120" s="212"/>
    </row>
    <row r="1121" spans="1:5">
      <c r="A1121" s="215" t="s">
        <v>274</v>
      </c>
      <c r="B1121" s="216" t="s">
        <v>7232</v>
      </c>
      <c r="C1121" s="216" t="s">
        <v>6808</v>
      </c>
      <c r="D1121" s="216" t="s">
        <v>9688</v>
      </c>
      <c r="E1121" s="212"/>
    </row>
    <row r="1122" spans="1:5">
      <c r="A1122" s="215" t="s">
        <v>275</v>
      </c>
      <c r="B1122" s="216" t="s">
        <v>7233</v>
      </c>
      <c r="C1122" s="216" t="s">
        <v>6808</v>
      </c>
      <c r="D1122" s="216" t="s">
        <v>9688</v>
      </c>
      <c r="E1122" s="212"/>
    </row>
    <row r="1123" spans="1:5">
      <c r="A1123" s="215" t="s">
        <v>276</v>
      </c>
      <c r="B1123" s="216" t="s">
        <v>7234</v>
      </c>
      <c r="C1123" s="216" t="s">
        <v>6808</v>
      </c>
      <c r="D1123" s="216" t="s">
        <v>9688</v>
      </c>
      <c r="E1123" s="212"/>
    </row>
    <row r="1124" spans="1:5">
      <c r="A1124" s="215" t="s">
        <v>277</v>
      </c>
      <c r="B1124" s="216" t="s">
        <v>7235</v>
      </c>
      <c r="C1124" s="216" t="s">
        <v>6808</v>
      </c>
      <c r="D1124" s="216" t="s">
        <v>9688</v>
      </c>
      <c r="E1124" s="212"/>
    </row>
    <row r="1125" spans="1:5">
      <c r="A1125" s="215" t="s">
        <v>278</v>
      </c>
      <c r="B1125" s="216" t="s">
        <v>7236</v>
      </c>
      <c r="C1125" s="216" t="s">
        <v>6808</v>
      </c>
      <c r="D1125" s="216" t="s">
        <v>9688</v>
      </c>
      <c r="E1125" s="212"/>
    </row>
    <row r="1126" spans="1:5">
      <c r="A1126" s="215" t="s">
        <v>279</v>
      </c>
      <c r="B1126" s="216" t="s">
        <v>7237</v>
      </c>
      <c r="C1126" s="216" t="s">
        <v>6808</v>
      </c>
      <c r="D1126" s="216" t="s">
        <v>9688</v>
      </c>
      <c r="E1126" s="212"/>
    </row>
    <row r="1127" spans="1:5">
      <c r="A1127" s="215" t="s">
        <v>280</v>
      </c>
      <c r="B1127" s="216" t="s">
        <v>7238</v>
      </c>
      <c r="C1127" s="216" t="s">
        <v>6808</v>
      </c>
      <c r="D1127" s="216" t="s">
        <v>9688</v>
      </c>
      <c r="E1127" s="212"/>
    </row>
    <row r="1128" spans="1:5">
      <c r="A1128" s="215" t="s">
        <v>281</v>
      </c>
      <c r="B1128" s="216" t="s">
        <v>7239</v>
      </c>
      <c r="C1128" s="216" t="s">
        <v>6808</v>
      </c>
      <c r="D1128" s="216" t="s">
        <v>9688</v>
      </c>
      <c r="E1128" s="212"/>
    </row>
    <row r="1129" spans="1:5">
      <c r="A1129" s="215" t="s">
        <v>282</v>
      </c>
      <c r="B1129" s="216" t="s">
        <v>7240</v>
      </c>
      <c r="C1129" s="216" t="s">
        <v>6808</v>
      </c>
      <c r="D1129" s="216" t="s">
        <v>9688</v>
      </c>
      <c r="E1129" s="212"/>
    </row>
    <row r="1130" spans="1:5">
      <c r="A1130" s="215" t="s">
        <v>283</v>
      </c>
      <c r="B1130" s="216" t="s">
        <v>7241</v>
      </c>
      <c r="C1130" s="216" t="s">
        <v>6808</v>
      </c>
      <c r="D1130" s="216" t="s">
        <v>9688</v>
      </c>
      <c r="E1130" s="212"/>
    </row>
    <row r="1131" spans="1:5">
      <c r="A1131" s="215" t="s">
        <v>284</v>
      </c>
      <c r="B1131" s="216" t="s">
        <v>7242</v>
      </c>
      <c r="C1131" s="216" t="s">
        <v>6808</v>
      </c>
      <c r="D1131" s="216" t="s">
        <v>9688</v>
      </c>
      <c r="E1131" s="212"/>
    </row>
    <row r="1132" spans="1:5">
      <c r="A1132" s="215" t="s">
        <v>285</v>
      </c>
      <c r="B1132" s="216" t="s">
        <v>7243</v>
      </c>
      <c r="C1132" s="216" t="s">
        <v>6808</v>
      </c>
      <c r="D1132" s="216" t="s">
        <v>9688</v>
      </c>
      <c r="E1132" s="212"/>
    </row>
    <row r="1133" spans="1:5">
      <c r="A1133" s="215" t="s">
        <v>286</v>
      </c>
      <c r="B1133" s="216" t="s">
        <v>7244</v>
      </c>
      <c r="C1133" s="216" t="s">
        <v>6808</v>
      </c>
      <c r="D1133" s="216" t="s">
        <v>9688</v>
      </c>
      <c r="E1133" s="212"/>
    </row>
    <row r="1134" spans="1:5">
      <c r="A1134" s="215" t="s">
        <v>287</v>
      </c>
      <c r="B1134" s="216" t="s">
        <v>7245</v>
      </c>
      <c r="C1134" s="216" t="s">
        <v>6808</v>
      </c>
      <c r="D1134" s="216" t="s">
        <v>9688</v>
      </c>
      <c r="E1134" s="212"/>
    </row>
    <row r="1135" spans="1:5">
      <c r="A1135" s="215" t="s">
        <v>288</v>
      </c>
      <c r="B1135" s="216" t="s">
        <v>7246</v>
      </c>
      <c r="C1135" s="216" t="s">
        <v>6808</v>
      </c>
      <c r="D1135" s="216" t="s">
        <v>9688</v>
      </c>
      <c r="E1135" s="212"/>
    </row>
    <row r="1136" spans="1:5">
      <c r="A1136" s="215" t="s">
        <v>4123</v>
      </c>
      <c r="B1136" s="216" t="s">
        <v>7247</v>
      </c>
      <c r="C1136" s="216" t="s">
        <v>6808</v>
      </c>
      <c r="D1136" s="216" t="s">
        <v>9688</v>
      </c>
      <c r="E1136" s="212"/>
    </row>
    <row r="1137" spans="1:5">
      <c r="A1137" s="215" t="s">
        <v>289</v>
      </c>
      <c r="B1137" s="216" t="s">
        <v>7248</v>
      </c>
      <c r="C1137" s="216" t="s">
        <v>6808</v>
      </c>
      <c r="D1137" s="216" t="s">
        <v>9688</v>
      </c>
      <c r="E1137" s="212"/>
    </row>
    <row r="1138" spans="1:5">
      <c r="A1138" s="215" t="s">
        <v>290</v>
      </c>
      <c r="B1138" s="216" t="s">
        <v>7249</v>
      </c>
      <c r="C1138" s="216" t="s">
        <v>6808</v>
      </c>
      <c r="D1138" s="216" t="s">
        <v>9688</v>
      </c>
      <c r="E1138" s="212"/>
    </row>
    <row r="1139" spans="1:5">
      <c r="A1139" s="215" t="s">
        <v>291</v>
      </c>
      <c r="B1139" s="216" t="s">
        <v>7250</v>
      </c>
      <c r="C1139" s="216" t="s">
        <v>6808</v>
      </c>
      <c r="D1139" s="216" t="s">
        <v>9688</v>
      </c>
      <c r="E1139" s="212"/>
    </row>
    <row r="1140" spans="1:5">
      <c r="A1140" s="215" t="s">
        <v>292</v>
      </c>
      <c r="B1140" s="216" t="s">
        <v>7251</v>
      </c>
      <c r="C1140" s="216" t="s">
        <v>6808</v>
      </c>
      <c r="D1140" s="216" t="s">
        <v>9688</v>
      </c>
      <c r="E1140" s="212"/>
    </row>
    <row r="1141" spans="1:5">
      <c r="A1141" s="215" t="s">
        <v>293</v>
      </c>
      <c r="B1141" s="216" t="s">
        <v>7252</v>
      </c>
      <c r="C1141" s="216" t="s">
        <v>6808</v>
      </c>
      <c r="D1141" s="216" t="s">
        <v>9688</v>
      </c>
      <c r="E1141" s="212"/>
    </row>
    <row r="1142" spans="1:5">
      <c r="A1142" s="215" t="s">
        <v>294</v>
      </c>
      <c r="B1142" s="216" t="s">
        <v>7253</v>
      </c>
      <c r="C1142" s="216" t="s">
        <v>6808</v>
      </c>
      <c r="D1142" s="216" t="s">
        <v>9688</v>
      </c>
      <c r="E1142" s="212"/>
    </row>
    <row r="1143" spans="1:5">
      <c r="A1143" s="215" t="s">
        <v>295</v>
      </c>
      <c r="B1143" s="216" t="s">
        <v>7254</v>
      </c>
      <c r="C1143" s="216" t="s">
        <v>6808</v>
      </c>
      <c r="D1143" s="216" t="s">
        <v>9688</v>
      </c>
      <c r="E1143" s="212"/>
    </row>
    <row r="1144" spans="1:5">
      <c r="A1144" s="215" t="s">
        <v>296</v>
      </c>
      <c r="B1144" s="216" t="s">
        <v>7255</v>
      </c>
      <c r="C1144" s="216" t="s">
        <v>6808</v>
      </c>
      <c r="D1144" s="216" t="s">
        <v>9688</v>
      </c>
      <c r="E1144" s="212"/>
    </row>
    <row r="1145" spans="1:5">
      <c r="A1145" s="215" t="s">
        <v>297</v>
      </c>
      <c r="B1145" s="216" t="s">
        <v>298</v>
      </c>
      <c r="C1145" s="216" t="s">
        <v>6808</v>
      </c>
      <c r="D1145" s="216" t="s">
        <v>9688</v>
      </c>
      <c r="E1145" s="212"/>
    </row>
    <row r="1146" spans="1:5">
      <c r="A1146" s="215" t="s">
        <v>299</v>
      </c>
      <c r="B1146" s="216" t="s">
        <v>7256</v>
      </c>
      <c r="C1146" s="216" t="s">
        <v>6808</v>
      </c>
      <c r="D1146" s="216" t="s">
        <v>9688</v>
      </c>
      <c r="E1146" s="212"/>
    </row>
    <row r="1147" spans="1:5">
      <c r="A1147" s="215" t="s">
        <v>300</v>
      </c>
      <c r="B1147" s="216" t="s">
        <v>7257</v>
      </c>
      <c r="C1147" s="216" t="s">
        <v>6808</v>
      </c>
      <c r="D1147" s="216" t="s">
        <v>9688</v>
      </c>
      <c r="E1147" s="212"/>
    </row>
    <row r="1148" spans="1:5">
      <c r="A1148" s="215" t="s">
        <v>4124</v>
      </c>
      <c r="B1148" s="216" t="s">
        <v>4125</v>
      </c>
      <c r="C1148" s="216" t="s">
        <v>6808</v>
      </c>
      <c r="D1148" s="216" t="s">
        <v>9688</v>
      </c>
      <c r="E1148" s="212"/>
    </row>
    <row r="1149" spans="1:5">
      <c r="A1149" s="215" t="s">
        <v>301</v>
      </c>
      <c r="B1149" s="216" t="s">
        <v>7258</v>
      </c>
      <c r="C1149" s="216" t="s">
        <v>6808</v>
      </c>
      <c r="D1149" s="216" t="s">
        <v>9688</v>
      </c>
      <c r="E1149" s="212"/>
    </row>
    <row r="1150" spans="1:5">
      <c r="A1150" s="215" t="s">
        <v>4126</v>
      </c>
      <c r="B1150" s="216" t="s">
        <v>7259</v>
      </c>
      <c r="C1150" s="216" t="s">
        <v>6808</v>
      </c>
      <c r="D1150" s="216" t="s">
        <v>9688</v>
      </c>
      <c r="E1150" s="212"/>
    </row>
    <row r="1151" spans="1:5">
      <c r="A1151" s="215" t="s">
        <v>4127</v>
      </c>
      <c r="B1151" s="216" t="s">
        <v>7260</v>
      </c>
      <c r="C1151" s="216" t="s">
        <v>6808</v>
      </c>
      <c r="D1151" s="216" t="s">
        <v>9688</v>
      </c>
      <c r="E1151" s="212"/>
    </row>
    <row r="1152" spans="1:5">
      <c r="A1152" s="215" t="s">
        <v>4128</v>
      </c>
      <c r="B1152" s="216" t="s">
        <v>7261</v>
      </c>
      <c r="C1152" s="216" t="s">
        <v>6808</v>
      </c>
      <c r="D1152" s="216" t="s">
        <v>9688</v>
      </c>
      <c r="E1152" s="212"/>
    </row>
    <row r="1153" spans="1:5">
      <c r="A1153" s="215" t="s">
        <v>4129</v>
      </c>
      <c r="B1153" s="216" t="s">
        <v>7262</v>
      </c>
      <c r="C1153" s="216" t="s">
        <v>6808</v>
      </c>
      <c r="D1153" s="216" t="s">
        <v>9688</v>
      </c>
      <c r="E1153" s="212"/>
    </row>
    <row r="1154" spans="1:5">
      <c r="A1154" s="215" t="s">
        <v>4130</v>
      </c>
      <c r="B1154" s="216" t="s">
        <v>4131</v>
      </c>
      <c r="C1154" s="216" t="s">
        <v>6808</v>
      </c>
      <c r="D1154" s="216" t="s">
        <v>9688</v>
      </c>
      <c r="E1154" s="212"/>
    </row>
    <row r="1155" spans="1:5">
      <c r="A1155" s="215" t="s">
        <v>4132</v>
      </c>
      <c r="B1155" s="216" t="s">
        <v>4133</v>
      </c>
      <c r="C1155" s="216" t="s">
        <v>6808</v>
      </c>
      <c r="D1155" s="216" t="s">
        <v>9688</v>
      </c>
      <c r="E1155" s="212"/>
    </row>
    <row r="1156" spans="1:5">
      <c r="A1156" s="215" t="s">
        <v>4134</v>
      </c>
      <c r="B1156" s="216" t="s">
        <v>7263</v>
      </c>
      <c r="C1156" s="216" t="s">
        <v>6808</v>
      </c>
      <c r="D1156" s="216" t="s">
        <v>9688</v>
      </c>
      <c r="E1156" s="212"/>
    </row>
    <row r="1157" spans="1:5">
      <c r="A1157" s="215" t="s">
        <v>302</v>
      </c>
      <c r="B1157" s="216" t="s">
        <v>7264</v>
      </c>
      <c r="C1157" s="216" t="s">
        <v>6808</v>
      </c>
      <c r="D1157" s="216" t="s">
        <v>9688</v>
      </c>
      <c r="E1157" s="212"/>
    </row>
    <row r="1158" spans="1:5">
      <c r="A1158" s="215" t="s">
        <v>303</v>
      </c>
      <c r="B1158" s="216" t="s">
        <v>7265</v>
      </c>
      <c r="C1158" s="216" t="s">
        <v>6808</v>
      </c>
      <c r="D1158" s="216" t="s">
        <v>9688</v>
      </c>
      <c r="E1158" s="212"/>
    </row>
    <row r="1159" spans="1:5">
      <c r="A1159" s="215" t="s">
        <v>304</v>
      </c>
      <c r="B1159" s="216" t="s">
        <v>7266</v>
      </c>
      <c r="C1159" s="216" t="s">
        <v>6808</v>
      </c>
      <c r="D1159" s="216" t="s">
        <v>9688</v>
      </c>
      <c r="E1159" s="212"/>
    </row>
    <row r="1160" spans="1:5">
      <c r="A1160" s="215" t="s">
        <v>305</v>
      </c>
      <c r="B1160" s="216" t="s">
        <v>7267</v>
      </c>
      <c r="C1160" s="216" t="s">
        <v>6808</v>
      </c>
      <c r="D1160" s="216" t="s">
        <v>9688</v>
      </c>
      <c r="E1160" s="212"/>
    </row>
    <row r="1161" spans="1:5">
      <c r="A1161" s="215" t="s">
        <v>306</v>
      </c>
      <c r="B1161" s="216" t="s">
        <v>7268</v>
      </c>
      <c r="C1161" s="216" t="s">
        <v>6808</v>
      </c>
      <c r="D1161" s="216" t="s">
        <v>9688</v>
      </c>
      <c r="E1161" s="212"/>
    </row>
    <row r="1162" spans="1:5">
      <c r="A1162" s="215" t="s">
        <v>307</v>
      </c>
      <c r="B1162" s="216" t="s">
        <v>7269</v>
      </c>
      <c r="C1162" s="216" t="s">
        <v>6808</v>
      </c>
      <c r="D1162" s="216" t="s">
        <v>9688</v>
      </c>
      <c r="E1162" s="212"/>
    </row>
    <row r="1163" spans="1:5">
      <c r="A1163" s="215" t="s">
        <v>308</v>
      </c>
      <c r="B1163" s="216" t="s">
        <v>7270</v>
      </c>
      <c r="C1163" s="216" t="s">
        <v>6808</v>
      </c>
      <c r="D1163" s="216" t="s">
        <v>9688</v>
      </c>
      <c r="E1163" s="212"/>
    </row>
    <row r="1164" spans="1:5">
      <c r="A1164" s="215" t="s">
        <v>309</v>
      </c>
      <c r="B1164" s="216" t="s">
        <v>7271</v>
      </c>
      <c r="C1164" s="216" t="s">
        <v>6808</v>
      </c>
      <c r="D1164" s="216" t="s">
        <v>9688</v>
      </c>
      <c r="E1164" s="212"/>
    </row>
    <row r="1165" spans="1:5">
      <c r="A1165" s="215" t="s">
        <v>4135</v>
      </c>
      <c r="B1165" s="216" t="s">
        <v>7272</v>
      </c>
      <c r="C1165" s="216" t="s">
        <v>6808</v>
      </c>
      <c r="D1165" s="216" t="s">
        <v>9688</v>
      </c>
      <c r="E1165" s="212"/>
    </row>
    <row r="1166" spans="1:5">
      <c r="A1166" s="215" t="s">
        <v>310</v>
      </c>
      <c r="B1166" s="216" t="s">
        <v>7273</v>
      </c>
      <c r="C1166" s="216" t="s">
        <v>6808</v>
      </c>
      <c r="D1166" s="216" t="s">
        <v>9689</v>
      </c>
      <c r="E1166" s="212"/>
    </row>
    <row r="1167" spans="1:5">
      <c r="A1167" s="215" t="s">
        <v>311</v>
      </c>
      <c r="B1167" s="216" t="s">
        <v>7274</v>
      </c>
      <c r="C1167" s="216" t="s">
        <v>6808</v>
      </c>
      <c r="D1167" s="216" t="s">
        <v>9689</v>
      </c>
      <c r="E1167" s="212"/>
    </row>
    <row r="1168" spans="1:5">
      <c r="A1168" s="215" t="s">
        <v>4136</v>
      </c>
      <c r="B1168" s="216" t="s">
        <v>7275</v>
      </c>
      <c r="C1168" s="216" t="s">
        <v>6808</v>
      </c>
      <c r="D1168" s="216" t="s">
        <v>9689</v>
      </c>
      <c r="E1168" s="212"/>
    </row>
    <row r="1169" spans="1:5">
      <c r="A1169" s="215" t="s">
        <v>312</v>
      </c>
      <c r="B1169" s="216" t="s">
        <v>7276</v>
      </c>
      <c r="C1169" s="216" t="s">
        <v>6808</v>
      </c>
      <c r="D1169" s="216" t="s">
        <v>9689</v>
      </c>
      <c r="E1169" s="212"/>
    </row>
    <row r="1170" spans="1:5">
      <c r="A1170" s="215" t="s">
        <v>313</v>
      </c>
      <c r="B1170" s="216" t="s">
        <v>7277</v>
      </c>
      <c r="C1170" s="216" t="s">
        <v>6808</v>
      </c>
      <c r="D1170" s="216" t="s">
        <v>9689</v>
      </c>
      <c r="E1170" s="212"/>
    </row>
    <row r="1171" spans="1:5">
      <c r="A1171" s="215" t="s">
        <v>314</v>
      </c>
      <c r="B1171" s="216" t="s">
        <v>7278</v>
      </c>
      <c r="C1171" s="216" t="s">
        <v>6808</v>
      </c>
      <c r="D1171" s="216" t="s">
        <v>9689</v>
      </c>
      <c r="E1171" s="212"/>
    </row>
    <row r="1172" spans="1:5">
      <c r="A1172" s="215" t="s">
        <v>315</v>
      </c>
      <c r="B1172" s="216" t="s">
        <v>7279</v>
      </c>
      <c r="C1172" s="216" t="s">
        <v>6808</v>
      </c>
      <c r="D1172" s="216" t="s">
        <v>9689</v>
      </c>
      <c r="E1172" s="212"/>
    </row>
    <row r="1173" spans="1:5">
      <c r="A1173" s="215" t="s">
        <v>316</v>
      </c>
      <c r="B1173" s="216" t="s">
        <v>7280</v>
      </c>
      <c r="C1173" s="216" t="s">
        <v>6808</v>
      </c>
      <c r="D1173" s="216" t="s">
        <v>9689</v>
      </c>
      <c r="E1173" s="212"/>
    </row>
    <row r="1174" spans="1:5">
      <c r="A1174" s="215" t="s">
        <v>317</v>
      </c>
      <c r="B1174" s="216" t="s">
        <v>7281</v>
      </c>
      <c r="C1174" s="216" t="s">
        <v>6808</v>
      </c>
      <c r="D1174" s="216" t="s">
        <v>9689</v>
      </c>
      <c r="E1174" s="212"/>
    </row>
    <row r="1175" spans="1:5">
      <c r="A1175" s="215" t="s">
        <v>4137</v>
      </c>
      <c r="B1175" s="216" t="s">
        <v>7282</v>
      </c>
      <c r="C1175" s="216" t="s">
        <v>6808</v>
      </c>
      <c r="D1175" s="216" t="s">
        <v>9689</v>
      </c>
      <c r="E1175" s="212"/>
    </row>
    <row r="1176" spans="1:5">
      <c r="A1176" s="215" t="s">
        <v>318</v>
      </c>
      <c r="B1176" s="216" t="s">
        <v>7283</v>
      </c>
      <c r="C1176" s="216" t="s">
        <v>6808</v>
      </c>
      <c r="D1176" s="216" t="s">
        <v>9689</v>
      </c>
      <c r="E1176" s="212"/>
    </row>
    <row r="1177" spans="1:5">
      <c r="A1177" s="215" t="s">
        <v>319</v>
      </c>
      <c r="B1177" s="216" t="s">
        <v>7284</v>
      </c>
      <c r="C1177" s="216" t="s">
        <v>6808</v>
      </c>
      <c r="D1177" s="216" t="s">
        <v>9689</v>
      </c>
      <c r="E1177" s="212"/>
    </row>
    <row r="1178" spans="1:5">
      <c r="A1178" s="215" t="s">
        <v>320</v>
      </c>
      <c r="B1178" s="216" t="s">
        <v>7285</v>
      </c>
      <c r="C1178" s="216" t="s">
        <v>6808</v>
      </c>
      <c r="D1178" s="216" t="s">
        <v>9689</v>
      </c>
      <c r="E1178" s="212"/>
    </row>
    <row r="1179" spans="1:5">
      <c r="A1179" s="215" t="s">
        <v>321</v>
      </c>
      <c r="B1179" s="216" t="s">
        <v>7286</v>
      </c>
      <c r="C1179" s="216" t="s">
        <v>6808</v>
      </c>
      <c r="D1179" s="216" t="s">
        <v>9689</v>
      </c>
      <c r="E1179" s="212"/>
    </row>
    <row r="1180" spans="1:5">
      <c r="A1180" s="215" t="s">
        <v>322</v>
      </c>
      <c r="B1180" s="216" t="s">
        <v>7287</v>
      </c>
      <c r="C1180" s="216" t="s">
        <v>6808</v>
      </c>
      <c r="D1180" s="216" t="s">
        <v>9689</v>
      </c>
      <c r="E1180" s="212"/>
    </row>
    <row r="1181" spans="1:5">
      <c r="A1181" s="215" t="s">
        <v>323</v>
      </c>
      <c r="B1181" s="216" t="s">
        <v>7288</v>
      </c>
      <c r="C1181" s="216" t="s">
        <v>6808</v>
      </c>
      <c r="D1181" s="216" t="s">
        <v>9689</v>
      </c>
      <c r="E1181" s="212"/>
    </row>
    <row r="1182" spans="1:5">
      <c r="A1182" s="215" t="s">
        <v>324</v>
      </c>
      <c r="B1182" s="216" t="s">
        <v>7289</v>
      </c>
      <c r="C1182" s="216" t="s">
        <v>6808</v>
      </c>
      <c r="D1182" s="216" t="s">
        <v>9689</v>
      </c>
      <c r="E1182" s="212"/>
    </row>
    <row r="1183" spans="1:5">
      <c r="A1183" s="215" t="s">
        <v>325</v>
      </c>
      <c r="B1183" s="216" t="s">
        <v>7290</v>
      </c>
      <c r="C1183" s="216" t="s">
        <v>6808</v>
      </c>
      <c r="D1183" s="216" t="s">
        <v>9689</v>
      </c>
      <c r="E1183" s="212"/>
    </row>
    <row r="1184" spans="1:5">
      <c r="A1184" s="215" t="s">
        <v>4138</v>
      </c>
      <c r="B1184" s="216" t="s">
        <v>7291</v>
      </c>
      <c r="C1184" s="216" t="s">
        <v>6808</v>
      </c>
      <c r="D1184" s="216" t="s">
        <v>9689</v>
      </c>
      <c r="E1184" s="212"/>
    </row>
    <row r="1185" spans="1:5">
      <c r="A1185" s="215" t="s">
        <v>4139</v>
      </c>
      <c r="B1185" s="216" t="s">
        <v>7292</v>
      </c>
      <c r="C1185" s="216" t="s">
        <v>6808</v>
      </c>
      <c r="D1185" s="216" t="s">
        <v>9689</v>
      </c>
      <c r="E1185" s="212"/>
    </row>
    <row r="1186" spans="1:5">
      <c r="A1186" s="215" t="s">
        <v>4140</v>
      </c>
      <c r="B1186" s="216" t="s">
        <v>7293</v>
      </c>
      <c r="C1186" s="216" t="s">
        <v>6808</v>
      </c>
      <c r="D1186" s="216" t="s">
        <v>9689</v>
      </c>
      <c r="E1186" s="212"/>
    </row>
    <row r="1187" spans="1:5">
      <c r="A1187" s="215" t="s">
        <v>4141</v>
      </c>
      <c r="B1187" s="216" t="s">
        <v>7294</v>
      </c>
      <c r="C1187" s="216" t="s">
        <v>6808</v>
      </c>
      <c r="D1187" s="216" t="s">
        <v>9689</v>
      </c>
      <c r="E1187" s="212"/>
    </row>
    <row r="1188" spans="1:5">
      <c r="A1188" s="215" t="s">
        <v>4142</v>
      </c>
      <c r="B1188" s="216" t="s">
        <v>7295</v>
      </c>
      <c r="C1188" s="216" t="s">
        <v>6808</v>
      </c>
      <c r="D1188" s="216" t="s">
        <v>9689</v>
      </c>
      <c r="E1188" s="212"/>
    </row>
    <row r="1189" spans="1:5">
      <c r="A1189" s="215" t="s">
        <v>4143</v>
      </c>
      <c r="B1189" s="216" t="s">
        <v>7296</v>
      </c>
      <c r="C1189" s="216" t="s">
        <v>6808</v>
      </c>
      <c r="D1189" s="216" t="s">
        <v>9689</v>
      </c>
      <c r="E1189" s="212"/>
    </row>
    <row r="1190" spans="1:5">
      <c r="A1190" s="215" t="s">
        <v>326</v>
      </c>
      <c r="B1190" s="216" t="s">
        <v>7297</v>
      </c>
      <c r="C1190" s="216" t="s">
        <v>6808</v>
      </c>
      <c r="D1190" s="216" t="s">
        <v>6415</v>
      </c>
      <c r="E1190" s="212"/>
    </row>
    <row r="1191" spans="1:5">
      <c r="A1191" s="215" t="s">
        <v>327</v>
      </c>
      <c r="B1191" s="216" t="s">
        <v>7298</v>
      </c>
      <c r="C1191" s="216" t="s">
        <v>6808</v>
      </c>
      <c r="D1191" s="216" t="s">
        <v>6415</v>
      </c>
      <c r="E1191" s="212"/>
    </row>
    <row r="1192" spans="1:5">
      <c r="A1192" s="215" t="s">
        <v>328</v>
      </c>
      <c r="B1192" s="216" t="s">
        <v>7299</v>
      </c>
      <c r="C1192" s="216" t="s">
        <v>6808</v>
      </c>
      <c r="D1192" s="216" t="s">
        <v>6415</v>
      </c>
      <c r="E1192" s="212"/>
    </row>
    <row r="1193" spans="1:5">
      <c r="A1193" s="215" t="s">
        <v>329</v>
      </c>
      <c r="B1193" s="216" t="s">
        <v>7300</v>
      </c>
      <c r="C1193" s="216" t="s">
        <v>6808</v>
      </c>
      <c r="D1193" s="216" t="s">
        <v>6415</v>
      </c>
      <c r="E1193" s="212"/>
    </row>
    <row r="1194" spans="1:5">
      <c r="A1194" s="215" t="s">
        <v>330</v>
      </c>
      <c r="B1194" s="216" t="s">
        <v>7301</v>
      </c>
      <c r="C1194" s="216" t="s">
        <v>6808</v>
      </c>
      <c r="D1194" s="216" t="s">
        <v>6415</v>
      </c>
      <c r="E1194" s="212"/>
    </row>
    <row r="1195" spans="1:5">
      <c r="A1195" s="215" t="s">
        <v>331</v>
      </c>
      <c r="B1195" s="216" t="s">
        <v>7302</v>
      </c>
      <c r="C1195" s="216" t="s">
        <v>6808</v>
      </c>
      <c r="D1195" s="216" t="s">
        <v>6415</v>
      </c>
      <c r="E1195" s="212"/>
    </row>
    <row r="1196" spans="1:5">
      <c r="A1196" s="215" t="s">
        <v>332</v>
      </c>
      <c r="B1196" s="216" t="s">
        <v>333</v>
      </c>
      <c r="C1196" s="216" t="s">
        <v>6808</v>
      </c>
      <c r="D1196" s="216" t="s">
        <v>6415</v>
      </c>
      <c r="E1196" s="212"/>
    </row>
    <row r="1197" spans="1:5">
      <c r="A1197" s="215" t="s">
        <v>334</v>
      </c>
      <c r="B1197" s="216" t="s">
        <v>335</v>
      </c>
      <c r="C1197" s="216" t="s">
        <v>6808</v>
      </c>
      <c r="D1197" s="216" t="s">
        <v>6415</v>
      </c>
      <c r="E1197" s="212"/>
    </row>
    <row r="1198" spans="1:5">
      <c r="A1198" s="215" t="s">
        <v>336</v>
      </c>
      <c r="B1198" s="216" t="s">
        <v>7303</v>
      </c>
      <c r="C1198" s="216" t="s">
        <v>6808</v>
      </c>
      <c r="D1198" s="216" t="s">
        <v>6415</v>
      </c>
      <c r="E1198" s="212"/>
    </row>
    <row r="1199" spans="1:5">
      <c r="A1199" s="215" t="s">
        <v>337</v>
      </c>
      <c r="B1199" s="216" t="s">
        <v>7304</v>
      </c>
      <c r="C1199" s="216" t="s">
        <v>6808</v>
      </c>
      <c r="D1199" s="216" t="s">
        <v>6415</v>
      </c>
      <c r="E1199" s="212"/>
    </row>
    <row r="1200" spans="1:5">
      <c r="A1200" s="215" t="s">
        <v>338</v>
      </c>
      <c r="B1200" s="216" t="s">
        <v>7305</v>
      </c>
      <c r="C1200" s="216" t="s">
        <v>6808</v>
      </c>
      <c r="D1200" s="216" t="s">
        <v>6415</v>
      </c>
      <c r="E1200" s="212"/>
    </row>
    <row r="1201" spans="1:5">
      <c r="A1201" s="215" t="s">
        <v>339</v>
      </c>
      <c r="B1201" s="216" t="s">
        <v>7306</v>
      </c>
      <c r="C1201" s="216" t="s">
        <v>6808</v>
      </c>
      <c r="D1201" s="216" t="s">
        <v>6415</v>
      </c>
      <c r="E1201" s="212"/>
    </row>
    <row r="1202" spans="1:5">
      <c r="A1202" s="215" t="s">
        <v>4144</v>
      </c>
      <c r="B1202" s="216" t="s">
        <v>7307</v>
      </c>
      <c r="C1202" s="216" t="s">
        <v>6808</v>
      </c>
      <c r="D1202" s="216" t="s">
        <v>6415</v>
      </c>
      <c r="E1202" s="212"/>
    </row>
    <row r="1203" spans="1:5">
      <c r="A1203" s="215" t="s">
        <v>4145</v>
      </c>
      <c r="B1203" s="216" t="s">
        <v>7308</v>
      </c>
      <c r="C1203" s="216" t="s">
        <v>6808</v>
      </c>
      <c r="D1203" s="216" t="s">
        <v>6415</v>
      </c>
      <c r="E1203" s="212"/>
    </row>
    <row r="1204" spans="1:5">
      <c r="A1204" s="215" t="s">
        <v>340</v>
      </c>
      <c r="B1204" s="216" t="s">
        <v>7309</v>
      </c>
      <c r="C1204" s="216" t="s">
        <v>6808</v>
      </c>
      <c r="D1204" s="216" t="s">
        <v>6415</v>
      </c>
      <c r="E1204" s="212"/>
    </row>
    <row r="1205" spans="1:5">
      <c r="A1205" s="215" t="s">
        <v>341</v>
      </c>
      <c r="B1205" s="216" t="s">
        <v>7310</v>
      </c>
      <c r="C1205" s="216" t="s">
        <v>6808</v>
      </c>
      <c r="D1205" s="216" t="s">
        <v>6415</v>
      </c>
      <c r="E1205" s="212"/>
    </row>
    <row r="1206" spans="1:5">
      <c r="A1206" s="215" t="s">
        <v>342</v>
      </c>
      <c r="B1206" s="216" t="s">
        <v>7311</v>
      </c>
      <c r="C1206" s="216" t="s">
        <v>6808</v>
      </c>
      <c r="D1206" s="216" t="s">
        <v>6415</v>
      </c>
      <c r="E1206" s="212"/>
    </row>
    <row r="1207" spans="1:5">
      <c r="A1207" s="215" t="s">
        <v>343</v>
      </c>
      <c r="B1207" s="216" t="s">
        <v>7312</v>
      </c>
      <c r="C1207" s="216" t="s">
        <v>6808</v>
      </c>
      <c r="D1207" s="216" t="s">
        <v>6415</v>
      </c>
      <c r="E1207" s="212"/>
    </row>
    <row r="1208" spans="1:5">
      <c r="A1208" s="215" t="s">
        <v>344</v>
      </c>
      <c r="B1208" s="216" t="s">
        <v>7313</v>
      </c>
      <c r="C1208" s="216" t="s">
        <v>6808</v>
      </c>
      <c r="D1208" s="216" t="s">
        <v>6415</v>
      </c>
      <c r="E1208" s="212"/>
    </row>
    <row r="1209" spans="1:5">
      <c r="A1209" s="215" t="s">
        <v>345</v>
      </c>
      <c r="B1209" s="216" t="s">
        <v>7314</v>
      </c>
      <c r="C1209" s="216" t="s">
        <v>6808</v>
      </c>
      <c r="D1209" s="216" t="s">
        <v>9688</v>
      </c>
      <c r="E1209" s="212"/>
    </row>
    <row r="1210" spans="1:5">
      <c r="A1210" s="215" t="s">
        <v>346</v>
      </c>
      <c r="B1210" s="218" t="s">
        <v>7315</v>
      </c>
      <c r="C1210" s="216" t="s">
        <v>6808</v>
      </c>
      <c r="D1210" s="216" t="s">
        <v>9688</v>
      </c>
      <c r="E1210" s="212"/>
    </row>
    <row r="1211" spans="1:5">
      <c r="A1211" s="217" t="s">
        <v>347</v>
      </c>
      <c r="B1211" s="218" t="s">
        <v>7316</v>
      </c>
      <c r="C1211" s="219" t="s">
        <v>6808</v>
      </c>
      <c r="D1211" s="216" t="s">
        <v>9688</v>
      </c>
      <c r="E1211" s="212"/>
    </row>
    <row r="1212" spans="1:5">
      <c r="A1212" s="215" t="s">
        <v>348</v>
      </c>
      <c r="B1212" s="216" t="s">
        <v>7317</v>
      </c>
      <c r="C1212" s="216" t="s">
        <v>6808</v>
      </c>
      <c r="D1212" s="216" t="s">
        <v>9688</v>
      </c>
      <c r="E1212" s="212"/>
    </row>
    <row r="1213" spans="1:5">
      <c r="A1213" s="215" t="s">
        <v>349</v>
      </c>
      <c r="B1213" s="216" t="s">
        <v>350</v>
      </c>
      <c r="C1213" s="216" t="s">
        <v>6808</v>
      </c>
      <c r="D1213" s="216" t="s">
        <v>9688</v>
      </c>
      <c r="E1213" s="212"/>
    </row>
    <row r="1214" spans="1:5">
      <c r="A1214" s="215" t="s">
        <v>351</v>
      </c>
      <c r="B1214" s="216" t="s">
        <v>7318</v>
      </c>
      <c r="C1214" s="216" t="s">
        <v>6808</v>
      </c>
      <c r="D1214" s="216" t="s">
        <v>9688</v>
      </c>
      <c r="E1214" s="212"/>
    </row>
    <row r="1215" spans="1:5">
      <c r="A1215" s="215" t="s">
        <v>352</v>
      </c>
      <c r="B1215" s="216" t="s">
        <v>7319</v>
      </c>
      <c r="C1215" s="216" t="s">
        <v>6808</v>
      </c>
      <c r="D1215" s="216" t="s">
        <v>9688</v>
      </c>
      <c r="E1215" s="212"/>
    </row>
    <row r="1216" spans="1:5">
      <c r="A1216" s="215" t="s">
        <v>353</v>
      </c>
      <c r="B1216" s="216" t="s">
        <v>354</v>
      </c>
      <c r="C1216" s="216" t="s">
        <v>6808</v>
      </c>
      <c r="D1216" s="216" t="s">
        <v>9688</v>
      </c>
      <c r="E1216" s="212"/>
    </row>
    <row r="1217" spans="1:5">
      <c r="A1217" s="215" t="s">
        <v>355</v>
      </c>
      <c r="B1217" s="216" t="s">
        <v>7320</v>
      </c>
      <c r="C1217" s="216" t="s">
        <v>6808</v>
      </c>
      <c r="D1217" s="216" t="s">
        <v>9688</v>
      </c>
      <c r="E1217" s="212"/>
    </row>
    <row r="1218" spans="1:5">
      <c r="A1218" s="215" t="s">
        <v>356</v>
      </c>
      <c r="B1218" s="216" t="s">
        <v>7321</v>
      </c>
      <c r="C1218" s="216" t="s">
        <v>6808</v>
      </c>
      <c r="D1218" s="216" t="s">
        <v>9688</v>
      </c>
      <c r="E1218" s="212"/>
    </row>
    <row r="1219" spans="1:5">
      <c r="A1219" s="215" t="s">
        <v>357</v>
      </c>
      <c r="B1219" s="216" t="s">
        <v>358</v>
      </c>
      <c r="C1219" s="216" t="s">
        <v>6808</v>
      </c>
      <c r="D1219" s="216" t="s">
        <v>9688</v>
      </c>
      <c r="E1219" s="212"/>
    </row>
    <row r="1220" spans="1:5">
      <c r="A1220" s="215" t="s">
        <v>359</v>
      </c>
      <c r="B1220" s="216" t="s">
        <v>7322</v>
      </c>
      <c r="C1220" s="216" t="s">
        <v>6808</v>
      </c>
      <c r="D1220" s="216" t="s">
        <v>9688</v>
      </c>
      <c r="E1220" s="212"/>
    </row>
    <row r="1221" spans="1:5">
      <c r="A1221" s="215" t="s">
        <v>4146</v>
      </c>
      <c r="B1221" s="216" t="s">
        <v>7323</v>
      </c>
      <c r="C1221" s="216" t="s">
        <v>6808</v>
      </c>
      <c r="D1221" s="216" t="s">
        <v>9688</v>
      </c>
      <c r="E1221" s="212"/>
    </row>
    <row r="1222" spans="1:5">
      <c r="A1222" s="215" t="s">
        <v>361</v>
      </c>
      <c r="B1222" s="216" t="s">
        <v>7324</v>
      </c>
      <c r="C1222" s="216" t="s">
        <v>6808</v>
      </c>
      <c r="D1222" s="216" t="s">
        <v>9688</v>
      </c>
      <c r="E1222" s="212"/>
    </row>
    <row r="1223" spans="1:5">
      <c r="A1223" s="215" t="s">
        <v>362</v>
      </c>
      <c r="B1223" s="216" t="s">
        <v>7325</v>
      </c>
      <c r="C1223" s="216" t="s">
        <v>6808</v>
      </c>
      <c r="D1223" s="216" t="s">
        <v>9688</v>
      </c>
      <c r="E1223" s="212"/>
    </row>
    <row r="1224" spans="1:5">
      <c r="A1224" s="215" t="s">
        <v>363</v>
      </c>
      <c r="B1224" s="216" t="s">
        <v>7326</v>
      </c>
      <c r="C1224" s="216" t="s">
        <v>6808</v>
      </c>
      <c r="D1224" s="216" t="s">
        <v>9688</v>
      </c>
      <c r="E1224" s="212"/>
    </row>
    <row r="1225" spans="1:5">
      <c r="A1225" s="215" t="s">
        <v>364</v>
      </c>
      <c r="B1225" s="216" t="s">
        <v>7327</v>
      </c>
      <c r="C1225" s="216" t="s">
        <v>6808</v>
      </c>
      <c r="D1225" s="216" t="s">
        <v>9688</v>
      </c>
      <c r="E1225" s="212"/>
    </row>
    <row r="1226" spans="1:5">
      <c r="A1226" s="215" t="s">
        <v>365</v>
      </c>
      <c r="B1226" s="216" t="s">
        <v>7328</v>
      </c>
      <c r="C1226" s="216" t="s">
        <v>6808</v>
      </c>
      <c r="D1226" s="216" t="s">
        <v>9688</v>
      </c>
      <c r="E1226" s="212"/>
    </row>
    <row r="1227" spans="1:5">
      <c r="A1227" s="215" t="s">
        <v>366</v>
      </c>
      <c r="B1227" s="216" t="s">
        <v>367</v>
      </c>
      <c r="C1227" s="216" t="s">
        <v>6808</v>
      </c>
      <c r="D1227" s="216" t="s">
        <v>9688</v>
      </c>
      <c r="E1227" s="212"/>
    </row>
    <row r="1228" spans="1:5">
      <c r="A1228" s="215" t="s">
        <v>368</v>
      </c>
      <c r="B1228" s="216" t="s">
        <v>7329</v>
      </c>
      <c r="C1228" s="216" t="s">
        <v>6808</v>
      </c>
      <c r="D1228" s="216" t="s">
        <v>9688</v>
      </c>
      <c r="E1228" s="212"/>
    </row>
    <row r="1229" spans="1:5">
      <c r="A1229" s="215" t="s">
        <v>4147</v>
      </c>
      <c r="B1229" s="216" t="s">
        <v>7330</v>
      </c>
      <c r="C1229" s="216" t="s">
        <v>6808</v>
      </c>
      <c r="D1229" s="216" t="s">
        <v>9688</v>
      </c>
      <c r="E1229" s="212"/>
    </row>
    <row r="1230" spans="1:5">
      <c r="A1230" s="215" t="s">
        <v>369</v>
      </c>
      <c r="B1230" s="216" t="s">
        <v>7127</v>
      </c>
      <c r="C1230" s="216" t="s">
        <v>6808</v>
      </c>
      <c r="D1230" s="216" t="s">
        <v>9688</v>
      </c>
      <c r="E1230" s="212"/>
    </row>
    <row r="1231" spans="1:5">
      <c r="A1231" s="215" t="s">
        <v>370</v>
      </c>
      <c r="B1231" s="216" t="s">
        <v>7331</v>
      </c>
      <c r="C1231" s="216" t="s">
        <v>6808</v>
      </c>
      <c r="D1231" s="216" t="s">
        <v>9688</v>
      </c>
      <c r="E1231" s="212"/>
    </row>
    <row r="1232" spans="1:5">
      <c r="A1232" s="215" t="s">
        <v>371</v>
      </c>
      <c r="B1232" s="216" t="s">
        <v>7332</v>
      </c>
      <c r="C1232" s="216" t="s">
        <v>6808</v>
      </c>
      <c r="D1232" s="216" t="s">
        <v>9688</v>
      </c>
      <c r="E1232" s="212"/>
    </row>
    <row r="1233" spans="1:5">
      <c r="A1233" s="215" t="s">
        <v>372</v>
      </c>
      <c r="B1233" s="216" t="s">
        <v>7333</v>
      </c>
      <c r="C1233" s="216" t="s">
        <v>6808</v>
      </c>
      <c r="D1233" s="216" t="s">
        <v>9688</v>
      </c>
      <c r="E1233" s="212"/>
    </row>
    <row r="1234" spans="1:5">
      <c r="A1234" s="215" t="s">
        <v>373</v>
      </c>
      <c r="B1234" s="216" t="s">
        <v>7334</v>
      </c>
      <c r="C1234" s="216" t="s">
        <v>6808</v>
      </c>
      <c r="D1234" s="216" t="s">
        <v>6415</v>
      </c>
      <c r="E1234" s="212"/>
    </row>
    <row r="1235" spans="1:5">
      <c r="A1235" s="215" t="s">
        <v>374</v>
      </c>
      <c r="B1235" s="216" t="s">
        <v>7335</v>
      </c>
      <c r="C1235" s="216" t="s">
        <v>6808</v>
      </c>
      <c r="D1235" s="216" t="s">
        <v>6415</v>
      </c>
      <c r="E1235" s="212"/>
    </row>
    <row r="1236" spans="1:5">
      <c r="A1236" s="215" t="s">
        <v>375</v>
      </c>
      <c r="B1236" s="216" t="s">
        <v>7336</v>
      </c>
      <c r="C1236" s="216" t="s">
        <v>6808</v>
      </c>
      <c r="D1236" s="216" t="s">
        <v>6415</v>
      </c>
      <c r="E1236" s="212"/>
    </row>
    <row r="1237" spans="1:5">
      <c r="A1237" s="215" t="s">
        <v>376</v>
      </c>
      <c r="B1237" s="216" t="s">
        <v>7337</v>
      </c>
      <c r="C1237" s="216" t="s">
        <v>6808</v>
      </c>
      <c r="D1237" s="216" t="s">
        <v>6415</v>
      </c>
      <c r="E1237" s="212"/>
    </row>
    <row r="1238" spans="1:5">
      <c r="A1238" s="215" t="s">
        <v>377</v>
      </c>
      <c r="B1238" s="216" t="s">
        <v>7338</v>
      </c>
      <c r="C1238" s="216" t="s">
        <v>6808</v>
      </c>
      <c r="D1238" s="216" t="s">
        <v>6415</v>
      </c>
      <c r="E1238" s="212"/>
    </row>
    <row r="1239" spans="1:5">
      <c r="A1239" s="215" t="s">
        <v>378</v>
      </c>
      <c r="B1239" s="216" t="s">
        <v>7339</v>
      </c>
      <c r="C1239" s="216" t="s">
        <v>6808</v>
      </c>
      <c r="D1239" s="216" t="s">
        <v>6415</v>
      </c>
      <c r="E1239" s="212"/>
    </row>
    <row r="1240" spans="1:5">
      <c r="A1240" s="215" t="s">
        <v>379</v>
      </c>
      <c r="B1240" s="216" t="s">
        <v>7340</v>
      </c>
      <c r="C1240" s="216" t="s">
        <v>6808</v>
      </c>
      <c r="D1240" s="216" t="s">
        <v>6415</v>
      </c>
      <c r="E1240" s="212"/>
    </row>
    <row r="1241" spans="1:5">
      <c r="A1241" s="215" t="s">
        <v>4148</v>
      </c>
      <c r="B1241" s="216" t="s">
        <v>7341</v>
      </c>
      <c r="C1241" s="216" t="s">
        <v>6808</v>
      </c>
      <c r="D1241" s="216" t="s">
        <v>6415</v>
      </c>
      <c r="E1241" s="212"/>
    </row>
    <row r="1242" spans="1:5">
      <c r="A1242" s="215" t="s">
        <v>4149</v>
      </c>
      <c r="B1242" s="216" t="s">
        <v>7342</v>
      </c>
      <c r="C1242" s="216" t="s">
        <v>6808</v>
      </c>
      <c r="D1242" s="216" t="s">
        <v>6415</v>
      </c>
      <c r="E1242" s="212"/>
    </row>
    <row r="1243" spans="1:5">
      <c r="A1243" s="215" t="s">
        <v>380</v>
      </c>
      <c r="B1243" s="216" t="s">
        <v>7343</v>
      </c>
      <c r="C1243" s="216" t="s">
        <v>6808</v>
      </c>
      <c r="D1243" s="216" t="s">
        <v>6415</v>
      </c>
      <c r="E1243" s="212"/>
    </row>
    <row r="1244" spans="1:5">
      <c r="A1244" s="215" t="s">
        <v>381</v>
      </c>
      <c r="B1244" s="216" t="s">
        <v>7344</v>
      </c>
      <c r="C1244" s="216" t="s">
        <v>6808</v>
      </c>
      <c r="D1244" s="216" t="s">
        <v>6415</v>
      </c>
      <c r="E1244" s="212"/>
    </row>
    <row r="1245" spans="1:5">
      <c r="A1245" s="215" t="s">
        <v>382</v>
      </c>
      <c r="B1245" s="216" t="s">
        <v>7345</v>
      </c>
      <c r="C1245" s="216" t="s">
        <v>6808</v>
      </c>
      <c r="D1245" s="216" t="s">
        <v>6415</v>
      </c>
      <c r="E1245" s="212"/>
    </row>
    <row r="1246" spans="1:5">
      <c r="A1246" s="215" t="s">
        <v>4150</v>
      </c>
      <c r="B1246" s="216" t="s">
        <v>7346</v>
      </c>
      <c r="C1246" s="216" t="s">
        <v>6808</v>
      </c>
      <c r="D1246" s="216" t="s">
        <v>6415</v>
      </c>
      <c r="E1246" s="212"/>
    </row>
    <row r="1247" spans="1:5">
      <c r="A1247" s="215" t="s">
        <v>4151</v>
      </c>
      <c r="B1247" s="216" t="s">
        <v>7347</v>
      </c>
      <c r="C1247" s="216" t="s">
        <v>6808</v>
      </c>
      <c r="D1247" s="216" t="s">
        <v>6415</v>
      </c>
      <c r="E1247" s="212"/>
    </row>
    <row r="1248" spans="1:5">
      <c r="A1248" s="215" t="s">
        <v>383</v>
      </c>
      <c r="B1248" s="216" t="s">
        <v>7348</v>
      </c>
      <c r="C1248" s="216" t="s">
        <v>6808</v>
      </c>
      <c r="D1248" s="216" t="s">
        <v>9688</v>
      </c>
      <c r="E1248" s="212"/>
    </row>
    <row r="1249" spans="1:5">
      <c r="A1249" s="215" t="s">
        <v>384</v>
      </c>
      <c r="B1249" s="216" t="s">
        <v>7349</v>
      </c>
      <c r="C1249" s="216" t="s">
        <v>6808</v>
      </c>
      <c r="D1249" s="216" t="s">
        <v>9688</v>
      </c>
      <c r="E1249" s="212"/>
    </row>
    <row r="1250" spans="1:5">
      <c r="A1250" s="215" t="s">
        <v>385</v>
      </c>
      <c r="B1250" s="216" t="s">
        <v>32</v>
      </c>
      <c r="C1250" s="216" t="s">
        <v>6808</v>
      </c>
      <c r="D1250" s="216" t="s">
        <v>9688</v>
      </c>
      <c r="E1250" s="212"/>
    </row>
    <row r="1251" spans="1:5">
      <c r="A1251" s="215" t="s">
        <v>386</v>
      </c>
      <c r="B1251" s="216" t="s">
        <v>7350</v>
      </c>
      <c r="C1251" s="216" t="s">
        <v>6808</v>
      </c>
      <c r="D1251" s="216" t="s">
        <v>9688</v>
      </c>
      <c r="E1251" s="212"/>
    </row>
    <row r="1252" spans="1:5">
      <c r="A1252" s="215" t="s">
        <v>387</v>
      </c>
      <c r="B1252" s="216" t="s">
        <v>7351</v>
      </c>
      <c r="C1252" s="216" t="s">
        <v>6808</v>
      </c>
      <c r="D1252" s="216" t="s">
        <v>9688</v>
      </c>
      <c r="E1252" s="212"/>
    </row>
    <row r="1253" spans="1:5">
      <c r="A1253" s="215" t="s">
        <v>388</v>
      </c>
      <c r="B1253" s="216" t="s">
        <v>7352</v>
      </c>
      <c r="C1253" s="216" t="s">
        <v>6808</v>
      </c>
      <c r="D1253" s="216" t="s">
        <v>9688</v>
      </c>
      <c r="E1253" s="212"/>
    </row>
    <row r="1254" spans="1:5">
      <c r="A1254" s="215" t="s">
        <v>389</v>
      </c>
      <c r="B1254" s="216" t="s">
        <v>7353</v>
      </c>
      <c r="C1254" s="216" t="s">
        <v>6808</v>
      </c>
      <c r="D1254" s="216" t="s">
        <v>9688</v>
      </c>
      <c r="E1254" s="212"/>
    </row>
    <row r="1255" spans="1:5">
      <c r="A1255" s="217" t="s">
        <v>390</v>
      </c>
      <c r="B1255" s="218" t="s">
        <v>7217</v>
      </c>
      <c r="C1255" s="216" t="s">
        <v>6808</v>
      </c>
      <c r="D1255" s="216" t="s">
        <v>9688</v>
      </c>
      <c r="E1255" s="212"/>
    </row>
    <row r="1256" spans="1:5">
      <c r="A1256" s="215" t="s">
        <v>391</v>
      </c>
      <c r="B1256" s="216" t="s">
        <v>7354</v>
      </c>
      <c r="C1256" s="216" t="s">
        <v>6808</v>
      </c>
      <c r="D1256" s="216" t="s">
        <v>9688</v>
      </c>
      <c r="E1256" s="212"/>
    </row>
    <row r="1257" spans="1:5">
      <c r="A1257" s="215" t="s">
        <v>392</v>
      </c>
      <c r="B1257" s="216" t="s">
        <v>7355</v>
      </c>
      <c r="C1257" s="216" t="s">
        <v>6808</v>
      </c>
      <c r="D1257" s="216" t="s">
        <v>9688</v>
      </c>
      <c r="E1257" s="212"/>
    </row>
    <row r="1258" spans="1:5">
      <c r="A1258" s="215" t="s">
        <v>393</v>
      </c>
      <c r="B1258" s="216" t="s">
        <v>394</v>
      </c>
      <c r="C1258" s="216" t="s">
        <v>6808</v>
      </c>
      <c r="D1258" s="216" t="s">
        <v>9688</v>
      </c>
      <c r="E1258" s="212"/>
    </row>
    <row r="1259" spans="1:5">
      <c r="A1259" s="215" t="s">
        <v>395</v>
      </c>
      <c r="B1259" s="216" t="s">
        <v>7356</v>
      </c>
      <c r="C1259" s="216" t="s">
        <v>6808</v>
      </c>
      <c r="D1259" s="216" t="s">
        <v>9688</v>
      </c>
      <c r="E1259" s="212"/>
    </row>
    <row r="1260" spans="1:5">
      <c r="A1260" s="215" t="s">
        <v>396</v>
      </c>
      <c r="B1260" s="216" t="s">
        <v>7357</v>
      </c>
      <c r="C1260" s="216" t="s">
        <v>6808</v>
      </c>
      <c r="D1260" s="216" t="s">
        <v>9688</v>
      </c>
      <c r="E1260" s="212"/>
    </row>
    <row r="1261" spans="1:5">
      <c r="A1261" s="215" t="s">
        <v>397</v>
      </c>
      <c r="B1261" s="216" t="s">
        <v>7358</v>
      </c>
      <c r="C1261" s="216" t="s">
        <v>6808</v>
      </c>
      <c r="D1261" s="216" t="s">
        <v>9688</v>
      </c>
      <c r="E1261" s="212"/>
    </row>
    <row r="1262" spans="1:5">
      <c r="A1262" s="215" t="s">
        <v>398</v>
      </c>
      <c r="B1262" s="216" t="s">
        <v>7359</v>
      </c>
      <c r="C1262" s="216" t="s">
        <v>6808</v>
      </c>
      <c r="D1262" s="216" t="s">
        <v>9688</v>
      </c>
      <c r="E1262" s="212"/>
    </row>
    <row r="1263" spans="1:5">
      <c r="A1263" s="215" t="s">
        <v>399</v>
      </c>
      <c r="B1263" s="216" t="s">
        <v>7360</v>
      </c>
      <c r="C1263" s="216" t="s">
        <v>6808</v>
      </c>
      <c r="D1263" s="216" t="s">
        <v>9688</v>
      </c>
      <c r="E1263" s="212"/>
    </row>
    <row r="1264" spans="1:5">
      <c r="A1264" s="215" t="s">
        <v>400</v>
      </c>
      <c r="B1264" s="216" t="s">
        <v>7361</v>
      </c>
      <c r="C1264" s="216" t="s">
        <v>6808</v>
      </c>
      <c r="D1264" s="216" t="s">
        <v>9688</v>
      </c>
      <c r="E1264" s="212"/>
    </row>
    <row r="1265" spans="1:5">
      <c r="A1265" s="215" t="s">
        <v>401</v>
      </c>
      <c r="B1265" s="216" t="s">
        <v>7362</v>
      </c>
      <c r="C1265" s="216" t="s">
        <v>6808</v>
      </c>
      <c r="D1265" s="216" t="s">
        <v>9688</v>
      </c>
      <c r="E1265" s="212"/>
    </row>
    <row r="1266" spans="1:5">
      <c r="A1266" s="215" t="s">
        <v>402</v>
      </c>
      <c r="B1266" s="216" t="s">
        <v>7363</v>
      </c>
      <c r="C1266" s="216" t="s">
        <v>6808</v>
      </c>
      <c r="D1266" s="216" t="s">
        <v>9688</v>
      </c>
      <c r="E1266" s="212"/>
    </row>
    <row r="1267" spans="1:5">
      <c r="A1267" s="215" t="s">
        <v>403</v>
      </c>
      <c r="B1267" s="216" t="s">
        <v>7264</v>
      </c>
      <c r="C1267" s="216" t="s">
        <v>6808</v>
      </c>
      <c r="D1267" s="216" t="s">
        <v>9688</v>
      </c>
      <c r="E1267" s="212"/>
    </row>
    <row r="1268" spans="1:5">
      <c r="A1268" s="215" t="s">
        <v>404</v>
      </c>
      <c r="B1268" s="216" t="s">
        <v>7364</v>
      </c>
      <c r="C1268" s="216" t="s">
        <v>6808</v>
      </c>
      <c r="D1268" s="216" t="s">
        <v>9688</v>
      </c>
      <c r="E1268" s="212"/>
    </row>
    <row r="1269" spans="1:5">
      <c r="A1269" s="215" t="s">
        <v>405</v>
      </c>
      <c r="B1269" s="216" t="s">
        <v>7365</v>
      </c>
      <c r="C1269" s="216" t="s">
        <v>6808</v>
      </c>
      <c r="D1269" s="216" t="s">
        <v>9688</v>
      </c>
      <c r="E1269" s="212"/>
    </row>
    <row r="1270" spans="1:5">
      <c r="A1270" s="215" t="s">
        <v>406</v>
      </c>
      <c r="B1270" s="216" t="s">
        <v>7366</v>
      </c>
      <c r="C1270" s="216" t="s">
        <v>6808</v>
      </c>
      <c r="D1270" s="216" t="s">
        <v>9688</v>
      </c>
      <c r="E1270" s="212"/>
    </row>
    <row r="1271" spans="1:5">
      <c r="A1271" s="215" t="s">
        <v>407</v>
      </c>
      <c r="B1271" s="216" t="s">
        <v>7265</v>
      </c>
      <c r="C1271" s="216" t="s">
        <v>6808</v>
      </c>
      <c r="D1271" s="216" t="s">
        <v>9688</v>
      </c>
      <c r="E1271" s="212"/>
    </row>
    <row r="1272" spans="1:5">
      <c r="A1272" s="215" t="s">
        <v>408</v>
      </c>
      <c r="B1272" s="216" t="s">
        <v>7367</v>
      </c>
      <c r="C1272" s="216" t="s">
        <v>6808</v>
      </c>
      <c r="D1272" s="216" t="s">
        <v>9688</v>
      </c>
      <c r="E1272" s="212"/>
    </row>
    <row r="1273" spans="1:5">
      <c r="A1273" s="215" t="s">
        <v>409</v>
      </c>
      <c r="B1273" s="216" t="s">
        <v>7368</v>
      </c>
      <c r="C1273" s="216" t="s">
        <v>6808</v>
      </c>
      <c r="D1273" s="216" t="s">
        <v>9688</v>
      </c>
      <c r="E1273" s="212"/>
    </row>
    <row r="1274" spans="1:5">
      <c r="A1274" s="215" t="s">
        <v>4152</v>
      </c>
      <c r="B1274" s="216" t="s">
        <v>7369</v>
      </c>
      <c r="C1274" s="216" t="s">
        <v>6808</v>
      </c>
      <c r="D1274" s="216" t="s">
        <v>9688</v>
      </c>
      <c r="E1274" s="212"/>
    </row>
    <row r="1275" spans="1:5">
      <c r="A1275" s="215" t="s">
        <v>410</v>
      </c>
      <c r="B1275" s="216" t="s">
        <v>7370</v>
      </c>
      <c r="C1275" s="216" t="s">
        <v>6808</v>
      </c>
      <c r="D1275" s="216" t="s">
        <v>9688</v>
      </c>
      <c r="E1275" s="212"/>
    </row>
    <row r="1276" spans="1:5">
      <c r="A1276" s="215" t="s">
        <v>411</v>
      </c>
      <c r="B1276" s="216" t="s">
        <v>4153</v>
      </c>
      <c r="C1276" s="216" t="s">
        <v>6808</v>
      </c>
      <c r="D1276" s="216" t="s">
        <v>9688</v>
      </c>
      <c r="E1276" s="212"/>
    </row>
    <row r="1277" spans="1:5">
      <c r="A1277" s="215" t="s">
        <v>412</v>
      </c>
      <c r="B1277" s="216" t="s">
        <v>7371</v>
      </c>
      <c r="C1277" s="216" t="s">
        <v>6808</v>
      </c>
      <c r="D1277" s="216" t="s">
        <v>9688</v>
      </c>
      <c r="E1277" s="212"/>
    </row>
    <row r="1278" spans="1:5">
      <c r="A1278" s="215" t="s">
        <v>413</v>
      </c>
      <c r="B1278" s="216" t="s">
        <v>7372</v>
      </c>
      <c r="C1278" s="216" t="s">
        <v>6808</v>
      </c>
      <c r="D1278" s="216" t="s">
        <v>9688</v>
      </c>
      <c r="E1278" s="212"/>
    </row>
    <row r="1279" spans="1:5">
      <c r="A1279" s="215" t="s">
        <v>414</v>
      </c>
      <c r="B1279" s="216" t="s">
        <v>7317</v>
      </c>
      <c r="C1279" s="216" t="s">
        <v>6808</v>
      </c>
      <c r="D1279" s="216" t="s">
        <v>9688</v>
      </c>
      <c r="E1279" s="212"/>
    </row>
    <row r="1280" spans="1:5">
      <c r="A1280" s="215" t="s">
        <v>415</v>
      </c>
      <c r="B1280" s="216" t="s">
        <v>7373</v>
      </c>
      <c r="C1280" s="216" t="s">
        <v>6808</v>
      </c>
      <c r="D1280" s="216" t="s">
        <v>9688</v>
      </c>
      <c r="E1280" s="212"/>
    </row>
    <row r="1281" spans="1:5">
      <c r="A1281" s="215" t="s">
        <v>416</v>
      </c>
      <c r="B1281" s="216" t="s">
        <v>7374</v>
      </c>
      <c r="C1281" s="216" t="s">
        <v>6808</v>
      </c>
      <c r="D1281" s="216" t="s">
        <v>9688</v>
      </c>
      <c r="E1281" s="212"/>
    </row>
    <row r="1282" spans="1:5">
      <c r="A1282" s="215" t="s">
        <v>417</v>
      </c>
      <c r="B1282" s="216" t="s">
        <v>7375</v>
      </c>
      <c r="C1282" s="216" t="s">
        <v>6808</v>
      </c>
      <c r="D1282" s="216" t="s">
        <v>9688</v>
      </c>
      <c r="E1282" s="212"/>
    </row>
    <row r="1283" spans="1:5">
      <c r="A1283" s="215" t="s">
        <v>418</v>
      </c>
      <c r="B1283" s="216" t="s">
        <v>7376</v>
      </c>
      <c r="C1283" s="216" t="s">
        <v>6808</v>
      </c>
      <c r="D1283" s="216" t="s">
        <v>9688</v>
      </c>
      <c r="E1283" s="212"/>
    </row>
    <row r="1284" spans="1:5">
      <c r="A1284" s="215" t="s">
        <v>419</v>
      </c>
      <c r="B1284" s="216" t="s">
        <v>7377</v>
      </c>
      <c r="C1284" s="216" t="s">
        <v>6808</v>
      </c>
      <c r="D1284" s="216" t="s">
        <v>9688</v>
      </c>
      <c r="E1284" s="212"/>
    </row>
    <row r="1285" spans="1:5">
      <c r="A1285" s="215" t="s">
        <v>4154</v>
      </c>
      <c r="B1285" s="216" t="s">
        <v>7127</v>
      </c>
      <c r="C1285" s="216" t="s">
        <v>6808</v>
      </c>
      <c r="D1285" s="216" t="s">
        <v>9688</v>
      </c>
      <c r="E1285" s="212"/>
    </row>
    <row r="1286" spans="1:5">
      <c r="A1286" s="215" t="s">
        <v>420</v>
      </c>
      <c r="B1286" s="216" t="s">
        <v>7378</v>
      </c>
      <c r="C1286" s="216" t="s">
        <v>6808</v>
      </c>
      <c r="D1286" s="216" t="s">
        <v>9688</v>
      </c>
      <c r="E1286" s="212"/>
    </row>
    <row r="1287" spans="1:5">
      <c r="A1287" s="215" t="s">
        <v>421</v>
      </c>
      <c r="B1287" s="216" t="s">
        <v>7379</v>
      </c>
      <c r="C1287" s="216" t="s">
        <v>6808</v>
      </c>
      <c r="D1287" s="216" t="s">
        <v>9688</v>
      </c>
      <c r="E1287" s="212"/>
    </row>
    <row r="1288" spans="1:5">
      <c r="A1288" s="215" t="s">
        <v>422</v>
      </c>
      <c r="B1288" s="216" t="s">
        <v>7326</v>
      </c>
      <c r="C1288" s="216" t="s">
        <v>6808</v>
      </c>
      <c r="D1288" s="216" t="s">
        <v>9688</v>
      </c>
      <c r="E1288" s="212"/>
    </row>
    <row r="1289" spans="1:5">
      <c r="A1289" s="215" t="s">
        <v>423</v>
      </c>
      <c r="B1289" s="216" t="s">
        <v>7380</v>
      </c>
      <c r="C1289" s="216" t="s">
        <v>6808</v>
      </c>
      <c r="D1289" s="216" t="s">
        <v>9688</v>
      </c>
      <c r="E1289" s="212"/>
    </row>
    <row r="1290" spans="1:5">
      <c r="A1290" s="215" t="s">
        <v>424</v>
      </c>
      <c r="B1290" s="216" t="s">
        <v>360</v>
      </c>
      <c r="C1290" s="216" t="s">
        <v>6808</v>
      </c>
      <c r="D1290" s="216" t="s">
        <v>9688</v>
      </c>
      <c r="E1290" s="212"/>
    </row>
    <row r="1291" spans="1:5">
      <c r="A1291" s="215" t="s">
        <v>425</v>
      </c>
      <c r="B1291" s="216" t="s">
        <v>7381</v>
      </c>
      <c r="C1291" s="216" t="s">
        <v>6808</v>
      </c>
      <c r="D1291" s="216" t="s">
        <v>9688</v>
      </c>
      <c r="E1291" s="212"/>
    </row>
    <row r="1292" spans="1:5">
      <c r="A1292" s="215" t="s">
        <v>426</v>
      </c>
      <c r="B1292" s="216" t="s">
        <v>7382</v>
      </c>
      <c r="C1292" s="216" t="s">
        <v>6808</v>
      </c>
      <c r="D1292" s="216" t="s">
        <v>9688</v>
      </c>
      <c r="E1292" s="212"/>
    </row>
    <row r="1293" spans="1:5">
      <c r="A1293" s="215" t="s">
        <v>427</v>
      </c>
      <c r="B1293" s="216" t="s">
        <v>7383</v>
      </c>
      <c r="C1293" s="216" t="s">
        <v>6808</v>
      </c>
      <c r="D1293" s="216" t="s">
        <v>9688</v>
      </c>
      <c r="E1293" s="212"/>
    </row>
    <row r="1294" spans="1:5">
      <c r="A1294" s="215" t="s">
        <v>4155</v>
      </c>
      <c r="B1294" s="216" t="s">
        <v>7384</v>
      </c>
      <c r="C1294" s="216" t="s">
        <v>6808</v>
      </c>
      <c r="D1294" s="216" t="s">
        <v>9688</v>
      </c>
      <c r="E1294" s="212"/>
    </row>
    <row r="1295" spans="1:5">
      <c r="A1295" s="215" t="s">
        <v>4156</v>
      </c>
      <c r="B1295" s="216" t="s">
        <v>7385</v>
      </c>
      <c r="C1295" s="216" t="s">
        <v>6808</v>
      </c>
      <c r="D1295" s="216" t="s">
        <v>9688</v>
      </c>
      <c r="E1295" s="212"/>
    </row>
    <row r="1296" spans="1:5">
      <c r="A1296" s="215" t="s">
        <v>4157</v>
      </c>
      <c r="B1296" s="216" t="s">
        <v>7386</v>
      </c>
      <c r="C1296" s="216" t="s">
        <v>6808</v>
      </c>
      <c r="D1296" s="216" t="s">
        <v>9688</v>
      </c>
      <c r="E1296" s="212"/>
    </row>
    <row r="1297" spans="1:5">
      <c r="A1297" s="215" t="s">
        <v>4158</v>
      </c>
      <c r="B1297" s="216" t="s">
        <v>7387</v>
      </c>
      <c r="C1297" s="216" t="s">
        <v>6808</v>
      </c>
      <c r="D1297" s="216" t="s">
        <v>9688</v>
      </c>
      <c r="E1297" s="212"/>
    </row>
    <row r="1298" spans="1:5">
      <c r="A1298" s="215" t="s">
        <v>4159</v>
      </c>
      <c r="B1298" s="216" t="s">
        <v>7388</v>
      </c>
      <c r="C1298" s="216" t="s">
        <v>6808</v>
      </c>
      <c r="D1298" s="216" t="s">
        <v>9688</v>
      </c>
      <c r="E1298" s="212"/>
    </row>
    <row r="1299" spans="1:5">
      <c r="A1299" s="215" t="s">
        <v>4160</v>
      </c>
      <c r="B1299" s="216" t="s">
        <v>7389</v>
      </c>
      <c r="C1299" s="216" t="s">
        <v>6808</v>
      </c>
      <c r="D1299" s="216" t="s">
        <v>9688</v>
      </c>
      <c r="E1299" s="212"/>
    </row>
    <row r="1300" spans="1:5">
      <c r="A1300" s="215" t="s">
        <v>4161</v>
      </c>
      <c r="B1300" s="216" t="s">
        <v>7390</v>
      </c>
      <c r="C1300" s="216" t="s">
        <v>6808</v>
      </c>
      <c r="D1300" s="216" t="s">
        <v>9688</v>
      </c>
      <c r="E1300" s="212"/>
    </row>
    <row r="1301" spans="1:5">
      <c r="A1301" s="215" t="s">
        <v>428</v>
      </c>
      <c r="B1301" s="216" t="s">
        <v>7391</v>
      </c>
      <c r="C1301" s="216" t="s">
        <v>6808</v>
      </c>
      <c r="D1301" s="216" t="s">
        <v>9688</v>
      </c>
      <c r="E1301" s="212"/>
    </row>
    <row r="1302" spans="1:5">
      <c r="A1302" s="215" t="s">
        <v>429</v>
      </c>
      <c r="B1302" s="216" t="s">
        <v>7392</v>
      </c>
      <c r="C1302" s="216" t="s">
        <v>6808</v>
      </c>
      <c r="D1302" s="216" t="s">
        <v>6415</v>
      </c>
      <c r="E1302" s="212"/>
    </row>
    <row r="1303" spans="1:5">
      <c r="A1303" s="215" t="s">
        <v>430</v>
      </c>
      <c r="B1303" s="216" t="s">
        <v>7393</v>
      </c>
      <c r="C1303" s="216" t="s">
        <v>6808</v>
      </c>
      <c r="D1303" s="216" t="s">
        <v>9688</v>
      </c>
      <c r="E1303" s="212"/>
    </row>
    <row r="1304" spans="1:5">
      <c r="A1304" s="215" t="s">
        <v>431</v>
      </c>
      <c r="B1304" s="216" t="s">
        <v>7394</v>
      </c>
      <c r="C1304" s="216" t="s">
        <v>6808</v>
      </c>
      <c r="D1304" s="216" t="s">
        <v>9688</v>
      </c>
      <c r="E1304" s="212"/>
    </row>
    <row r="1305" spans="1:5">
      <c r="A1305" s="215" t="s">
        <v>432</v>
      </c>
      <c r="B1305" s="216" t="s">
        <v>7395</v>
      </c>
      <c r="C1305" s="216" t="s">
        <v>6808</v>
      </c>
      <c r="D1305" s="216" t="s">
        <v>9688</v>
      </c>
      <c r="E1305" s="212"/>
    </row>
    <row r="1306" spans="1:5">
      <c r="A1306" s="215" t="s">
        <v>433</v>
      </c>
      <c r="B1306" s="216" t="s">
        <v>7396</v>
      </c>
      <c r="C1306" s="216" t="s">
        <v>6808</v>
      </c>
      <c r="D1306" s="216" t="s">
        <v>9688</v>
      </c>
      <c r="E1306" s="212"/>
    </row>
    <row r="1307" spans="1:5">
      <c r="A1307" s="215" t="s">
        <v>434</v>
      </c>
      <c r="B1307" s="216" t="s">
        <v>7397</v>
      </c>
      <c r="C1307" s="216" t="s">
        <v>6808</v>
      </c>
      <c r="D1307" s="216" t="s">
        <v>9688</v>
      </c>
      <c r="E1307" s="212"/>
    </row>
    <row r="1308" spans="1:5">
      <c r="A1308" s="215" t="s">
        <v>435</v>
      </c>
      <c r="B1308" s="216" t="s">
        <v>7398</v>
      </c>
      <c r="C1308" s="216" t="s">
        <v>6808</v>
      </c>
      <c r="D1308" s="216" t="s">
        <v>9688</v>
      </c>
      <c r="E1308" s="212"/>
    </row>
    <row r="1309" spans="1:5">
      <c r="A1309" s="215" t="s">
        <v>436</v>
      </c>
      <c r="B1309" s="216" t="s">
        <v>7399</v>
      </c>
      <c r="C1309" s="216" t="s">
        <v>6808</v>
      </c>
      <c r="D1309" s="216" t="s">
        <v>9688</v>
      </c>
      <c r="E1309" s="212"/>
    </row>
    <row r="1310" spans="1:5">
      <c r="A1310" s="215" t="s">
        <v>437</v>
      </c>
      <c r="B1310" s="216" t="s">
        <v>7400</v>
      </c>
      <c r="C1310" s="216" t="s">
        <v>6808</v>
      </c>
      <c r="D1310" s="216" t="s">
        <v>9688</v>
      </c>
      <c r="E1310" s="212"/>
    </row>
    <row r="1311" spans="1:5">
      <c r="A1311" s="215" t="s">
        <v>438</v>
      </c>
      <c r="B1311" s="216" t="s">
        <v>7401</v>
      </c>
      <c r="C1311" s="216" t="s">
        <v>6808</v>
      </c>
      <c r="D1311" s="216" t="s">
        <v>9688</v>
      </c>
      <c r="E1311" s="212"/>
    </row>
    <row r="1312" spans="1:5">
      <c r="A1312" s="215" t="s">
        <v>439</v>
      </c>
      <c r="B1312" s="216" t="s">
        <v>7402</v>
      </c>
      <c r="C1312" s="216" t="s">
        <v>6808</v>
      </c>
      <c r="D1312" s="216" t="s">
        <v>9688</v>
      </c>
      <c r="E1312" s="212"/>
    </row>
    <row r="1313" spans="1:5">
      <c r="A1313" s="215" t="s">
        <v>440</v>
      </c>
      <c r="B1313" s="216" t="s">
        <v>7403</v>
      </c>
      <c r="C1313" s="216" t="s">
        <v>6808</v>
      </c>
      <c r="D1313" s="216" t="s">
        <v>9688</v>
      </c>
      <c r="E1313" s="212"/>
    </row>
    <row r="1314" spans="1:5">
      <c r="A1314" s="215" t="s">
        <v>441</v>
      </c>
      <c r="B1314" s="216" t="s">
        <v>7404</v>
      </c>
      <c r="C1314" s="216" t="s">
        <v>6808</v>
      </c>
      <c r="D1314" s="216" t="s">
        <v>9688</v>
      </c>
      <c r="E1314" s="212"/>
    </row>
    <row r="1315" spans="1:5">
      <c r="A1315" s="215" t="s">
        <v>442</v>
      </c>
      <c r="B1315" s="216" t="s">
        <v>7405</v>
      </c>
      <c r="C1315" s="216" t="s">
        <v>6808</v>
      </c>
      <c r="D1315" s="216" t="s">
        <v>9688</v>
      </c>
      <c r="E1315" s="212"/>
    </row>
    <row r="1316" spans="1:5">
      <c r="A1316" s="215" t="s">
        <v>443</v>
      </c>
      <c r="B1316" s="216" t="s">
        <v>7406</v>
      </c>
      <c r="C1316" s="216" t="s">
        <v>6808</v>
      </c>
      <c r="D1316" s="216" t="s">
        <v>9688</v>
      </c>
      <c r="E1316" s="212"/>
    </row>
    <row r="1317" spans="1:5">
      <c r="A1317" s="215" t="s">
        <v>4162</v>
      </c>
      <c r="B1317" s="216" t="s">
        <v>7407</v>
      </c>
      <c r="C1317" s="216" t="s">
        <v>6808</v>
      </c>
      <c r="D1317" s="216" t="s">
        <v>9688</v>
      </c>
      <c r="E1317" s="212"/>
    </row>
    <row r="1318" spans="1:5">
      <c r="A1318" s="215" t="s">
        <v>4163</v>
      </c>
      <c r="B1318" s="216" t="s">
        <v>7408</v>
      </c>
      <c r="C1318" s="216" t="s">
        <v>6808</v>
      </c>
      <c r="D1318" s="216" t="s">
        <v>9688</v>
      </c>
      <c r="E1318" s="212"/>
    </row>
    <row r="1319" spans="1:5">
      <c r="A1319" s="215" t="s">
        <v>4164</v>
      </c>
      <c r="B1319" s="216" t="s">
        <v>7409</v>
      </c>
      <c r="C1319" s="216" t="s">
        <v>6808</v>
      </c>
      <c r="D1319" s="216" t="s">
        <v>9688</v>
      </c>
      <c r="E1319" s="212"/>
    </row>
    <row r="1320" spans="1:5">
      <c r="A1320" s="215" t="s">
        <v>4165</v>
      </c>
      <c r="B1320" s="216" t="s">
        <v>4166</v>
      </c>
      <c r="C1320" s="216" t="s">
        <v>6808</v>
      </c>
      <c r="D1320" s="216" t="s">
        <v>9688</v>
      </c>
      <c r="E1320" s="212"/>
    </row>
    <row r="1321" spans="1:5">
      <c r="A1321" s="215" t="s">
        <v>4167</v>
      </c>
      <c r="B1321" s="216" t="s">
        <v>7410</v>
      </c>
      <c r="C1321" s="216" t="s">
        <v>6808</v>
      </c>
      <c r="D1321" s="216" t="s">
        <v>9688</v>
      </c>
      <c r="E1321" s="212"/>
    </row>
    <row r="1322" spans="1:5">
      <c r="A1322" s="215" t="s">
        <v>4168</v>
      </c>
      <c r="B1322" s="216" t="s">
        <v>4169</v>
      </c>
      <c r="C1322" s="216" t="s">
        <v>6808</v>
      </c>
      <c r="D1322" s="216" t="s">
        <v>9688</v>
      </c>
      <c r="E1322" s="212"/>
    </row>
    <row r="1323" spans="1:5">
      <c r="A1323" s="215" t="s">
        <v>4170</v>
      </c>
      <c r="B1323" s="216" t="s">
        <v>7411</v>
      </c>
      <c r="C1323" s="216" t="s">
        <v>6808</v>
      </c>
      <c r="D1323" s="216" t="s">
        <v>9688</v>
      </c>
      <c r="E1323" s="212"/>
    </row>
    <row r="1324" spans="1:5">
      <c r="A1324" s="215" t="s">
        <v>4171</v>
      </c>
      <c r="B1324" s="216" t="s">
        <v>7412</v>
      </c>
      <c r="C1324" s="216" t="s">
        <v>6808</v>
      </c>
      <c r="D1324" s="216" t="s">
        <v>9688</v>
      </c>
      <c r="E1324" s="212"/>
    </row>
    <row r="1325" spans="1:5">
      <c r="A1325" s="215" t="s">
        <v>4172</v>
      </c>
      <c r="B1325" s="216" t="s">
        <v>7413</v>
      </c>
      <c r="C1325" s="216" t="s">
        <v>6808</v>
      </c>
      <c r="D1325" s="216" t="s">
        <v>9688</v>
      </c>
      <c r="E1325" s="212"/>
    </row>
    <row r="1326" spans="1:5">
      <c r="A1326" s="215" t="s">
        <v>4173</v>
      </c>
      <c r="B1326" s="216" t="s">
        <v>4174</v>
      </c>
      <c r="C1326" s="216" t="s">
        <v>6808</v>
      </c>
      <c r="D1326" s="216" t="s">
        <v>9688</v>
      </c>
      <c r="E1326" s="212"/>
    </row>
    <row r="1327" spans="1:5">
      <c r="A1327" s="215" t="s">
        <v>4175</v>
      </c>
      <c r="B1327" s="216" t="s">
        <v>4176</v>
      </c>
      <c r="C1327" s="216" t="s">
        <v>6808</v>
      </c>
      <c r="D1327" s="216" t="s">
        <v>9688</v>
      </c>
      <c r="E1327" s="212"/>
    </row>
    <row r="1328" spans="1:5">
      <c r="A1328" s="215" t="s">
        <v>4177</v>
      </c>
      <c r="B1328" s="216" t="s">
        <v>7414</v>
      </c>
      <c r="C1328" s="216" t="s">
        <v>6808</v>
      </c>
      <c r="D1328" s="216" t="s">
        <v>9688</v>
      </c>
      <c r="E1328" s="212"/>
    </row>
    <row r="1329" spans="1:5">
      <c r="A1329" s="215" t="s">
        <v>4178</v>
      </c>
      <c r="B1329" s="216" t="s">
        <v>7415</v>
      </c>
      <c r="C1329" s="216" t="s">
        <v>6808</v>
      </c>
      <c r="D1329" s="216" t="s">
        <v>9688</v>
      </c>
      <c r="E1329" s="212"/>
    </row>
    <row r="1330" spans="1:5">
      <c r="A1330" s="215" t="s">
        <v>4179</v>
      </c>
      <c r="B1330" s="216" t="s">
        <v>7416</v>
      </c>
      <c r="C1330" s="216" t="s">
        <v>6808</v>
      </c>
      <c r="D1330" s="216" t="s">
        <v>9688</v>
      </c>
      <c r="E1330" s="212"/>
    </row>
    <row r="1331" spans="1:5">
      <c r="A1331" s="215" t="s">
        <v>4180</v>
      </c>
      <c r="B1331" s="216" t="s">
        <v>7417</v>
      </c>
      <c r="C1331" s="216" t="s">
        <v>6808</v>
      </c>
      <c r="D1331" s="216" t="s">
        <v>9688</v>
      </c>
      <c r="E1331" s="212"/>
    </row>
    <row r="1332" spans="1:5">
      <c r="A1332" s="215" t="s">
        <v>4181</v>
      </c>
      <c r="B1332" s="216" t="s">
        <v>7418</v>
      </c>
      <c r="C1332" s="216" t="s">
        <v>6808</v>
      </c>
      <c r="D1332" s="216" t="s">
        <v>9688</v>
      </c>
      <c r="E1332" s="212"/>
    </row>
    <row r="1333" spans="1:5">
      <c r="A1333" s="215" t="s">
        <v>4182</v>
      </c>
      <c r="B1333" s="216" t="s">
        <v>7419</v>
      </c>
      <c r="C1333" s="216" t="s">
        <v>6808</v>
      </c>
      <c r="D1333" s="216" t="s">
        <v>9688</v>
      </c>
      <c r="E1333" s="212"/>
    </row>
    <row r="1334" spans="1:5">
      <c r="A1334" s="215" t="s">
        <v>4183</v>
      </c>
      <c r="B1334" s="216" t="s">
        <v>7420</v>
      </c>
      <c r="C1334" s="216" t="s">
        <v>6808</v>
      </c>
      <c r="D1334" s="216" t="s">
        <v>9688</v>
      </c>
      <c r="E1334" s="212"/>
    </row>
    <row r="1335" spans="1:5">
      <c r="A1335" s="215" t="s">
        <v>4184</v>
      </c>
      <c r="B1335" s="216" t="s">
        <v>7421</v>
      </c>
      <c r="C1335" s="216" t="s">
        <v>6808</v>
      </c>
      <c r="D1335" s="216" t="s">
        <v>9688</v>
      </c>
      <c r="E1335" s="212"/>
    </row>
    <row r="1336" spans="1:5">
      <c r="A1336" s="215" t="s">
        <v>4185</v>
      </c>
      <c r="B1336" s="216" t="s">
        <v>7422</v>
      </c>
      <c r="C1336" s="216" t="s">
        <v>6808</v>
      </c>
      <c r="D1336" s="216" t="s">
        <v>9688</v>
      </c>
      <c r="E1336" s="212"/>
    </row>
    <row r="1337" spans="1:5">
      <c r="A1337" s="215" t="s">
        <v>4186</v>
      </c>
      <c r="B1337" s="216" t="s">
        <v>4187</v>
      </c>
      <c r="C1337" s="216" t="s">
        <v>6808</v>
      </c>
      <c r="D1337" s="216" t="s">
        <v>9688</v>
      </c>
      <c r="E1337" s="212"/>
    </row>
    <row r="1338" spans="1:5">
      <c r="A1338" s="215" t="s">
        <v>4188</v>
      </c>
      <c r="B1338" s="216" t="s">
        <v>7423</v>
      </c>
      <c r="C1338" s="216" t="s">
        <v>6808</v>
      </c>
      <c r="D1338" s="216" t="s">
        <v>9688</v>
      </c>
      <c r="E1338" s="212"/>
    </row>
    <row r="1339" spans="1:5">
      <c r="A1339" s="215" t="s">
        <v>4189</v>
      </c>
      <c r="B1339" s="216" t="s">
        <v>7402</v>
      </c>
      <c r="C1339" s="216" t="s">
        <v>6808</v>
      </c>
      <c r="D1339" s="216" t="s">
        <v>9688</v>
      </c>
      <c r="E1339" s="212"/>
    </row>
    <row r="1340" spans="1:5">
      <c r="A1340" s="215" t="s">
        <v>4190</v>
      </c>
      <c r="B1340" s="216" t="s">
        <v>7424</v>
      </c>
      <c r="C1340" s="216" t="s">
        <v>6808</v>
      </c>
      <c r="D1340" s="216" t="s">
        <v>9688</v>
      </c>
      <c r="E1340" s="212"/>
    </row>
    <row r="1341" spans="1:5">
      <c r="A1341" s="215" t="s">
        <v>1584</v>
      </c>
      <c r="B1341" s="216" t="s">
        <v>7425</v>
      </c>
      <c r="C1341" s="216" t="s">
        <v>6808</v>
      </c>
      <c r="D1341" s="216" t="s">
        <v>9689</v>
      </c>
      <c r="E1341" s="212"/>
    </row>
    <row r="1342" spans="1:5">
      <c r="A1342" s="215" t="s">
        <v>1585</v>
      </c>
      <c r="B1342" s="216" t="s">
        <v>7426</v>
      </c>
      <c r="C1342" s="216" t="s">
        <v>6808</v>
      </c>
      <c r="D1342" s="216" t="s">
        <v>9689</v>
      </c>
      <c r="E1342" s="212"/>
    </row>
    <row r="1343" spans="1:5">
      <c r="A1343" s="215" t="s">
        <v>1694</v>
      </c>
      <c r="B1343" s="216" t="s">
        <v>7217</v>
      </c>
      <c r="C1343" s="216" t="s">
        <v>6808</v>
      </c>
      <c r="D1343" s="216" t="s">
        <v>9696</v>
      </c>
      <c r="E1343" s="212"/>
    </row>
    <row r="1344" spans="1:5">
      <c r="A1344" s="215" t="s">
        <v>1695</v>
      </c>
      <c r="B1344" s="216" t="s">
        <v>7427</v>
      </c>
      <c r="C1344" s="216" t="s">
        <v>6808</v>
      </c>
      <c r="D1344" s="216" t="s">
        <v>9688</v>
      </c>
      <c r="E1344" s="212"/>
    </row>
    <row r="1345" spans="1:5">
      <c r="A1345" s="215" t="s">
        <v>1696</v>
      </c>
      <c r="B1345" s="216" t="s">
        <v>7219</v>
      </c>
      <c r="C1345" s="216" t="s">
        <v>6808</v>
      </c>
      <c r="D1345" s="216" t="s">
        <v>9688</v>
      </c>
      <c r="E1345" s="212"/>
    </row>
    <row r="1346" spans="1:5">
      <c r="A1346" s="215" t="s">
        <v>1697</v>
      </c>
      <c r="B1346" s="216" t="s">
        <v>7428</v>
      </c>
      <c r="C1346" s="216" t="s">
        <v>6808</v>
      </c>
      <c r="D1346" s="216" t="s">
        <v>9688</v>
      </c>
      <c r="E1346" s="212"/>
    </row>
    <row r="1347" spans="1:5">
      <c r="A1347" s="215" t="s">
        <v>4191</v>
      </c>
      <c r="B1347" s="216" t="s">
        <v>7223</v>
      </c>
      <c r="C1347" s="216" t="s">
        <v>6808</v>
      </c>
      <c r="D1347" s="216" t="s">
        <v>9688</v>
      </c>
      <c r="E1347" s="212"/>
    </row>
    <row r="1348" spans="1:5">
      <c r="A1348" s="215" t="s">
        <v>4192</v>
      </c>
      <c r="B1348" s="216" t="s">
        <v>7429</v>
      </c>
      <c r="C1348" s="216" t="s">
        <v>6808</v>
      </c>
      <c r="D1348" s="216" t="s">
        <v>9688</v>
      </c>
      <c r="E1348" s="212"/>
    </row>
    <row r="1349" spans="1:5">
      <c r="A1349" s="215" t="s">
        <v>4193</v>
      </c>
      <c r="B1349" s="216" t="s">
        <v>7225</v>
      </c>
      <c r="C1349" s="216" t="s">
        <v>6808</v>
      </c>
      <c r="D1349" s="216" t="s">
        <v>9688</v>
      </c>
      <c r="E1349" s="212"/>
    </row>
    <row r="1350" spans="1:5">
      <c r="A1350" s="215" t="s">
        <v>4194</v>
      </c>
      <c r="B1350" s="216" t="s">
        <v>7430</v>
      </c>
      <c r="C1350" s="216" t="s">
        <v>6808</v>
      </c>
      <c r="D1350" s="216" t="s">
        <v>9688</v>
      </c>
      <c r="E1350" s="212"/>
    </row>
    <row r="1351" spans="1:5">
      <c r="A1351" s="215" t="s">
        <v>1698</v>
      </c>
      <c r="B1351" s="216" t="s">
        <v>7317</v>
      </c>
      <c r="C1351" s="216" t="s">
        <v>6808</v>
      </c>
      <c r="D1351" s="216" t="s">
        <v>9688</v>
      </c>
      <c r="E1351" s="212"/>
    </row>
    <row r="1352" spans="1:5">
      <c r="A1352" s="215" t="s">
        <v>1699</v>
      </c>
      <c r="B1352" s="216" t="s">
        <v>7431</v>
      </c>
      <c r="C1352" s="216" t="s">
        <v>6808</v>
      </c>
      <c r="D1352" s="216" t="s">
        <v>9688</v>
      </c>
      <c r="E1352" s="212"/>
    </row>
    <row r="1353" spans="1:5">
      <c r="A1353" s="215" t="s">
        <v>4195</v>
      </c>
      <c r="B1353" s="216" t="s">
        <v>7274</v>
      </c>
      <c r="C1353" s="216" t="s">
        <v>6808</v>
      </c>
      <c r="D1353" s="216" t="s">
        <v>9688</v>
      </c>
      <c r="E1353" s="212"/>
    </row>
    <row r="1354" spans="1:5">
      <c r="A1354" s="215" t="s">
        <v>4196</v>
      </c>
      <c r="B1354" s="216" t="s">
        <v>7286</v>
      </c>
      <c r="C1354" s="216" t="s">
        <v>6808</v>
      </c>
      <c r="D1354" s="216" t="s">
        <v>9688</v>
      </c>
      <c r="E1354" s="212"/>
    </row>
    <row r="1355" spans="1:5">
      <c r="A1355" s="215" t="s">
        <v>4197</v>
      </c>
      <c r="B1355" s="216" t="s">
        <v>7351</v>
      </c>
      <c r="C1355" s="216" t="s">
        <v>6808</v>
      </c>
      <c r="D1355" s="216" t="s">
        <v>9688</v>
      </c>
      <c r="E1355" s="212"/>
    </row>
    <row r="1356" spans="1:5">
      <c r="A1356" s="215" t="s">
        <v>4198</v>
      </c>
      <c r="B1356" s="216" t="s">
        <v>7352</v>
      </c>
      <c r="C1356" s="216" t="s">
        <v>6808</v>
      </c>
      <c r="D1356" s="216" t="s">
        <v>9688</v>
      </c>
      <c r="E1356" s="212"/>
    </row>
    <row r="1357" spans="1:5">
      <c r="A1357" s="215" t="s">
        <v>1700</v>
      </c>
      <c r="B1357" s="216" t="s">
        <v>7432</v>
      </c>
      <c r="C1357" s="216" t="s">
        <v>6808</v>
      </c>
      <c r="D1357" s="216" t="s">
        <v>9696</v>
      </c>
      <c r="E1357" s="212"/>
    </row>
    <row r="1358" spans="1:5">
      <c r="A1358" s="215" t="s">
        <v>4199</v>
      </c>
      <c r="B1358" s="216" t="s">
        <v>7428</v>
      </c>
      <c r="C1358" s="216" t="s">
        <v>6808</v>
      </c>
      <c r="D1358" s="216" t="s">
        <v>9688</v>
      </c>
      <c r="E1358" s="212"/>
    </row>
    <row r="1359" spans="1:5">
      <c r="A1359" s="215" t="s">
        <v>4200</v>
      </c>
      <c r="B1359" s="216" t="s">
        <v>7331</v>
      </c>
      <c r="C1359" s="216" t="s">
        <v>6808</v>
      </c>
      <c r="D1359" s="216" t="s">
        <v>9688</v>
      </c>
      <c r="E1359" s="212"/>
    </row>
    <row r="1360" spans="1:5">
      <c r="A1360" s="215" t="s">
        <v>4201</v>
      </c>
      <c r="B1360" s="216" t="s">
        <v>7298</v>
      </c>
      <c r="C1360" s="216" t="s">
        <v>6808</v>
      </c>
      <c r="D1360" s="216" t="s">
        <v>9688</v>
      </c>
      <c r="E1360" s="212"/>
    </row>
    <row r="1361" spans="1:5">
      <c r="A1361" s="215" t="s">
        <v>1701</v>
      </c>
      <c r="B1361" s="216" t="s">
        <v>7315</v>
      </c>
      <c r="C1361" s="216" t="s">
        <v>6808</v>
      </c>
      <c r="D1361" s="216" t="s">
        <v>9688</v>
      </c>
      <c r="E1361" s="212"/>
    </row>
    <row r="1362" spans="1:5">
      <c r="A1362" s="215" t="s">
        <v>4202</v>
      </c>
      <c r="B1362" s="216" t="s">
        <v>7433</v>
      </c>
      <c r="C1362" s="216" t="s">
        <v>6808</v>
      </c>
      <c r="D1362" s="216" t="s">
        <v>9688</v>
      </c>
      <c r="E1362" s="212"/>
    </row>
    <row r="1363" spans="1:5">
      <c r="A1363" s="215" t="s">
        <v>1702</v>
      </c>
      <c r="B1363" s="216" t="s">
        <v>7434</v>
      </c>
      <c r="C1363" s="216" t="s">
        <v>6808</v>
      </c>
      <c r="D1363" s="216" t="s">
        <v>9696</v>
      </c>
      <c r="E1363" s="212"/>
    </row>
    <row r="1364" spans="1:5">
      <c r="A1364" s="215" t="s">
        <v>1703</v>
      </c>
      <c r="B1364" s="216" t="s">
        <v>7435</v>
      </c>
      <c r="C1364" s="216" t="s">
        <v>6808</v>
      </c>
      <c r="D1364" s="216" t="s">
        <v>9689</v>
      </c>
      <c r="E1364" s="212"/>
    </row>
    <row r="1365" spans="1:5">
      <c r="A1365" s="215" t="s">
        <v>1704</v>
      </c>
      <c r="B1365" s="216" t="s">
        <v>7436</v>
      </c>
      <c r="C1365" s="216" t="s">
        <v>6808</v>
      </c>
      <c r="D1365" s="216" t="s">
        <v>9688</v>
      </c>
      <c r="E1365" s="212"/>
    </row>
    <row r="1366" spans="1:5">
      <c r="A1366" s="220" t="s">
        <v>1705</v>
      </c>
      <c r="B1366" s="221" t="s">
        <v>7437</v>
      </c>
      <c r="C1366" s="216" t="s">
        <v>6808</v>
      </c>
      <c r="D1366" s="216" t="s">
        <v>9688</v>
      </c>
      <c r="E1366" s="212"/>
    </row>
    <row r="1367" spans="1:5">
      <c r="A1367" s="215" t="s">
        <v>4203</v>
      </c>
      <c r="B1367" s="216" t="s">
        <v>7438</v>
      </c>
      <c r="C1367" s="216" t="s">
        <v>6808</v>
      </c>
      <c r="D1367" s="216" t="s">
        <v>9688</v>
      </c>
      <c r="E1367" s="212"/>
    </row>
    <row r="1368" spans="1:5">
      <c r="A1368" s="215" t="s">
        <v>1706</v>
      </c>
      <c r="B1368" s="216" t="s">
        <v>7392</v>
      </c>
      <c r="C1368" s="216" t="s">
        <v>6808</v>
      </c>
      <c r="D1368" s="216" t="s">
        <v>6415</v>
      </c>
      <c r="E1368" s="212"/>
    </row>
    <row r="1369" spans="1:5">
      <c r="A1369" s="215" t="s">
        <v>59</v>
      </c>
      <c r="B1369" s="216" t="s">
        <v>60</v>
      </c>
      <c r="C1369" s="216" t="s">
        <v>6808</v>
      </c>
      <c r="D1369" s="216" t="s">
        <v>9688</v>
      </c>
      <c r="E1369" s="212"/>
    </row>
    <row r="1370" spans="1:5">
      <c r="A1370" s="215" t="s">
        <v>444</v>
      </c>
      <c r="B1370" s="216" t="s">
        <v>60</v>
      </c>
      <c r="C1370" s="216" t="s">
        <v>6808</v>
      </c>
      <c r="D1370" s="216" t="s">
        <v>9688</v>
      </c>
      <c r="E1370" s="212"/>
    </row>
    <row r="1371" spans="1:5">
      <c r="A1371" s="215" t="s">
        <v>445</v>
      </c>
      <c r="B1371" s="216" t="s">
        <v>446</v>
      </c>
      <c r="C1371" s="216" t="s">
        <v>6808</v>
      </c>
      <c r="D1371" s="216" t="s">
        <v>9688</v>
      </c>
      <c r="E1371" s="212"/>
    </row>
    <row r="1372" spans="1:5">
      <c r="A1372" s="215" t="s">
        <v>4204</v>
      </c>
      <c r="B1372" s="216" t="s">
        <v>7439</v>
      </c>
      <c r="C1372" s="216" t="s">
        <v>6808</v>
      </c>
      <c r="D1372" s="216" t="s">
        <v>9688</v>
      </c>
      <c r="E1372" s="212"/>
    </row>
    <row r="1373" spans="1:5">
      <c r="A1373" s="215" t="s">
        <v>447</v>
      </c>
      <c r="B1373" s="216" t="s">
        <v>7440</v>
      </c>
      <c r="C1373" s="216" t="s">
        <v>6808</v>
      </c>
      <c r="D1373" s="216" t="s">
        <v>9688</v>
      </c>
      <c r="E1373" s="212"/>
    </row>
    <row r="1374" spans="1:5">
      <c r="A1374" s="215" t="s">
        <v>448</v>
      </c>
      <c r="B1374" s="216" t="s">
        <v>7441</v>
      </c>
      <c r="C1374" s="216" t="s">
        <v>6808</v>
      </c>
      <c r="D1374" s="216" t="s">
        <v>9688</v>
      </c>
      <c r="E1374" s="212"/>
    </row>
    <row r="1375" spans="1:5">
      <c r="A1375" s="215" t="s">
        <v>449</v>
      </c>
      <c r="B1375" s="216" t="s">
        <v>7442</v>
      </c>
      <c r="C1375" s="216" t="s">
        <v>6808</v>
      </c>
      <c r="D1375" s="216" t="s">
        <v>9688</v>
      </c>
      <c r="E1375" s="212"/>
    </row>
    <row r="1376" spans="1:5">
      <c r="A1376" s="215" t="s">
        <v>450</v>
      </c>
      <c r="B1376" s="216" t="s">
        <v>7443</v>
      </c>
      <c r="C1376" s="216" t="s">
        <v>6808</v>
      </c>
      <c r="D1376" s="216" t="s">
        <v>9688</v>
      </c>
      <c r="E1376" s="212"/>
    </row>
    <row r="1377" spans="1:5">
      <c r="A1377" s="215" t="s">
        <v>451</v>
      </c>
      <c r="B1377" s="216" t="s">
        <v>7444</v>
      </c>
      <c r="C1377" s="216" t="s">
        <v>6808</v>
      </c>
      <c r="D1377" s="216" t="s">
        <v>9688</v>
      </c>
      <c r="E1377" s="212"/>
    </row>
    <row r="1378" spans="1:5">
      <c r="A1378" s="215" t="s">
        <v>452</v>
      </c>
      <c r="B1378" s="216" t="s">
        <v>7445</v>
      </c>
      <c r="C1378" s="216" t="s">
        <v>6808</v>
      </c>
      <c r="D1378" s="216" t="s">
        <v>9688</v>
      </c>
      <c r="E1378" s="212"/>
    </row>
    <row r="1379" spans="1:5">
      <c r="A1379" s="215" t="s">
        <v>453</v>
      </c>
      <c r="B1379" s="216" t="s">
        <v>7446</v>
      </c>
      <c r="C1379" s="216" t="s">
        <v>6808</v>
      </c>
      <c r="D1379" s="216" t="s">
        <v>9688</v>
      </c>
      <c r="E1379" s="212"/>
    </row>
    <row r="1380" spans="1:5">
      <c r="A1380" s="215" t="s">
        <v>454</v>
      </c>
      <c r="B1380" s="216" t="s">
        <v>7447</v>
      </c>
      <c r="C1380" s="216" t="s">
        <v>6808</v>
      </c>
      <c r="D1380" s="216" t="s">
        <v>9688</v>
      </c>
      <c r="E1380" s="212"/>
    </row>
    <row r="1381" spans="1:5">
      <c r="A1381" s="215" t="s">
        <v>455</v>
      </c>
      <c r="B1381" s="216" t="s">
        <v>7448</v>
      </c>
      <c r="C1381" s="216" t="s">
        <v>6808</v>
      </c>
      <c r="D1381" s="216" t="s">
        <v>9688</v>
      </c>
      <c r="E1381" s="212"/>
    </row>
    <row r="1382" spans="1:5">
      <c r="A1382" s="215" t="s">
        <v>456</v>
      </c>
      <c r="B1382" s="216" t="s">
        <v>7449</v>
      </c>
      <c r="C1382" s="216" t="s">
        <v>6808</v>
      </c>
      <c r="D1382" s="216" t="s">
        <v>9688</v>
      </c>
      <c r="E1382" s="212"/>
    </row>
    <row r="1383" spans="1:5">
      <c r="A1383" s="215" t="s">
        <v>4205</v>
      </c>
      <c r="B1383" s="216" t="s">
        <v>1510</v>
      </c>
      <c r="C1383" s="216" t="s">
        <v>6808</v>
      </c>
      <c r="D1383" s="216" t="s">
        <v>9688</v>
      </c>
      <c r="E1383" s="212"/>
    </row>
    <row r="1384" spans="1:5">
      <c r="A1384" s="215" t="s">
        <v>457</v>
      </c>
      <c r="B1384" s="216" t="s">
        <v>7450</v>
      </c>
      <c r="C1384" s="216" t="s">
        <v>6808</v>
      </c>
      <c r="D1384" s="216" t="s">
        <v>9688</v>
      </c>
      <c r="E1384" s="212"/>
    </row>
    <row r="1385" spans="1:5">
      <c r="A1385" s="215" t="s">
        <v>4206</v>
      </c>
      <c r="B1385" s="221" t="s">
        <v>7451</v>
      </c>
      <c r="C1385" s="216" t="s">
        <v>6808</v>
      </c>
      <c r="D1385" s="216" t="s">
        <v>9688</v>
      </c>
      <c r="E1385" s="212"/>
    </row>
    <row r="1386" spans="1:5">
      <c r="A1386" s="215" t="s">
        <v>458</v>
      </c>
      <c r="B1386" s="216" t="s">
        <v>459</v>
      </c>
      <c r="C1386" s="216" t="s">
        <v>6808</v>
      </c>
      <c r="D1386" s="216" t="s">
        <v>9688</v>
      </c>
      <c r="E1386" s="212"/>
    </row>
    <row r="1387" spans="1:5">
      <c r="A1387" s="220" t="s">
        <v>460</v>
      </c>
      <c r="B1387" s="221" t="s">
        <v>7452</v>
      </c>
      <c r="C1387" s="216" t="s">
        <v>6808</v>
      </c>
      <c r="D1387" s="216" t="s">
        <v>9688</v>
      </c>
      <c r="E1387" s="212"/>
    </row>
    <row r="1388" spans="1:5">
      <c r="A1388" s="215" t="s">
        <v>461</v>
      </c>
      <c r="B1388" s="216" t="s">
        <v>7453</v>
      </c>
      <c r="C1388" s="216" t="s">
        <v>6808</v>
      </c>
      <c r="D1388" s="216" t="s">
        <v>9688</v>
      </c>
      <c r="E1388" s="212"/>
    </row>
    <row r="1389" spans="1:5">
      <c r="A1389" s="215" t="s">
        <v>462</v>
      </c>
      <c r="B1389" s="216" t="s">
        <v>7454</v>
      </c>
      <c r="C1389" s="216" t="s">
        <v>6808</v>
      </c>
      <c r="D1389" s="216" t="s">
        <v>9688</v>
      </c>
      <c r="E1389" s="212"/>
    </row>
    <row r="1390" spans="1:5">
      <c r="A1390" s="215" t="s">
        <v>463</v>
      </c>
      <c r="B1390" s="216" t="s">
        <v>7455</v>
      </c>
      <c r="C1390" s="216" t="s">
        <v>6808</v>
      </c>
      <c r="D1390" s="216" t="s">
        <v>9688</v>
      </c>
      <c r="E1390" s="212"/>
    </row>
    <row r="1391" spans="1:5">
      <c r="A1391" s="215" t="s">
        <v>4207</v>
      </c>
      <c r="B1391" s="216" t="s">
        <v>7456</v>
      </c>
      <c r="C1391" s="216" t="s">
        <v>6808</v>
      </c>
      <c r="D1391" s="216" t="s">
        <v>9688</v>
      </c>
      <c r="E1391" s="212"/>
    </row>
    <row r="1392" spans="1:5">
      <c r="A1392" s="215" t="s">
        <v>464</v>
      </c>
      <c r="B1392" s="216" t="s">
        <v>7457</v>
      </c>
      <c r="C1392" s="216" t="s">
        <v>6808</v>
      </c>
      <c r="D1392" s="216" t="s">
        <v>9688</v>
      </c>
      <c r="E1392" s="212"/>
    </row>
    <row r="1393" spans="1:5">
      <c r="A1393" s="215" t="s">
        <v>465</v>
      </c>
      <c r="B1393" s="216" t="s">
        <v>7458</v>
      </c>
      <c r="C1393" s="216" t="s">
        <v>6808</v>
      </c>
      <c r="D1393" s="216" t="s">
        <v>9688</v>
      </c>
      <c r="E1393" s="212"/>
    </row>
    <row r="1394" spans="1:5">
      <c r="A1394" s="215" t="s">
        <v>466</v>
      </c>
      <c r="B1394" s="216" t="s">
        <v>7459</v>
      </c>
      <c r="C1394" s="216" t="s">
        <v>6808</v>
      </c>
      <c r="D1394" s="216" t="s">
        <v>9688</v>
      </c>
      <c r="E1394" s="212"/>
    </row>
    <row r="1395" spans="1:5">
      <c r="A1395" s="215" t="s">
        <v>467</v>
      </c>
      <c r="B1395" s="216" t="s">
        <v>7460</v>
      </c>
      <c r="C1395" s="216" t="s">
        <v>6808</v>
      </c>
      <c r="D1395" s="216" t="s">
        <v>9688</v>
      </c>
      <c r="E1395" s="212"/>
    </row>
    <row r="1396" spans="1:5">
      <c r="A1396" s="215" t="s">
        <v>468</v>
      </c>
      <c r="B1396" s="216" t="s">
        <v>7461</v>
      </c>
      <c r="C1396" s="216" t="s">
        <v>6808</v>
      </c>
      <c r="D1396" s="216" t="s">
        <v>9688</v>
      </c>
      <c r="E1396" s="212"/>
    </row>
    <row r="1397" spans="1:5">
      <c r="A1397" s="215" t="s">
        <v>4208</v>
      </c>
      <c r="B1397" s="216" t="s">
        <v>7462</v>
      </c>
      <c r="C1397" s="216" t="s">
        <v>6808</v>
      </c>
      <c r="D1397" s="216" t="s">
        <v>9688</v>
      </c>
      <c r="E1397" s="212"/>
    </row>
    <row r="1398" spans="1:5">
      <c r="A1398" s="215" t="s">
        <v>4209</v>
      </c>
      <c r="B1398" s="216" t="s">
        <v>7463</v>
      </c>
      <c r="C1398" s="216" t="s">
        <v>6808</v>
      </c>
      <c r="D1398" s="216" t="s">
        <v>9688</v>
      </c>
      <c r="E1398" s="212"/>
    </row>
    <row r="1399" spans="1:5">
      <c r="A1399" s="215" t="s">
        <v>469</v>
      </c>
      <c r="B1399" s="216" t="s">
        <v>7464</v>
      </c>
      <c r="C1399" s="216" t="s">
        <v>6808</v>
      </c>
      <c r="D1399" s="216" t="s">
        <v>9688</v>
      </c>
      <c r="E1399" s="212"/>
    </row>
    <row r="1400" spans="1:5">
      <c r="A1400" s="215" t="s">
        <v>470</v>
      </c>
      <c r="B1400" s="216" t="s">
        <v>7465</v>
      </c>
      <c r="C1400" s="216" t="s">
        <v>6808</v>
      </c>
      <c r="D1400" s="216" t="s">
        <v>9688</v>
      </c>
      <c r="E1400" s="212"/>
    </row>
    <row r="1401" spans="1:5">
      <c r="A1401" s="215" t="s">
        <v>471</v>
      </c>
      <c r="B1401" s="216" t="s">
        <v>7466</v>
      </c>
      <c r="C1401" s="216" t="s">
        <v>6808</v>
      </c>
      <c r="D1401" s="216" t="s">
        <v>9688</v>
      </c>
      <c r="E1401" s="212"/>
    </row>
    <row r="1402" spans="1:5">
      <c r="A1402" s="215" t="s">
        <v>472</v>
      </c>
      <c r="B1402" s="216" t="s">
        <v>7467</v>
      </c>
      <c r="C1402" s="216" t="s">
        <v>6808</v>
      </c>
      <c r="D1402" s="216" t="s">
        <v>9688</v>
      </c>
      <c r="E1402" s="212"/>
    </row>
    <row r="1403" spans="1:5">
      <c r="A1403" s="215" t="s">
        <v>473</v>
      </c>
      <c r="B1403" s="216" t="s">
        <v>474</v>
      </c>
      <c r="C1403" s="216" t="s">
        <v>6808</v>
      </c>
      <c r="D1403" s="216" t="s">
        <v>9688</v>
      </c>
      <c r="E1403" s="212"/>
    </row>
    <row r="1404" spans="1:5">
      <c r="A1404" s="215" t="s">
        <v>475</v>
      </c>
      <c r="B1404" s="216" t="s">
        <v>476</v>
      </c>
      <c r="C1404" s="216" t="s">
        <v>6808</v>
      </c>
      <c r="D1404" s="216" t="s">
        <v>9688</v>
      </c>
      <c r="E1404" s="212"/>
    </row>
    <row r="1405" spans="1:5">
      <c r="A1405" s="215" t="s">
        <v>477</v>
      </c>
      <c r="B1405" s="216" t="s">
        <v>7468</v>
      </c>
      <c r="C1405" s="216" t="s">
        <v>6808</v>
      </c>
      <c r="D1405" s="216" t="s">
        <v>9688</v>
      </c>
      <c r="E1405" s="212"/>
    </row>
    <row r="1406" spans="1:5">
      <c r="A1406" s="215" t="s">
        <v>478</v>
      </c>
      <c r="B1406" s="216" t="s">
        <v>7469</v>
      </c>
      <c r="C1406" s="216" t="s">
        <v>6808</v>
      </c>
      <c r="D1406" s="216" t="s">
        <v>9688</v>
      </c>
      <c r="E1406" s="212"/>
    </row>
    <row r="1407" spans="1:5">
      <c r="A1407" s="215" t="s">
        <v>4210</v>
      </c>
      <c r="B1407" s="216" t="s">
        <v>446</v>
      </c>
      <c r="C1407" s="216" t="s">
        <v>6808</v>
      </c>
      <c r="D1407" s="216" t="s">
        <v>9688</v>
      </c>
      <c r="E1407" s="212"/>
    </row>
    <row r="1408" spans="1:5">
      <c r="A1408" s="215" t="s">
        <v>4211</v>
      </c>
      <c r="B1408" s="216" t="s">
        <v>7470</v>
      </c>
      <c r="C1408" s="216" t="s">
        <v>6808</v>
      </c>
      <c r="D1408" s="216" t="s">
        <v>9688</v>
      </c>
      <c r="E1408" s="212"/>
    </row>
    <row r="1409" spans="1:5">
      <c r="A1409" s="215" t="s">
        <v>4212</v>
      </c>
      <c r="B1409" s="216" t="s">
        <v>7471</v>
      </c>
      <c r="C1409" s="216" t="s">
        <v>6808</v>
      </c>
      <c r="D1409" s="216" t="s">
        <v>9688</v>
      </c>
      <c r="E1409" s="212"/>
    </row>
    <row r="1410" spans="1:5">
      <c r="A1410" s="215" t="s">
        <v>4213</v>
      </c>
      <c r="B1410" s="216" t="s">
        <v>7472</v>
      </c>
      <c r="C1410" s="216" t="s">
        <v>6808</v>
      </c>
      <c r="D1410" s="216" t="s">
        <v>9688</v>
      </c>
      <c r="E1410" s="212"/>
    </row>
    <row r="1411" spans="1:5">
      <c r="A1411" s="215" t="s">
        <v>4214</v>
      </c>
      <c r="B1411" s="216" t="s">
        <v>7473</v>
      </c>
      <c r="C1411" s="216" t="s">
        <v>6808</v>
      </c>
      <c r="D1411" s="216" t="s">
        <v>9688</v>
      </c>
      <c r="E1411" s="212"/>
    </row>
    <row r="1412" spans="1:5">
      <c r="A1412" s="215" t="s">
        <v>4215</v>
      </c>
      <c r="B1412" s="216" t="s">
        <v>7474</v>
      </c>
      <c r="C1412" s="216" t="s">
        <v>6808</v>
      </c>
      <c r="D1412" s="216" t="s">
        <v>9688</v>
      </c>
      <c r="E1412" s="212"/>
    </row>
    <row r="1413" spans="1:5">
      <c r="A1413" s="215" t="s">
        <v>479</v>
      </c>
      <c r="B1413" s="216" t="s">
        <v>7475</v>
      </c>
      <c r="C1413" s="216" t="s">
        <v>6808</v>
      </c>
      <c r="D1413" s="216" t="s">
        <v>9688</v>
      </c>
      <c r="E1413" s="212"/>
    </row>
    <row r="1414" spans="1:5">
      <c r="A1414" s="215" t="s">
        <v>480</v>
      </c>
      <c r="B1414" s="216" t="s">
        <v>7476</v>
      </c>
      <c r="C1414" s="216" t="s">
        <v>6808</v>
      </c>
      <c r="D1414" s="216" t="s">
        <v>9688</v>
      </c>
      <c r="E1414" s="212"/>
    </row>
    <row r="1415" spans="1:5">
      <c r="A1415" s="215" t="s">
        <v>481</v>
      </c>
      <c r="B1415" s="216" t="s">
        <v>7477</v>
      </c>
      <c r="C1415" s="216" t="s">
        <v>6808</v>
      </c>
      <c r="D1415" s="216" t="s">
        <v>9688</v>
      </c>
      <c r="E1415" s="212"/>
    </row>
    <row r="1416" spans="1:5">
      <c r="A1416" s="215" t="s">
        <v>482</v>
      </c>
      <c r="B1416" s="216" t="s">
        <v>7478</v>
      </c>
      <c r="C1416" s="216" t="s">
        <v>6808</v>
      </c>
      <c r="D1416" s="216" t="s">
        <v>9688</v>
      </c>
      <c r="E1416" s="212"/>
    </row>
    <row r="1417" spans="1:5">
      <c r="A1417" s="215" t="s">
        <v>483</v>
      </c>
      <c r="B1417" s="216" t="s">
        <v>7479</v>
      </c>
      <c r="C1417" s="216" t="s">
        <v>6808</v>
      </c>
      <c r="D1417" s="216" t="s">
        <v>9688</v>
      </c>
      <c r="E1417" s="212"/>
    </row>
    <row r="1418" spans="1:5">
      <c r="A1418" s="215" t="s">
        <v>484</v>
      </c>
      <c r="B1418" s="216" t="s">
        <v>7480</v>
      </c>
      <c r="C1418" s="216" t="s">
        <v>6808</v>
      </c>
      <c r="D1418" s="216" t="s">
        <v>9688</v>
      </c>
      <c r="E1418" s="212"/>
    </row>
    <row r="1419" spans="1:5">
      <c r="A1419" s="215" t="s">
        <v>485</v>
      </c>
      <c r="B1419" s="216" t="s">
        <v>7481</v>
      </c>
      <c r="C1419" s="216" t="s">
        <v>6808</v>
      </c>
      <c r="D1419" s="216" t="s">
        <v>9688</v>
      </c>
      <c r="E1419" s="212"/>
    </row>
    <row r="1420" spans="1:5">
      <c r="A1420" s="215" t="s">
        <v>486</v>
      </c>
      <c r="B1420" s="216" t="s">
        <v>7482</v>
      </c>
      <c r="C1420" s="216" t="s">
        <v>6808</v>
      </c>
      <c r="D1420" s="216" t="s">
        <v>9688</v>
      </c>
      <c r="E1420" s="212"/>
    </row>
    <row r="1421" spans="1:5">
      <c r="A1421" s="215" t="s">
        <v>487</v>
      </c>
      <c r="B1421" s="216" t="s">
        <v>7483</v>
      </c>
      <c r="C1421" s="216" t="s">
        <v>6808</v>
      </c>
      <c r="D1421" s="216" t="s">
        <v>9688</v>
      </c>
      <c r="E1421" s="212"/>
    </row>
    <row r="1422" spans="1:5">
      <c r="A1422" s="215" t="s">
        <v>4216</v>
      </c>
      <c r="B1422" s="216" t="s">
        <v>7484</v>
      </c>
      <c r="C1422" s="216" t="s">
        <v>6808</v>
      </c>
      <c r="D1422" s="216" t="s">
        <v>9688</v>
      </c>
      <c r="E1422" s="212"/>
    </row>
    <row r="1423" spans="1:5">
      <c r="A1423" s="215" t="s">
        <v>4217</v>
      </c>
      <c r="B1423" s="216" t="s">
        <v>7485</v>
      </c>
      <c r="C1423" s="216" t="s">
        <v>6808</v>
      </c>
      <c r="D1423" s="216" t="s">
        <v>9688</v>
      </c>
      <c r="E1423" s="212"/>
    </row>
    <row r="1424" spans="1:5">
      <c r="A1424" s="215" t="s">
        <v>4218</v>
      </c>
      <c r="B1424" s="216" t="s">
        <v>7486</v>
      </c>
      <c r="C1424" s="216" t="s">
        <v>6808</v>
      </c>
      <c r="D1424" s="216" t="s">
        <v>9688</v>
      </c>
      <c r="E1424" s="212"/>
    </row>
    <row r="1425" spans="1:5">
      <c r="A1425" s="215" t="s">
        <v>4219</v>
      </c>
      <c r="B1425" s="216" t="s">
        <v>7487</v>
      </c>
      <c r="C1425" s="216" t="s">
        <v>6808</v>
      </c>
      <c r="D1425" s="216" t="s">
        <v>9688</v>
      </c>
      <c r="E1425" s="212"/>
    </row>
    <row r="1426" spans="1:5">
      <c r="A1426" s="215" t="s">
        <v>4220</v>
      </c>
      <c r="B1426" s="216" t="s">
        <v>7488</v>
      </c>
      <c r="C1426" s="216" t="s">
        <v>6808</v>
      </c>
      <c r="D1426" s="216" t="s">
        <v>9688</v>
      </c>
      <c r="E1426" s="212"/>
    </row>
    <row r="1427" spans="1:5">
      <c r="A1427" s="215" t="s">
        <v>4221</v>
      </c>
      <c r="B1427" s="216" t="s">
        <v>1510</v>
      </c>
      <c r="C1427" s="216" t="s">
        <v>6808</v>
      </c>
      <c r="D1427" s="216" t="s">
        <v>9688</v>
      </c>
      <c r="E1427" s="212"/>
    </row>
    <row r="1428" spans="1:5">
      <c r="A1428" s="215" t="s">
        <v>4222</v>
      </c>
      <c r="B1428" s="216" t="s">
        <v>7489</v>
      </c>
      <c r="C1428" s="216" t="s">
        <v>6808</v>
      </c>
      <c r="D1428" s="216" t="s">
        <v>9688</v>
      </c>
      <c r="E1428" s="212"/>
    </row>
    <row r="1429" spans="1:5">
      <c r="A1429" s="215" t="s">
        <v>4223</v>
      </c>
      <c r="B1429" s="221" t="s">
        <v>7490</v>
      </c>
      <c r="C1429" s="216" t="s">
        <v>6808</v>
      </c>
      <c r="D1429" s="216" t="s">
        <v>9688</v>
      </c>
      <c r="E1429" s="212"/>
    </row>
    <row r="1430" spans="1:5">
      <c r="A1430" s="215" t="s">
        <v>4224</v>
      </c>
      <c r="B1430" s="221" t="s">
        <v>7491</v>
      </c>
      <c r="C1430" s="216" t="s">
        <v>6808</v>
      </c>
      <c r="D1430" s="216" t="s">
        <v>9688</v>
      </c>
      <c r="E1430" s="212"/>
    </row>
    <row r="1431" spans="1:5">
      <c r="A1431" s="215" t="s">
        <v>4225</v>
      </c>
      <c r="B1431" s="221" t="s">
        <v>7492</v>
      </c>
      <c r="C1431" s="216" t="s">
        <v>6808</v>
      </c>
      <c r="D1431" s="216" t="s">
        <v>9688</v>
      </c>
      <c r="E1431" s="212"/>
    </row>
    <row r="1432" spans="1:5">
      <c r="A1432" s="215" t="s">
        <v>61</v>
      </c>
      <c r="B1432" s="216" t="s">
        <v>62</v>
      </c>
      <c r="C1432" s="216" t="s">
        <v>6808</v>
      </c>
      <c r="D1432" s="216" t="s">
        <v>9688</v>
      </c>
      <c r="E1432" s="212"/>
    </row>
    <row r="1433" spans="1:5">
      <c r="A1433" s="215" t="s">
        <v>488</v>
      </c>
      <c r="B1433" s="216" t="s">
        <v>62</v>
      </c>
      <c r="C1433" s="216" t="s">
        <v>6808</v>
      </c>
      <c r="D1433" s="216" t="s">
        <v>9688</v>
      </c>
      <c r="E1433" s="212"/>
    </row>
    <row r="1434" spans="1:5">
      <c r="A1434" s="215" t="s">
        <v>489</v>
      </c>
      <c r="B1434" s="216" t="s">
        <v>7493</v>
      </c>
      <c r="C1434" s="216" t="s">
        <v>6808</v>
      </c>
      <c r="D1434" s="216" t="s">
        <v>9688</v>
      </c>
      <c r="E1434" s="212"/>
    </row>
    <row r="1435" spans="1:5">
      <c r="A1435" s="215" t="s">
        <v>4226</v>
      </c>
      <c r="B1435" s="216" t="s">
        <v>7494</v>
      </c>
      <c r="C1435" s="216" t="s">
        <v>6808</v>
      </c>
      <c r="D1435" s="216" t="s">
        <v>9688</v>
      </c>
      <c r="E1435" s="212"/>
    </row>
    <row r="1436" spans="1:5">
      <c r="A1436" s="215" t="s">
        <v>490</v>
      </c>
      <c r="B1436" s="216" t="s">
        <v>7495</v>
      </c>
      <c r="C1436" s="216" t="s">
        <v>6808</v>
      </c>
      <c r="D1436" s="216" t="s">
        <v>9688</v>
      </c>
      <c r="E1436" s="212"/>
    </row>
    <row r="1437" spans="1:5">
      <c r="A1437" s="215" t="s">
        <v>491</v>
      </c>
      <c r="B1437" s="216" t="s">
        <v>7496</v>
      </c>
      <c r="C1437" s="216" t="s">
        <v>6808</v>
      </c>
      <c r="D1437" s="216" t="s">
        <v>9688</v>
      </c>
      <c r="E1437" s="212"/>
    </row>
    <row r="1438" spans="1:5">
      <c r="A1438" s="215" t="s">
        <v>4227</v>
      </c>
      <c r="B1438" s="216" t="s">
        <v>7497</v>
      </c>
      <c r="C1438" s="216" t="s">
        <v>6808</v>
      </c>
      <c r="D1438" s="216" t="s">
        <v>9688</v>
      </c>
      <c r="E1438" s="212"/>
    </row>
    <row r="1439" spans="1:5">
      <c r="A1439" s="215" t="s">
        <v>492</v>
      </c>
      <c r="B1439" s="221" t="s">
        <v>7498</v>
      </c>
      <c r="C1439" s="216" t="s">
        <v>6808</v>
      </c>
      <c r="D1439" s="216" t="s">
        <v>9688</v>
      </c>
      <c r="E1439" s="212"/>
    </row>
    <row r="1440" spans="1:5">
      <c r="A1440" s="215" t="s">
        <v>4228</v>
      </c>
      <c r="B1440" s="221" t="s">
        <v>4229</v>
      </c>
      <c r="C1440" s="216" t="s">
        <v>6808</v>
      </c>
      <c r="D1440" s="216" t="s">
        <v>9688</v>
      </c>
      <c r="E1440" s="212"/>
    </row>
    <row r="1441" spans="1:5">
      <c r="A1441" s="215" t="s">
        <v>493</v>
      </c>
      <c r="B1441" s="216" t="s">
        <v>7499</v>
      </c>
      <c r="C1441" s="216" t="s">
        <v>6808</v>
      </c>
      <c r="D1441" s="216" t="s">
        <v>9688</v>
      </c>
      <c r="E1441" s="212"/>
    </row>
    <row r="1442" spans="1:5">
      <c r="A1442" s="215" t="s">
        <v>494</v>
      </c>
      <c r="B1442" s="216" t="s">
        <v>7500</v>
      </c>
      <c r="C1442" s="216" t="s">
        <v>6808</v>
      </c>
      <c r="D1442" s="216" t="s">
        <v>9688</v>
      </c>
      <c r="E1442" s="212"/>
    </row>
    <row r="1443" spans="1:5">
      <c r="A1443" s="215" t="s">
        <v>4230</v>
      </c>
      <c r="B1443" s="216" t="s">
        <v>7501</v>
      </c>
      <c r="C1443" s="216" t="s">
        <v>6808</v>
      </c>
      <c r="D1443" s="216" t="s">
        <v>9688</v>
      </c>
      <c r="E1443" s="212"/>
    </row>
    <row r="1444" spans="1:5">
      <c r="A1444" s="215" t="s">
        <v>4231</v>
      </c>
      <c r="B1444" s="216" t="s">
        <v>7502</v>
      </c>
      <c r="C1444" s="216" t="s">
        <v>6808</v>
      </c>
      <c r="D1444" s="216" t="s">
        <v>9688</v>
      </c>
      <c r="E1444" s="212"/>
    </row>
    <row r="1445" spans="1:5">
      <c r="A1445" s="215" t="s">
        <v>495</v>
      </c>
      <c r="B1445" s="216" t="s">
        <v>7503</v>
      </c>
      <c r="C1445" s="216" t="s">
        <v>6808</v>
      </c>
      <c r="D1445" s="216" t="s">
        <v>9688</v>
      </c>
      <c r="E1445" s="212"/>
    </row>
    <row r="1446" spans="1:5">
      <c r="A1446" s="215" t="s">
        <v>4232</v>
      </c>
      <c r="B1446" s="216" t="s">
        <v>7504</v>
      </c>
      <c r="C1446" s="216" t="s">
        <v>6808</v>
      </c>
      <c r="D1446" s="216" t="s">
        <v>9688</v>
      </c>
      <c r="E1446" s="212"/>
    </row>
    <row r="1447" spans="1:5">
      <c r="A1447" s="215" t="s">
        <v>4233</v>
      </c>
      <c r="B1447" s="216" t="s">
        <v>7505</v>
      </c>
      <c r="C1447" s="216" t="s">
        <v>6808</v>
      </c>
      <c r="D1447" s="216" t="s">
        <v>9688</v>
      </c>
      <c r="E1447" s="212"/>
    </row>
    <row r="1448" spans="1:5">
      <c r="A1448" s="215" t="s">
        <v>496</v>
      </c>
      <c r="B1448" s="216" t="s">
        <v>7506</v>
      </c>
      <c r="C1448" s="216" t="s">
        <v>6808</v>
      </c>
      <c r="D1448" s="216" t="s">
        <v>9688</v>
      </c>
      <c r="E1448" s="212"/>
    </row>
    <row r="1449" spans="1:5">
      <c r="A1449" s="215" t="s">
        <v>4234</v>
      </c>
      <c r="B1449" s="216" t="s">
        <v>7507</v>
      </c>
      <c r="C1449" s="216" t="s">
        <v>6808</v>
      </c>
      <c r="D1449" s="216" t="s">
        <v>9688</v>
      </c>
      <c r="E1449" s="212"/>
    </row>
    <row r="1450" spans="1:5">
      <c r="A1450" s="215" t="s">
        <v>497</v>
      </c>
      <c r="B1450" s="216" t="s">
        <v>4235</v>
      </c>
      <c r="C1450" s="216" t="s">
        <v>6808</v>
      </c>
      <c r="D1450" s="216" t="s">
        <v>9688</v>
      </c>
      <c r="E1450" s="212"/>
    </row>
    <row r="1451" spans="1:5">
      <c r="A1451" s="215" t="s">
        <v>4236</v>
      </c>
      <c r="B1451" s="216" t="s">
        <v>7508</v>
      </c>
      <c r="C1451" s="216" t="s">
        <v>6808</v>
      </c>
      <c r="D1451" s="216" t="s">
        <v>9688</v>
      </c>
      <c r="E1451" s="212"/>
    </row>
    <row r="1452" spans="1:5">
      <c r="A1452" s="215" t="s">
        <v>498</v>
      </c>
      <c r="B1452" s="216" t="s">
        <v>7509</v>
      </c>
      <c r="C1452" s="216" t="s">
        <v>6808</v>
      </c>
      <c r="D1452" s="216" t="s">
        <v>9688</v>
      </c>
      <c r="E1452" s="212"/>
    </row>
    <row r="1453" spans="1:5">
      <c r="A1453" s="215" t="s">
        <v>4237</v>
      </c>
      <c r="B1453" s="216" t="s">
        <v>4238</v>
      </c>
      <c r="C1453" s="216" t="s">
        <v>6808</v>
      </c>
      <c r="D1453" s="216" t="s">
        <v>9688</v>
      </c>
      <c r="E1453" s="212"/>
    </row>
    <row r="1454" spans="1:5">
      <c r="A1454" s="215" t="s">
        <v>4239</v>
      </c>
      <c r="B1454" s="216" t="s">
        <v>7510</v>
      </c>
      <c r="C1454" s="216" t="s">
        <v>6808</v>
      </c>
      <c r="D1454" s="216" t="s">
        <v>9688</v>
      </c>
      <c r="E1454" s="212"/>
    </row>
    <row r="1455" spans="1:5">
      <c r="A1455" s="215" t="s">
        <v>4240</v>
      </c>
      <c r="B1455" s="216" t="s">
        <v>4241</v>
      </c>
      <c r="C1455" s="216" t="s">
        <v>6808</v>
      </c>
      <c r="D1455" s="216" t="s">
        <v>9688</v>
      </c>
      <c r="E1455" s="212"/>
    </row>
    <row r="1456" spans="1:5">
      <c r="A1456" s="215" t="s">
        <v>4242</v>
      </c>
      <c r="B1456" s="216" t="s">
        <v>7511</v>
      </c>
      <c r="C1456" s="216" t="s">
        <v>6808</v>
      </c>
      <c r="D1456" s="216" t="s">
        <v>9688</v>
      </c>
      <c r="E1456" s="212"/>
    </row>
    <row r="1457" spans="1:5">
      <c r="A1457" s="215" t="s">
        <v>4243</v>
      </c>
      <c r="B1457" s="216" t="s">
        <v>7506</v>
      </c>
      <c r="C1457" s="216" t="s">
        <v>6808</v>
      </c>
      <c r="D1457" s="216" t="s">
        <v>9688</v>
      </c>
      <c r="E1457" s="212"/>
    </row>
    <row r="1458" spans="1:5">
      <c r="A1458" s="215" t="s">
        <v>4244</v>
      </c>
      <c r="B1458" s="216" t="s">
        <v>7512</v>
      </c>
      <c r="C1458" s="216" t="s">
        <v>6808</v>
      </c>
      <c r="D1458" s="216" t="s">
        <v>9688</v>
      </c>
      <c r="E1458" s="212"/>
    </row>
    <row r="1459" spans="1:5">
      <c r="A1459" s="215" t="s">
        <v>4245</v>
      </c>
      <c r="B1459" s="216" t="s">
        <v>7513</v>
      </c>
      <c r="C1459" s="216" t="s">
        <v>6808</v>
      </c>
      <c r="D1459" s="216" t="s">
        <v>9688</v>
      </c>
      <c r="E1459" s="212"/>
    </row>
    <row r="1460" spans="1:5">
      <c r="A1460" s="215" t="s">
        <v>4246</v>
      </c>
      <c r="B1460" s="216" t="s">
        <v>7514</v>
      </c>
      <c r="C1460" s="216" t="s">
        <v>6808</v>
      </c>
      <c r="D1460" s="216" t="s">
        <v>9688</v>
      </c>
      <c r="E1460" s="212"/>
    </row>
    <row r="1461" spans="1:5">
      <c r="A1461" s="215" t="s">
        <v>4247</v>
      </c>
      <c r="B1461" s="216" t="s">
        <v>7515</v>
      </c>
      <c r="C1461" s="216" t="s">
        <v>6808</v>
      </c>
      <c r="D1461" s="216" t="s">
        <v>9688</v>
      </c>
      <c r="E1461" s="212"/>
    </row>
    <row r="1462" spans="1:5">
      <c r="A1462" s="215" t="s">
        <v>4248</v>
      </c>
      <c r="B1462" s="221" t="s">
        <v>7516</v>
      </c>
      <c r="C1462" s="216" t="s">
        <v>6808</v>
      </c>
      <c r="D1462" s="216" t="s">
        <v>9688</v>
      </c>
      <c r="E1462" s="212"/>
    </row>
    <row r="1463" spans="1:5">
      <c r="A1463" s="215" t="s">
        <v>4249</v>
      </c>
      <c r="B1463" s="216" t="s">
        <v>7517</v>
      </c>
      <c r="C1463" s="216" t="s">
        <v>6808</v>
      </c>
      <c r="D1463" s="216" t="s">
        <v>9688</v>
      </c>
      <c r="E1463" s="212"/>
    </row>
    <row r="1464" spans="1:5">
      <c r="A1464" s="215" t="s">
        <v>4250</v>
      </c>
      <c r="B1464" s="216" t="s">
        <v>7518</v>
      </c>
      <c r="C1464" s="216" t="s">
        <v>6808</v>
      </c>
      <c r="D1464" s="216" t="s">
        <v>9688</v>
      </c>
      <c r="E1464" s="212"/>
    </row>
    <row r="1465" spans="1:5">
      <c r="A1465" s="217" t="s">
        <v>4251</v>
      </c>
      <c r="B1465" s="218" t="s">
        <v>7519</v>
      </c>
      <c r="C1465" s="216" t="s">
        <v>6808</v>
      </c>
      <c r="D1465" s="216" t="s">
        <v>9688</v>
      </c>
      <c r="E1465" s="212"/>
    </row>
    <row r="1466" spans="1:5">
      <c r="A1466" s="217" t="s">
        <v>4252</v>
      </c>
      <c r="B1466" s="218" t="s">
        <v>7520</v>
      </c>
      <c r="C1466" s="216" t="s">
        <v>6808</v>
      </c>
      <c r="D1466" s="216" t="s">
        <v>9688</v>
      </c>
      <c r="E1466" s="212"/>
    </row>
    <row r="1467" spans="1:5">
      <c r="A1467" s="217" t="s">
        <v>63</v>
      </c>
      <c r="B1467" s="218" t="s">
        <v>7521</v>
      </c>
      <c r="C1467" s="216" t="s">
        <v>6808</v>
      </c>
      <c r="D1467" s="216" t="s">
        <v>9688</v>
      </c>
      <c r="E1467" s="212"/>
    </row>
    <row r="1468" spans="1:5">
      <c r="A1468" s="217" t="s">
        <v>1745</v>
      </c>
      <c r="B1468" s="218" t="s">
        <v>4253</v>
      </c>
      <c r="C1468" s="216" t="s">
        <v>6808</v>
      </c>
      <c r="D1468" s="216" t="s">
        <v>9688</v>
      </c>
      <c r="E1468" s="212"/>
    </row>
    <row r="1469" spans="1:5">
      <c r="A1469" s="217" t="s">
        <v>1746</v>
      </c>
      <c r="B1469" s="218" t="s">
        <v>4254</v>
      </c>
      <c r="C1469" s="216" t="s">
        <v>6808</v>
      </c>
      <c r="D1469" s="216" t="s">
        <v>9688</v>
      </c>
      <c r="E1469" s="212"/>
    </row>
    <row r="1470" spans="1:5">
      <c r="A1470" s="217" t="s">
        <v>1747</v>
      </c>
      <c r="B1470" s="218" t="s">
        <v>4255</v>
      </c>
      <c r="C1470" s="216" t="s">
        <v>6808</v>
      </c>
      <c r="D1470" s="216" t="s">
        <v>9688</v>
      </c>
      <c r="E1470" s="212"/>
    </row>
    <row r="1471" spans="1:5">
      <c r="A1471" s="217" t="s">
        <v>1748</v>
      </c>
      <c r="B1471" s="218" t="s">
        <v>4256</v>
      </c>
      <c r="C1471" s="216" t="s">
        <v>6808</v>
      </c>
      <c r="D1471" s="216" t="s">
        <v>9688</v>
      </c>
      <c r="E1471" s="212"/>
    </row>
    <row r="1472" spans="1:5">
      <c r="A1472" s="217" t="s">
        <v>1749</v>
      </c>
      <c r="B1472" s="218" t="s">
        <v>4257</v>
      </c>
      <c r="C1472" s="216" t="s">
        <v>6808</v>
      </c>
      <c r="D1472" s="216" t="s">
        <v>9688</v>
      </c>
      <c r="E1472" s="212"/>
    </row>
    <row r="1473" spans="1:5">
      <c r="A1473" s="215" t="s">
        <v>1750</v>
      </c>
      <c r="B1473" s="221" t="s">
        <v>4258</v>
      </c>
      <c r="C1473" s="216" t="s">
        <v>6808</v>
      </c>
      <c r="D1473" s="216" t="s">
        <v>9688</v>
      </c>
      <c r="E1473" s="212"/>
    </row>
    <row r="1474" spans="1:5">
      <c r="A1474" s="215" t="s">
        <v>1751</v>
      </c>
      <c r="B1474" s="216" t="s">
        <v>4259</v>
      </c>
      <c r="C1474" s="216" t="s">
        <v>6808</v>
      </c>
      <c r="D1474" s="216" t="s">
        <v>9688</v>
      </c>
      <c r="E1474" s="212"/>
    </row>
    <row r="1475" spans="1:5">
      <c r="A1475" s="215" t="s">
        <v>4260</v>
      </c>
      <c r="B1475" s="216" t="s">
        <v>4261</v>
      </c>
      <c r="C1475" s="216" t="s">
        <v>6808</v>
      </c>
      <c r="D1475" s="216" t="s">
        <v>9688</v>
      </c>
      <c r="E1475" s="212"/>
    </row>
    <row r="1476" spans="1:5">
      <c r="A1476" s="215" t="s">
        <v>1752</v>
      </c>
      <c r="B1476" s="216" t="s">
        <v>4262</v>
      </c>
      <c r="C1476" s="216" t="s">
        <v>6808</v>
      </c>
      <c r="D1476" s="216" t="s">
        <v>9688</v>
      </c>
      <c r="E1476" s="212"/>
    </row>
    <row r="1477" spans="1:5">
      <c r="A1477" s="217" t="s">
        <v>1753</v>
      </c>
      <c r="B1477" s="218" t="s">
        <v>4263</v>
      </c>
      <c r="C1477" s="216" t="s">
        <v>6808</v>
      </c>
      <c r="D1477" s="216" t="s">
        <v>9688</v>
      </c>
      <c r="E1477" s="212"/>
    </row>
    <row r="1478" spans="1:5">
      <c r="A1478" s="215" t="s">
        <v>1754</v>
      </c>
      <c r="B1478" s="216" t="s">
        <v>4264</v>
      </c>
      <c r="C1478" s="216" t="s">
        <v>6808</v>
      </c>
      <c r="D1478" s="216" t="s">
        <v>9688</v>
      </c>
      <c r="E1478" s="212"/>
    </row>
    <row r="1479" spans="1:5">
      <c r="A1479" s="215" t="s">
        <v>1755</v>
      </c>
      <c r="B1479" s="216" t="s">
        <v>4265</v>
      </c>
      <c r="C1479" s="216" t="s">
        <v>6808</v>
      </c>
      <c r="D1479" s="216" t="s">
        <v>9688</v>
      </c>
      <c r="E1479" s="212"/>
    </row>
    <row r="1480" spans="1:5">
      <c r="A1480" s="215" t="s">
        <v>1756</v>
      </c>
      <c r="B1480" s="216" t="s">
        <v>4266</v>
      </c>
      <c r="C1480" s="216" t="s">
        <v>6808</v>
      </c>
      <c r="D1480" s="216" t="s">
        <v>9688</v>
      </c>
      <c r="E1480" s="212"/>
    </row>
    <row r="1481" spans="1:5">
      <c r="A1481" s="215" t="s">
        <v>1757</v>
      </c>
      <c r="B1481" s="216" t="s">
        <v>1758</v>
      </c>
      <c r="C1481" s="216" t="s">
        <v>6808</v>
      </c>
      <c r="D1481" s="216" t="s">
        <v>9688</v>
      </c>
      <c r="E1481" s="212"/>
    </row>
    <row r="1482" spans="1:5">
      <c r="A1482" s="217" t="s">
        <v>1759</v>
      </c>
      <c r="B1482" s="218" t="s">
        <v>4267</v>
      </c>
      <c r="C1482" s="216" t="s">
        <v>6808</v>
      </c>
      <c r="D1482" s="216" t="s">
        <v>9688</v>
      </c>
      <c r="E1482" s="212"/>
    </row>
    <row r="1483" spans="1:5">
      <c r="A1483" s="215" t="s">
        <v>1760</v>
      </c>
      <c r="B1483" s="216" t="s">
        <v>4268</v>
      </c>
      <c r="C1483" s="216" t="s">
        <v>6808</v>
      </c>
      <c r="D1483" s="216" t="s">
        <v>9688</v>
      </c>
      <c r="E1483" s="212"/>
    </row>
    <row r="1484" spans="1:5">
      <c r="A1484" s="215" t="s">
        <v>1761</v>
      </c>
      <c r="B1484" s="216" t="s">
        <v>4269</v>
      </c>
      <c r="C1484" s="216" t="s">
        <v>6808</v>
      </c>
      <c r="D1484" s="216" t="s">
        <v>9688</v>
      </c>
      <c r="E1484" s="212"/>
    </row>
    <row r="1485" spans="1:5">
      <c r="A1485" s="215" t="s">
        <v>1762</v>
      </c>
      <c r="B1485" s="216" t="s">
        <v>4270</v>
      </c>
      <c r="C1485" s="216" t="s">
        <v>6808</v>
      </c>
      <c r="D1485" s="216" t="s">
        <v>9688</v>
      </c>
      <c r="E1485" s="212"/>
    </row>
    <row r="1486" spans="1:5">
      <c r="A1486" s="215" t="s">
        <v>1763</v>
      </c>
      <c r="B1486" s="221" t="s">
        <v>4271</v>
      </c>
      <c r="C1486" s="216" t="s">
        <v>6808</v>
      </c>
      <c r="D1486" s="216" t="s">
        <v>9688</v>
      </c>
      <c r="E1486" s="212"/>
    </row>
    <row r="1487" spans="1:5">
      <c r="A1487" s="215" t="s">
        <v>1764</v>
      </c>
      <c r="B1487" s="216" t="s">
        <v>4272</v>
      </c>
      <c r="C1487" s="216" t="s">
        <v>6808</v>
      </c>
      <c r="D1487" s="216" t="s">
        <v>9688</v>
      </c>
      <c r="E1487" s="212"/>
    </row>
    <row r="1488" spans="1:5">
      <c r="A1488" s="215" t="s">
        <v>4273</v>
      </c>
      <c r="B1488" s="216" t="s">
        <v>7522</v>
      </c>
      <c r="C1488" s="216" t="s">
        <v>6808</v>
      </c>
      <c r="D1488" s="216" t="s">
        <v>9688</v>
      </c>
      <c r="E1488" s="212"/>
    </row>
    <row r="1489" spans="1:5">
      <c r="A1489" s="215" t="s">
        <v>1765</v>
      </c>
      <c r="B1489" s="216" t="s">
        <v>7008</v>
      </c>
      <c r="C1489" s="216" t="s">
        <v>6808</v>
      </c>
      <c r="D1489" s="216" t="s">
        <v>9688</v>
      </c>
      <c r="E1489" s="212"/>
    </row>
    <row r="1490" spans="1:5">
      <c r="A1490" s="215" t="s">
        <v>1766</v>
      </c>
      <c r="B1490" s="216" t="s">
        <v>7523</v>
      </c>
      <c r="C1490" s="216" t="s">
        <v>6808</v>
      </c>
      <c r="D1490" s="216" t="s">
        <v>9688</v>
      </c>
      <c r="E1490" s="212"/>
    </row>
    <row r="1491" spans="1:5">
      <c r="A1491" s="215" t="s">
        <v>4274</v>
      </c>
      <c r="B1491" s="216" t="s">
        <v>7010</v>
      </c>
      <c r="C1491" s="216" t="s">
        <v>6808</v>
      </c>
      <c r="D1491" s="216" t="s">
        <v>9688</v>
      </c>
      <c r="E1491" s="212"/>
    </row>
    <row r="1492" spans="1:5">
      <c r="A1492" s="217" t="s">
        <v>1767</v>
      </c>
      <c r="B1492" s="218" t="s">
        <v>7524</v>
      </c>
      <c r="C1492" s="219" t="s">
        <v>6808</v>
      </c>
      <c r="D1492" s="216" t="s">
        <v>9688</v>
      </c>
      <c r="E1492" s="212"/>
    </row>
    <row r="1493" spans="1:5">
      <c r="A1493" s="215" t="s">
        <v>1768</v>
      </c>
      <c r="B1493" s="216" t="s">
        <v>7525</v>
      </c>
      <c r="C1493" s="216" t="s">
        <v>6808</v>
      </c>
      <c r="D1493" s="216" t="s">
        <v>9688</v>
      </c>
      <c r="E1493" s="212"/>
    </row>
    <row r="1494" spans="1:5">
      <c r="A1494" s="215" t="s">
        <v>4275</v>
      </c>
      <c r="B1494" s="216" t="s">
        <v>7011</v>
      </c>
      <c r="C1494" s="216" t="s">
        <v>6808</v>
      </c>
      <c r="D1494" s="216" t="s">
        <v>9688</v>
      </c>
      <c r="E1494" s="212"/>
    </row>
    <row r="1495" spans="1:5">
      <c r="A1495" s="215" t="s">
        <v>1769</v>
      </c>
      <c r="B1495" s="216" t="s">
        <v>7526</v>
      </c>
      <c r="C1495" s="216" t="s">
        <v>6808</v>
      </c>
      <c r="D1495" s="216" t="s">
        <v>9688</v>
      </c>
      <c r="E1495" s="212"/>
    </row>
    <row r="1496" spans="1:5">
      <c r="A1496" s="215" t="s">
        <v>1770</v>
      </c>
      <c r="B1496" s="216" t="s">
        <v>7527</v>
      </c>
      <c r="C1496" s="216" t="s">
        <v>6808</v>
      </c>
      <c r="D1496" s="216" t="s">
        <v>9688</v>
      </c>
      <c r="E1496" s="212"/>
    </row>
    <row r="1497" spans="1:5">
      <c r="A1497" s="215" t="s">
        <v>1771</v>
      </c>
      <c r="B1497" s="216" t="s">
        <v>7528</v>
      </c>
      <c r="C1497" s="216" t="s">
        <v>6808</v>
      </c>
      <c r="D1497" s="216" t="s">
        <v>9688</v>
      </c>
      <c r="E1497" s="212"/>
    </row>
    <row r="1498" spans="1:5">
      <c r="A1498" s="215" t="s">
        <v>4276</v>
      </c>
      <c r="B1498" s="216" t="s">
        <v>7012</v>
      </c>
      <c r="C1498" s="216" t="s">
        <v>6808</v>
      </c>
      <c r="D1498" s="216" t="s">
        <v>9688</v>
      </c>
      <c r="E1498" s="212"/>
    </row>
    <row r="1499" spans="1:5">
      <c r="A1499" s="215" t="s">
        <v>1772</v>
      </c>
      <c r="B1499" s="216" t="s">
        <v>7529</v>
      </c>
      <c r="C1499" s="216" t="s">
        <v>6808</v>
      </c>
      <c r="D1499" s="216" t="s">
        <v>9688</v>
      </c>
      <c r="E1499" s="212"/>
    </row>
    <row r="1500" spans="1:5">
      <c r="A1500" s="215" t="s">
        <v>1773</v>
      </c>
      <c r="B1500" s="216" t="s">
        <v>7530</v>
      </c>
      <c r="C1500" s="216" t="s">
        <v>6808</v>
      </c>
      <c r="D1500" s="216" t="s">
        <v>9688</v>
      </c>
      <c r="E1500" s="212"/>
    </row>
    <row r="1501" spans="1:5">
      <c r="A1501" s="217" t="s">
        <v>4277</v>
      </c>
      <c r="B1501" s="218" t="s">
        <v>7013</v>
      </c>
      <c r="C1501" s="216" t="s">
        <v>6808</v>
      </c>
      <c r="D1501" s="216" t="s">
        <v>9688</v>
      </c>
      <c r="E1501" s="212"/>
    </row>
    <row r="1502" spans="1:5">
      <c r="A1502" s="215" t="s">
        <v>1774</v>
      </c>
      <c r="B1502" s="216" t="s">
        <v>7531</v>
      </c>
      <c r="C1502" s="216" t="s">
        <v>6808</v>
      </c>
      <c r="D1502" s="216" t="s">
        <v>9688</v>
      </c>
      <c r="E1502" s="212"/>
    </row>
    <row r="1503" spans="1:5">
      <c r="A1503" s="215" t="s">
        <v>4278</v>
      </c>
      <c r="B1503" s="216" t="s">
        <v>7014</v>
      </c>
      <c r="C1503" s="216" t="s">
        <v>6808</v>
      </c>
      <c r="D1503" s="216" t="s">
        <v>9688</v>
      </c>
      <c r="E1503" s="212"/>
    </row>
    <row r="1504" spans="1:5">
      <c r="A1504" s="215" t="s">
        <v>1775</v>
      </c>
      <c r="B1504" s="216" t="s">
        <v>7532</v>
      </c>
      <c r="C1504" s="216" t="s">
        <v>6808</v>
      </c>
      <c r="D1504" s="216" t="s">
        <v>9688</v>
      </c>
      <c r="E1504" s="212"/>
    </row>
    <row r="1505" spans="1:5">
      <c r="A1505" s="215" t="s">
        <v>1776</v>
      </c>
      <c r="B1505" s="216" t="s">
        <v>7533</v>
      </c>
      <c r="C1505" s="216" t="s">
        <v>6808</v>
      </c>
      <c r="D1505" s="216" t="s">
        <v>9688</v>
      </c>
      <c r="E1505" s="212"/>
    </row>
    <row r="1506" spans="1:5">
      <c r="A1506" s="215" t="s">
        <v>1777</v>
      </c>
      <c r="B1506" s="216" t="s">
        <v>7534</v>
      </c>
      <c r="C1506" s="216" t="s">
        <v>6808</v>
      </c>
      <c r="D1506" s="216" t="s">
        <v>9688</v>
      </c>
      <c r="E1506" s="212"/>
    </row>
    <row r="1507" spans="1:5">
      <c r="A1507" s="215" t="s">
        <v>1778</v>
      </c>
      <c r="B1507" s="216" t="s">
        <v>7535</v>
      </c>
      <c r="C1507" s="216" t="s">
        <v>6808</v>
      </c>
      <c r="D1507" s="216" t="s">
        <v>9688</v>
      </c>
      <c r="E1507" s="212"/>
    </row>
    <row r="1508" spans="1:5">
      <c r="A1508" s="215" t="s">
        <v>4279</v>
      </c>
      <c r="B1508" s="216" t="s">
        <v>7015</v>
      </c>
      <c r="C1508" s="216" t="s">
        <v>6808</v>
      </c>
      <c r="D1508" s="216" t="s">
        <v>9688</v>
      </c>
      <c r="E1508" s="212"/>
    </row>
    <row r="1509" spans="1:5">
      <c r="A1509" s="215" t="s">
        <v>4280</v>
      </c>
      <c r="B1509" s="216" t="s">
        <v>7016</v>
      </c>
      <c r="C1509" s="216" t="s">
        <v>6808</v>
      </c>
      <c r="D1509" s="216" t="s">
        <v>9688</v>
      </c>
      <c r="E1509" s="212"/>
    </row>
    <row r="1510" spans="1:5">
      <c r="A1510" s="215" t="s">
        <v>4281</v>
      </c>
      <c r="B1510" s="216" t="s">
        <v>7017</v>
      </c>
      <c r="C1510" s="216" t="s">
        <v>6808</v>
      </c>
      <c r="D1510" s="216" t="s">
        <v>9688</v>
      </c>
      <c r="E1510" s="212"/>
    </row>
    <row r="1511" spans="1:5">
      <c r="A1511" s="215" t="s">
        <v>1779</v>
      </c>
      <c r="B1511" s="216" t="s">
        <v>7536</v>
      </c>
      <c r="C1511" s="216" t="s">
        <v>6808</v>
      </c>
      <c r="D1511" s="216" t="s">
        <v>9688</v>
      </c>
      <c r="E1511" s="212"/>
    </row>
    <row r="1512" spans="1:5">
      <c r="A1512" s="215" t="s">
        <v>4282</v>
      </c>
      <c r="B1512" s="216" t="s">
        <v>7018</v>
      </c>
      <c r="C1512" s="216" t="s">
        <v>6808</v>
      </c>
      <c r="D1512" s="216" t="s">
        <v>9688</v>
      </c>
      <c r="E1512" s="212"/>
    </row>
    <row r="1513" spans="1:5">
      <c r="A1513" s="215" t="s">
        <v>1780</v>
      </c>
      <c r="B1513" s="216" t="s">
        <v>7537</v>
      </c>
      <c r="C1513" s="216" t="s">
        <v>6808</v>
      </c>
      <c r="D1513" s="216" t="s">
        <v>9688</v>
      </c>
      <c r="E1513" s="212"/>
    </row>
    <row r="1514" spans="1:5">
      <c r="A1514" s="215" t="s">
        <v>1781</v>
      </c>
      <c r="B1514" s="216" t="s">
        <v>7538</v>
      </c>
      <c r="C1514" s="216" t="s">
        <v>6808</v>
      </c>
      <c r="D1514" s="216" t="s">
        <v>9688</v>
      </c>
      <c r="E1514" s="212"/>
    </row>
    <row r="1515" spans="1:5">
      <c r="A1515" s="215" t="s">
        <v>4283</v>
      </c>
      <c r="B1515" s="216" t="s">
        <v>7019</v>
      </c>
      <c r="C1515" s="216" t="s">
        <v>6808</v>
      </c>
      <c r="D1515" s="216" t="s">
        <v>9688</v>
      </c>
      <c r="E1515" s="212"/>
    </row>
    <row r="1516" spans="1:5">
      <c r="A1516" s="215" t="s">
        <v>1782</v>
      </c>
      <c r="B1516" s="216" t="s">
        <v>7539</v>
      </c>
      <c r="C1516" s="216" t="s">
        <v>6808</v>
      </c>
      <c r="D1516" s="216" t="s">
        <v>9688</v>
      </c>
      <c r="E1516" s="212"/>
    </row>
    <row r="1517" spans="1:5">
      <c r="A1517" s="215" t="s">
        <v>1783</v>
      </c>
      <c r="B1517" s="216" t="s">
        <v>7540</v>
      </c>
      <c r="C1517" s="216" t="s">
        <v>6808</v>
      </c>
      <c r="D1517" s="216" t="s">
        <v>9688</v>
      </c>
      <c r="E1517" s="212"/>
    </row>
    <row r="1518" spans="1:5">
      <c r="A1518" s="215" t="s">
        <v>4284</v>
      </c>
      <c r="B1518" s="216" t="s">
        <v>7020</v>
      </c>
      <c r="C1518" s="216" t="s">
        <v>6808</v>
      </c>
      <c r="D1518" s="216" t="s">
        <v>9688</v>
      </c>
      <c r="E1518" s="212"/>
    </row>
    <row r="1519" spans="1:5">
      <c r="A1519" s="215" t="s">
        <v>4285</v>
      </c>
      <c r="B1519" s="216" t="s">
        <v>7021</v>
      </c>
      <c r="C1519" s="216" t="s">
        <v>6808</v>
      </c>
      <c r="D1519" s="216" t="s">
        <v>9688</v>
      </c>
      <c r="E1519" s="212"/>
    </row>
    <row r="1520" spans="1:5">
      <c r="A1520" s="215" t="s">
        <v>4286</v>
      </c>
      <c r="B1520" s="216" t="s">
        <v>7022</v>
      </c>
      <c r="C1520" s="216" t="s">
        <v>6808</v>
      </c>
      <c r="D1520" s="216" t="s">
        <v>9688</v>
      </c>
      <c r="E1520" s="212"/>
    </row>
    <row r="1521" spans="1:5">
      <c r="A1521" s="215" t="s">
        <v>4287</v>
      </c>
      <c r="B1521" s="216" t="s">
        <v>7023</v>
      </c>
      <c r="C1521" s="216" t="s">
        <v>6808</v>
      </c>
      <c r="D1521" s="216" t="s">
        <v>9688</v>
      </c>
      <c r="E1521" s="212"/>
    </row>
    <row r="1522" spans="1:5">
      <c r="A1522" s="215" t="s">
        <v>1784</v>
      </c>
      <c r="B1522" s="216" t="s">
        <v>7541</v>
      </c>
      <c r="C1522" s="216" t="s">
        <v>6808</v>
      </c>
      <c r="D1522" s="216" t="s">
        <v>9688</v>
      </c>
      <c r="E1522" s="212"/>
    </row>
    <row r="1523" spans="1:5">
      <c r="A1523" s="215" t="s">
        <v>1785</v>
      </c>
      <c r="B1523" s="216" t="s">
        <v>7542</v>
      </c>
      <c r="C1523" s="216" t="s">
        <v>6808</v>
      </c>
      <c r="D1523" s="216" t="s">
        <v>9688</v>
      </c>
      <c r="E1523" s="212"/>
    </row>
    <row r="1524" spans="1:5">
      <c r="A1524" s="215" t="s">
        <v>1786</v>
      </c>
      <c r="B1524" s="216" t="s">
        <v>7543</v>
      </c>
      <c r="C1524" s="216" t="s">
        <v>6808</v>
      </c>
      <c r="D1524" s="216" t="s">
        <v>9688</v>
      </c>
      <c r="E1524" s="212"/>
    </row>
    <row r="1525" spans="1:5">
      <c r="A1525" s="215" t="s">
        <v>4288</v>
      </c>
      <c r="B1525" s="216" t="s">
        <v>7024</v>
      </c>
      <c r="C1525" s="216" t="s">
        <v>6808</v>
      </c>
      <c r="D1525" s="216" t="s">
        <v>9688</v>
      </c>
      <c r="E1525" s="212"/>
    </row>
    <row r="1526" spans="1:5">
      <c r="A1526" s="215" t="s">
        <v>1787</v>
      </c>
      <c r="B1526" s="216" t="s">
        <v>7544</v>
      </c>
      <c r="C1526" s="216" t="s">
        <v>6808</v>
      </c>
      <c r="D1526" s="216" t="s">
        <v>9688</v>
      </c>
      <c r="E1526" s="212"/>
    </row>
    <row r="1527" spans="1:5">
      <c r="A1527" s="215" t="s">
        <v>1788</v>
      </c>
      <c r="B1527" s="216" t="s">
        <v>7545</v>
      </c>
      <c r="C1527" s="216" t="s">
        <v>6808</v>
      </c>
      <c r="D1527" s="216" t="s">
        <v>9688</v>
      </c>
      <c r="E1527" s="212"/>
    </row>
    <row r="1528" spans="1:5">
      <c r="A1528" s="215" t="s">
        <v>1789</v>
      </c>
      <c r="B1528" s="216" t="s">
        <v>7546</v>
      </c>
      <c r="C1528" s="216" t="s">
        <v>6808</v>
      </c>
      <c r="D1528" s="216" t="s">
        <v>9688</v>
      </c>
      <c r="E1528" s="212"/>
    </row>
    <row r="1529" spans="1:5">
      <c r="A1529" s="215" t="s">
        <v>4289</v>
      </c>
      <c r="B1529" s="216" t="s">
        <v>7025</v>
      </c>
      <c r="C1529" s="216" t="s">
        <v>6808</v>
      </c>
      <c r="D1529" s="216" t="s">
        <v>9688</v>
      </c>
      <c r="E1529" s="212"/>
    </row>
    <row r="1530" spans="1:5">
      <c r="A1530" s="215" t="s">
        <v>1790</v>
      </c>
      <c r="B1530" s="216" t="s">
        <v>7547</v>
      </c>
      <c r="C1530" s="216" t="s">
        <v>6808</v>
      </c>
      <c r="D1530" s="216" t="s">
        <v>9688</v>
      </c>
      <c r="E1530" s="212"/>
    </row>
    <row r="1531" spans="1:5">
      <c r="A1531" s="215" t="s">
        <v>1791</v>
      </c>
      <c r="B1531" s="216" t="s">
        <v>7548</v>
      </c>
      <c r="C1531" s="216" t="s">
        <v>6808</v>
      </c>
      <c r="D1531" s="216" t="s">
        <v>9688</v>
      </c>
      <c r="E1531" s="212"/>
    </row>
    <row r="1532" spans="1:5">
      <c r="A1532" s="215" t="s">
        <v>1792</v>
      </c>
      <c r="B1532" s="216" t="s">
        <v>7549</v>
      </c>
      <c r="C1532" s="216" t="s">
        <v>6808</v>
      </c>
      <c r="D1532" s="216" t="s">
        <v>9688</v>
      </c>
      <c r="E1532" s="212"/>
    </row>
    <row r="1533" spans="1:5">
      <c r="A1533" s="215" t="s">
        <v>4290</v>
      </c>
      <c r="B1533" s="216" t="s">
        <v>7026</v>
      </c>
      <c r="C1533" s="216" t="s">
        <v>6808</v>
      </c>
      <c r="D1533" s="216" t="s">
        <v>9688</v>
      </c>
      <c r="E1533" s="212"/>
    </row>
    <row r="1534" spans="1:5">
      <c r="A1534" s="215" t="s">
        <v>1793</v>
      </c>
      <c r="B1534" s="216" t="s">
        <v>7550</v>
      </c>
      <c r="C1534" s="216" t="s">
        <v>6808</v>
      </c>
      <c r="D1534" s="216" t="s">
        <v>9688</v>
      </c>
      <c r="E1534" s="212"/>
    </row>
    <row r="1535" spans="1:5">
      <c r="A1535" s="215" t="s">
        <v>1794</v>
      </c>
      <c r="B1535" s="216" t="s">
        <v>7551</v>
      </c>
      <c r="C1535" s="216" t="s">
        <v>6808</v>
      </c>
      <c r="D1535" s="216" t="s">
        <v>9688</v>
      </c>
      <c r="E1535" s="212"/>
    </row>
    <row r="1536" spans="1:5">
      <c r="A1536" s="215" t="s">
        <v>1795</v>
      </c>
      <c r="B1536" s="216" t="s">
        <v>7552</v>
      </c>
      <c r="C1536" s="216" t="s">
        <v>6808</v>
      </c>
      <c r="D1536" s="216" t="s">
        <v>9688</v>
      </c>
      <c r="E1536" s="212"/>
    </row>
    <row r="1537" spans="1:5">
      <c r="A1537" s="215" t="s">
        <v>4291</v>
      </c>
      <c r="B1537" s="216" t="s">
        <v>7027</v>
      </c>
      <c r="C1537" s="216" t="s">
        <v>6808</v>
      </c>
      <c r="D1537" s="216" t="s">
        <v>9688</v>
      </c>
      <c r="E1537" s="212"/>
    </row>
    <row r="1538" spans="1:5">
      <c r="A1538" s="215" t="s">
        <v>1796</v>
      </c>
      <c r="B1538" s="216" t="s">
        <v>7553</v>
      </c>
      <c r="C1538" s="216" t="s">
        <v>6808</v>
      </c>
      <c r="D1538" s="216" t="s">
        <v>9688</v>
      </c>
      <c r="E1538" s="212"/>
    </row>
    <row r="1539" spans="1:5">
      <c r="A1539" s="215" t="s">
        <v>1797</v>
      </c>
      <c r="B1539" s="216" t="s">
        <v>7027</v>
      </c>
      <c r="C1539" s="216" t="s">
        <v>6808</v>
      </c>
      <c r="D1539" s="216" t="s">
        <v>9688</v>
      </c>
      <c r="E1539" s="212"/>
    </row>
    <row r="1540" spans="1:5">
      <c r="A1540" s="215" t="s">
        <v>1798</v>
      </c>
      <c r="B1540" s="216" t="s">
        <v>7554</v>
      </c>
      <c r="C1540" s="216" t="s">
        <v>6808</v>
      </c>
      <c r="D1540" s="216" t="s">
        <v>9688</v>
      </c>
      <c r="E1540" s="212"/>
    </row>
    <row r="1541" spans="1:5">
      <c r="A1541" s="215" t="s">
        <v>4292</v>
      </c>
      <c r="B1541" s="216" t="s">
        <v>7555</v>
      </c>
      <c r="C1541" s="216" t="s">
        <v>6808</v>
      </c>
      <c r="D1541" s="216" t="s">
        <v>9688</v>
      </c>
      <c r="E1541" s="212"/>
    </row>
    <row r="1542" spans="1:5">
      <c r="A1542" s="220" t="s">
        <v>1799</v>
      </c>
      <c r="B1542" s="221" t="s">
        <v>7028</v>
      </c>
      <c r="C1542" s="216" t="s">
        <v>6808</v>
      </c>
      <c r="D1542" s="216" t="s">
        <v>9688</v>
      </c>
      <c r="E1542" s="212"/>
    </row>
    <row r="1543" spans="1:5">
      <c r="A1543" s="215" t="s">
        <v>4293</v>
      </c>
      <c r="B1543" s="216" t="s">
        <v>7029</v>
      </c>
      <c r="C1543" s="216" t="s">
        <v>6808</v>
      </c>
      <c r="D1543" s="216" t="s">
        <v>9688</v>
      </c>
      <c r="E1543" s="212"/>
    </row>
    <row r="1544" spans="1:5">
      <c r="A1544" s="215" t="s">
        <v>4294</v>
      </c>
      <c r="B1544" s="216" t="s">
        <v>7556</v>
      </c>
      <c r="C1544" s="216" t="s">
        <v>6808</v>
      </c>
      <c r="D1544" s="216" t="s">
        <v>9688</v>
      </c>
      <c r="E1544" s="212"/>
    </row>
    <row r="1545" spans="1:5">
      <c r="A1545" s="215" t="s">
        <v>4295</v>
      </c>
      <c r="B1545" s="216" t="s">
        <v>7030</v>
      </c>
      <c r="C1545" s="216" t="s">
        <v>6808</v>
      </c>
      <c r="D1545" s="216" t="s">
        <v>9688</v>
      </c>
      <c r="E1545" s="212"/>
    </row>
    <row r="1546" spans="1:5">
      <c r="A1546" s="215" t="s">
        <v>1800</v>
      </c>
      <c r="B1546" s="216" t="s">
        <v>7557</v>
      </c>
      <c r="C1546" s="216" t="s">
        <v>6808</v>
      </c>
      <c r="D1546" s="216" t="s">
        <v>9688</v>
      </c>
      <c r="E1546" s="212"/>
    </row>
    <row r="1547" spans="1:5">
      <c r="A1547" s="215" t="s">
        <v>1801</v>
      </c>
      <c r="B1547" s="216" t="s">
        <v>7558</v>
      </c>
      <c r="C1547" s="216" t="s">
        <v>6808</v>
      </c>
      <c r="D1547" s="216" t="s">
        <v>9688</v>
      </c>
      <c r="E1547" s="212"/>
    </row>
    <row r="1548" spans="1:5">
      <c r="A1548" s="215" t="s">
        <v>4296</v>
      </c>
      <c r="B1548" s="216" t="s">
        <v>7031</v>
      </c>
      <c r="C1548" s="216" t="s">
        <v>6808</v>
      </c>
      <c r="D1548" s="216" t="s">
        <v>9688</v>
      </c>
      <c r="E1548" s="212"/>
    </row>
    <row r="1549" spans="1:5">
      <c r="A1549" s="217" t="s">
        <v>1802</v>
      </c>
      <c r="B1549" s="218" t="s">
        <v>7559</v>
      </c>
      <c r="C1549" s="216" t="s">
        <v>6808</v>
      </c>
      <c r="D1549" s="216" t="s">
        <v>9688</v>
      </c>
      <c r="E1549" s="212"/>
    </row>
    <row r="1550" spans="1:5">
      <c r="A1550" s="217" t="s">
        <v>1803</v>
      </c>
      <c r="B1550" s="218" t="s">
        <v>7560</v>
      </c>
      <c r="C1550" s="216" t="s">
        <v>6808</v>
      </c>
      <c r="D1550" s="216" t="s">
        <v>9688</v>
      </c>
      <c r="E1550" s="212"/>
    </row>
    <row r="1551" spans="1:5">
      <c r="A1551" s="217" t="s">
        <v>1804</v>
      </c>
      <c r="B1551" s="218" t="s">
        <v>7561</v>
      </c>
      <c r="C1551" s="222" t="s">
        <v>6808</v>
      </c>
      <c r="D1551" s="216" t="s">
        <v>9688</v>
      </c>
      <c r="E1551" s="212"/>
    </row>
    <row r="1552" spans="1:5">
      <c r="A1552" s="217" t="s">
        <v>1805</v>
      </c>
      <c r="B1552" s="218" t="s">
        <v>7562</v>
      </c>
      <c r="C1552" s="222" t="s">
        <v>6808</v>
      </c>
      <c r="D1552" s="216" t="s">
        <v>9688</v>
      </c>
      <c r="E1552" s="212"/>
    </row>
    <row r="1553" spans="1:5">
      <c r="A1553" s="217" t="s">
        <v>1806</v>
      </c>
      <c r="B1553" s="218" t="s">
        <v>7563</v>
      </c>
      <c r="C1553" s="222" t="s">
        <v>6808</v>
      </c>
      <c r="D1553" s="216" t="s">
        <v>9688</v>
      </c>
      <c r="E1553" s="212"/>
    </row>
    <row r="1554" spans="1:5">
      <c r="A1554" s="217" t="s">
        <v>4297</v>
      </c>
      <c r="B1554" s="218" t="s">
        <v>7032</v>
      </c>
      <c r="C1554" s="222" t="s">
        <v>6808</v>
      </c>
      <c r="D1554" s="216" t="s">
        <v>9688</v>
      </c>
      <c r="E1554" s="212"/>
    </row>
    <row r="1555" spans="1:5">
      <c r="A1555" s="217" t="s">
        <v>1807</v>
      </c>
      <c r="B1555" s="218" t="s">
        <v>7564</v>
      </c>
      <c r="C1555" s="219" t="s">
        <v>6808</v>
      </c>
      <c r="D1555" s="216" t="s">
        <v>9688</v>
      </c>
      <c r="E1555" s="212"/>
    </row>
    <row r="1556" spans="1:5">
      <c r="A1556" s="217" t="s">
        <v>1808</v>
      </c>
      <c r="B1556" s="218" t="s">
        <v>7565</v>
      </c>
      <c r="C1556" s="219" t="s">
        <v>6808</v>
      </c>
      <c r="D1556" s="216" t="s">
        <v>9688</v>
      </c>
      <c r="E1556" s="212"/>
    </row>
    <row r="1557" spans="1:5">
      <c r="A1557" s="217" t="s">
        <v>1809</v>
      </c>
      <c r="B1557" s="218" t="s">
        <v>7566</v>
      </c>
      <c r="C1557" s="219" t="s">
        <v>6808</v>
      </c>
      <c r="D1557" s="216" t="s">
        <v>9688</v>
      </c>
      <c r="E1557" s="212"/>
    </row>
    <row r="1558" spans="1:5">
      <c r="A1558" s="217" t="s">
        <v>1810</v>
      </c>
      <c r="B1558" s="218" t="s">
        <v>7567</v>
      </c>
      <c r="C1558" s="219" t="s">
        <v>6808</v>
      </c>
      <c r="D1558" s="216" t="s">
        <v>9688</v>
      </c>
      <c r="E1558" s="212"/>
    </row>
    <row r="1559" spans="1:5">
      <c r="A1559" s="217" t="s">
        <v>4298</v>
      </c>
      <c r="B1559" s="218" t="s">
        <v>7033</v>
      </c>
      <c r="C1559" s="219" t="s">
        <v>6808</v>
      </c>
      <c r="D1559" s="216" t="s">
        <v>9688</v>
      </c>
      <c r="E1559" s="212"/>
    </row>
    <row r="1560" spans="1:5">
      <c r="A1560" s="217" t="s">
        <v>1811</v>
      </c>
      <c r="B1560" s="218" t="s">
        <v>7568</v>
      </c>
      <c r="C1560" s="219" t="s">
        <v>6808</v>
      </c>
      <c r="D1560" s="216" t="s">
        <v>9688</v>
      </c>
      <c r="E1560" s="212"/>
    </row>
    <row r="1561" spans="1:5">
      <c r="A1561" s="217" t="s">
        <v>4299</v>
      </c>
      <c r="B1561" s="218" t="s">
        <v>7034</v>
      </c>
      <c r="C1561" s="219" t="s">
        <v>6808</v>
      </c>
      <c r="D1561" s="216" t="s">
        <v>9688</v>
      </c>
      <c r="E1561" s="212"/>
    </row>
    <row r="1562" spans="1:5">
      <c r="A1562" s="217" t="s">
        <v>4300</v>
      </c>
      <c r="B1562" s="218" t="s">
        <v>7035</v>
      </c>
      <c r="C1562" s="219" t="s">
        <v>6808</v>
      </c>
      <c r="D1562" s="216" t="s">
        <v>9688</v>
      </c>
      <c r="E1562" s="212"/>
    </row>
    <row r="1563" spans="1:5">
      <c r="A1563" s="217" t="s">
        <v>1812</v>
      </c>
      <c r="B1563" s="218" t="s">
        <v>7569</v>
      </c>
      <c r="C1563" s="219" t="s">
        <v>6808</v>
      </c>
      <c r="D1563" s="216" t="s">
        <v>9688</v>
      </c>
      <c r="E1563" s="212"/>
    </row>
    <row r="1564" spans="1:5">
      <c r="A1564" s="217" t="s">
        <v>4301</v>
      </c>
      <c r="B1564" s="218" t="s">
        <v>7036</v>
      </c>
      <c r="C1564" s="219" t="s">
        <v>6808</v>
      </c>
      <c r="D1564" s="216" t="s">
        <v>9688</v>
      </c>
      <c r="E1564" s="212"/>
    </row>
    <row r="1565" spans="1:5">
      <c r="A1565" s="217" t="s">
        <v>1813</v>
      </c>
      <c r="B1565" s="218" t="s">
        <v>7570</v>
      </c>
      <c r="C1565" s="219" t="s">
        <v>6808</v>
      </c>
      <c r="D1565" s="216" t="s">
        <v>9688</v>
      </c>
      <c r="E1565" s="212"/>
    </row>
    <row r="1566" spans="1:5">
      <c r="A1566" s="217" t="s">
        <v>1814</v>
      </c>
      <c r="B1566" s="218" t="s">
        <v>7571</v>
      </c>
      <c r="C1566" s="219" t="s">
        <v>6808</v>
      </c>
      <c r="D1566" s="216" t="s">
        <v>9688</v>
      </c>
      <c r="E1566" s="212"/>
    </row>
    <row r="1567" spans="1:5">
      <c r="A1567" s="217" t="s">
        <v>1815</v>
      </c>
      <c r="B1567" s="218" t="s">
        <v>7572</v>
      </c>
      <c r="C1567" s="219" t="s">
        <v>6808</v>
      </c>
      <c r="D1567" s="216" t="s">
        <v>9688</v>
      </c>
      <c r="E1567" s="212"/>
    </row>
    <row r="1568" spans="1:5">
      <c r="A1568" s="217" t="s">
        <v>4302</v>
      </c>
      <c r="B1568" s="218" t="s">
        <v>7573</v>
      </c>
      <c r="C1568" s="219" t="s">
        <v>6808</v>
      </c>
      <c r="D1568" s="216" t="s">
        <v>9688</v>
      </c>
      <c r="E1568" s="212"/>
    </row>
    <row r="1569" spans="1:5">
      <c r="A1569" s="217" t="s">
        <v>4303</v>
      </c>
      <c r="B1569" s="218" t="s">
        <v>7037</v>
      </c>
      <c r="C1569" s="219" t="s">
        <v>6808</v>
      </c>
      <c r="D1569" s="216" t="s">
        <v>9688</v>
      </c>
      <c r="E1569" s="212"/>
    </row>
    <row r="1570" spans="1:5">
      <c r="A1570" s="215" t="s">
        <v>1816</v>
      </c>
      <c r="B1570" s="216" t="s">
        <v>7574</v>
      </c>
      <c r="C1570" s="216" t="s">
        <v>6808</v>
      </c>
      <c r="D1570" s="216" t="s">
        <v>9688</v>
      </c>
      <c r="E1570" s="212"/>
    </row>
    <row r="1571" spans="1:5">
      <c r="A1571" s="215" t="s">
        <v>4304</v>
      </c>
      <c r="B1571" s="216" t="s">
        <v>7038</v>
      </c>
      <c r="C1571" s="216" t="s">
        <v>6808</v>
      </c>
      <c r="D1571" s="216" t="s">
        <v>9688</v>
      </c>
      <c r="E1571" s="212"/>
    </row>
    <row r="1572" spans="1:5">
      <c r="A1572" s="215" t="s">
        <v>1817</v>
      </c>
      <c r="B1572" s="216" t="s">
        <v>7575</v>
      </c>
      <c r="C1572" s="216" t="s">
        <v>6808</v>
      </c>
      <c r="D1572" s="216" t="s">
        <v>9688</v>
      </c>
      <c r="E1572" s="212"/>
    </row>
    <row r="1573" spans="1:5">
      <c r="A1573" s="215" t="s">
        <v>1818</v>
      </c>
      <c r="B1573" s="216" t="s">
        <v>7576</v>
      </c>
      <c r="C1573" s="216" t="s">
        <v>6808</v>
      </c>
      <c r="D1573" s="216" t="s">
        <v>9688</v>
      </c>
      <c r="E1573" s="212"/>
    </row>
    <row r="1574" spans="1:5">
      <c r="A1574" s="220" t="s">
        <v>4305</v>
      </c>
      <c r="B1574" s="221" t="s">
        <v>7039</v>
      </c>
      <c r="C1574" s="216" t="s">
        <v>6808</v>
      </c>
      <c r="D1574" s="216" t="s">
        <v>9688</v>
      </c>
      <c r="E1574" s="212"/>
    </row>
    <row r="1575" spans="1:5">
      <c r="A1575" s="215" t="s">
        <v>1819</v>
      </c>
      <c r="B1575" s="216" t="s">
        <v>7577</v>
      </c>
      <c r="C1575" s="216" t="s">
        <v>6808</v>
      </c>
      <c r="D1575" s="216" t="s">
        <v>9688</v>
      </c>
      <c r="E1575" s="212"/>
    </row>
    <row r="1576" spans="1:5">
      <c r="A1576" s="215" t="s">
        <v>4306</v>
      </c>
      <c r="B1576" s="216" t="s">
        <v>7040</v>
      </c>
      <c r="C1576" s="216" t="s">
        <v>6808</v>
      </c>
      <c r="D1576" s="216" t="s">
        <v>9688</v>
      </c>
      <c r="E1576" s="212"/>
    </row>
    <row r="1577" spans="1:5">
      <c r="A1577" s="215" t="s">
        <v>1820</v>
      </c>
      <c r="B1577" s="216" t="s">
        <v>7578</v>
      </c>
      <c r="C1577" s="216" t="s">
        <v>6808</v>
      </c>
      <c r="D1577" s="216" t="s">
        <v>9688</v>
      </c>
      <c r="E1577" s="212"/>
    </row>
    <row r="1578" spans="1:5">
      <c r="A1578" s="215" t="s">
        <v>1821</v>
      </c>
      <c r="B1578" s="216" t="s">
        <v>7579</v>
      </c>
      <c r="C1578" s="216" t="s">
        <v>6808</v>
      </c>
      <c r="D1578" s="216" t="s">
        <v>9688</v>
      </c>
      <c r="E1578" s="212"/>
    </row>
    <row r="1579" spans="1:5">
      <c r="A1579" s="215" t="s">
        <v>1822</v>
      </c>
      <c r="B1579" s="216" t="s">
        <v>7580</v>
      </c>
      <c r="C1579" s="216" t="s">
        <v>6808</v>
      </c>
      <c r="D1579" s="216" t="s">
        <v>9688</v>
      </c>
      <c r="E1579" s="212"/>
    </row>
    <row r="1580" spans="1:5">
      <c r="A1580" s="215" t="s">
        <v>4307</v>
      </c>
      <c r="B1580" s="216" t="s">
        <v>7041</v>
      </c>
      <c r="C1580" s="216" t="s">
        <v>6808</v>
      </c>
      <c r="D1580" s="216" t="s">
        <v>9688</v>
      </c>
      <c r="E1580" s="212"/>
    </row>
    <row r="1581" spans="1:5">
      <c r="A1581" s="215" t="s">
        <v>1823</v>
      </c>
      <c r="B1581" s="216" t="s">
        <v>7581</v>
      </c>
      <c r="C1581" s="216" t="s">
        <v>6808</v>
      </c>
      <c r="D1581" s="216" t="s">
        <v>9688</v>
      </c>
      <c r="E1581" s="212"/>
    </row>
    <row r="1582" spans="1:5">
      <c r="A1582" s="215" t="s">
        <v>1824</v>
      </c>
      <c r="B1582" s="216" t="s">
        <v>7582</v>
      </c>
      <c r="C1582" s="216" t="s">
        <v>6808</v>
      </c>
      <c r="D1582" s="216" t="s">
        <v>9688</v>
      </c>
      <c r="E1582" s="212"/>
    </row>
    <row r="1583" spans="1:5">
      <c r="A1583" s="215" t="s">
        <v>4308</v>
      </c>
      <c r="B1583" s="216" t="s">
        <v>7583</v>
      </c>
      <c r="C1583" s="216" t="s">
        <v>6808</v>
      </c>
      <c r="D1583" s="216" t="s">
        <v>9688</v>
      </c>
      <c r="E1583" s="212"/>
    </row>
    <row r="1584" spans="1:5">
      <c r="A1584" s="215" t="s">
        <v>1825</v>
      </c>
      <c r="B1584" s="216" t="s">
        <v>1826</v>
      </c>
      <c r="C1584" s="216" t="s">
        <v>6808</v>
      </c>
      <c r="D1584" s="216" t="s">
        <v>9688</v>
      </c>
      <c r="E1584" s="212"/>
    </row>
    <row r="1585" spans="1:5">
      <c r="A1585" s="215" t="s">
        <v>1827</v>
      </c>
      <c r="B1585" s="216" t="s">
        <v>1826</v>
      </c>
      <c r="C1585" s="216" t="s">
        <v>6808</v>
      </c>
      <c r="D1585" s="216" t="s">
        <v>9688</v>
      </c>
      <c r="E1585" s="212"/>
    </row>
    <row r="1586" spans="1:5">
      <c r="A1586" s="215" t="s">
        <v>1828</v>
      </c>
      <c r="B1586" s="216" t="s">
        <v>7085</v>
      </c>
      <c r="C1586" s="216" t="s">
        <v>6808</v>
      </c>
      <c r="D1586" s="216" t="s">
        <v>9688</v>
      </c>
      <c r="E1586" s="212"/>
    </row>
    <row r="1587" spans="1:5">
      <c r="A1587" s="215" t="s">
        <v>1829</v>
      </c>
      <c r="B1587" s="216" t="s">
        <v>7584</v>
      </c>
      <c r="C1587" s="216" t="s">
        <v>6808</v>
      </c>
      <c r="D1587" s="216" t="s">
        <v>9688</v>
      </c>
      <c r="E1587" s="212"/>
    </row>
    <row r="1588" spans="1:5">
      <c r="A1588" s="215" t="s">
        <v>1830</v>
      </c>
      <c r="B1588" s="216" t="s">
        <v>7585</v>
      </c>
      <c r="C1588" s="216" t="s">
        <v>6808</v>
      </c>
      <c r="D1588" s="216" t="s">
        <v>9688</v>
      </c>
      <c r="E1588" s="212"/>
    </row>
    <row r="1589" spans="1:5">
      <c r="A1589" s="215" t="s">
        <v>1831</v>
      </c>
      <c r="B1589" s="216" t="s">
        <v>7586</v>
      </c>
      <c r="C1589" s="216" t="s">
        <v>6808</v>
      </c>
      <c r="D1589" s="216" t="s">
        <v>9688</v>
      </c>
      <c r="E1589" s="212"/>
    </row>
    <row r="1590" spans="1:5">
      <c r="A1590" s="215" t="s">
        <v>1832</v>
      </c>
      <c r="B1590" s="216" t="s">
        <v>7587</v>
      </c>
      <c r="C1590" s="216" t="s">
        <v>6808</v>
      </c>
      <c r="D1590" s="216" t="s">
        <v>9688</v>
      </c>
      <c r="E1590" s="212"/>
    </row>
    <row r="1591" spans="1:5">
      <c r="A1591" s="215" t="s">
        <v>4309</v>
      </c>
      <c r="B1591" s="216" t="s">
        <v>7588</v>
      </c>
      <c r="C1591" s="216" t="s">
        <v>6808</v>
      </c>
      <c r="D1591" s="216" t="s">
        <v>9688</v>
      </c>
      <c r="E1591" s="212"/>
    </row>
    <row r="1592" spans="1:5">
      <c r="A1592" s="215" t="s">
        <v>4310</v>
      </c>
      <c r="B1592" s="216" t="s">
        <v>7589</v>
      </c>
      <c r="C1592" s="216" t="s">
        <v>6808</v>
      </c>
      <c r="D1592" s="216" t="s">
        <v>9688</v>
      </c>
      <c r="E1592" s="212"/>
    </row>
    <row r="1593" spans="1:5">
      <c r="A1593" s="215" t="s">
        <v>1833</v>
      </c>
      <c r="B1593" s="216" t="s">
        <v>7590</v>
      </c>
      <c r="C1593" s="216" t="s">
        <v>6808</v>
      </c>
      <c r="D1593" s="216" t="s">
        <v>9688</v>
      </c>
      <c r="E1593" s="212"/>
    </row>
    <row r="1594" spans="1:5">
      <c r="A1594" s="215" t="s">
        <v>1834</v>
      </c>
      <c r="B1594" s="216" t="s">
        <v>1836</v>
      </c>
      <c r="C1594" s="216" t="s">
        <v>6808</v>
      </c>
      <c r="D1594" s="216" t="s">
        <v>9688</v>
      </c>
      <c r="E1594" s="212"/>
    </row>
    <row r="1595" spans="1:5">
      <c r="A1595" s="215" t="s">
        <v>1835</v>
      </c>
      <c r="B1595" s="216" t="s">
        <v>1836</v>
      </c>
      <c r="C1595" s="216" t="s">
        <v>6808</v>
      </c>
      <c r="D1595" s="216" t="s">
        <v>9688</v>
      </c>
      <c r="E1595" s="212"/>
    </row>
    <row r="1596" spans="1:5">
      <c r="A1596" s="215" t="s">
        <v>1837</v>
      </c>
      <c r="B1596" s="216" t="s">
        <v>7590</v>
      </c>
      <c r="C1596" s="216" t="s">
        <v>6808</v>
      </c>
      <c r="D1596" s="216" t="s">
        <v>9688</v>
      </c>
      <c r="E1596" s="212"/>
    </row>
    <row r="1597" spans="1:5">
      <c r="A1597" s="215" t="s">
        <v>1838</v>
      </c>
      <c r="B1597" s="216" t="s">
        <v>7591</v>
      </c>
      <c r="C1597" s="216" t="s">
        <v>6808</v>
      </c>
      <c r="D1597" s="216" t="s">
        <v>9688</v>
      </c>
      <c r="E1597" s="212"/>
    </row>
    <row r="1598" spans="1:5">
      <c r="A1598" s="215" t="s">
        <v>4311</v>
      </c>
      <c r="B1598" s="216" t="s">
        <v>7592</v>
      </c>
      <c r="C1598" s="216" t="s">
        <v>6808</v>
      </c>
      <c r="D1598" s="216" t="s">
        <v>9688</v>
      </c>
      <c r="E1598" s="212"/>
    </row>
    <row r="1599" spans="1:5">
      <c r="A1599" s="215" t="s">
        <v>1839</v>
      </c>
      <c r="B1599" s="216" t="s">
        <v>7593</v>
      </c>
      <c r="C1599" s="216" t="s">
        <v>6808</v>
      </c>
      <c r="D1599" s="216" t="s">
        <v>9688</v>
      </c>
      <c r="E1599" s="212"/>
    </row>
    <row r="1600" spans="1:5">
      <c r="A1600" s="215" t="s">
        <v>1840</v>
      </c>
      <c r="B1600" s="216" t="s">
        <v>7594</v>
      </c>
      <c r="C1600" s="216" t="s">
        <v>6808</v>
      </c>
      <c r="D1600" s="216" t="s">
        <v>9688</v>
      </c>
      <c r="E1600" s="212"/>
    </row>
    <row r="1601" spans="1:5">
      <c r="A1601" s="215" t="s">
        <v>1841</v>
      </c>
      <c r="B1601" s="216" t="s">
        <v>7595</v>
      </c>
      <c r="C1601" s="216" t="s">
        <v>6808</v>
      </c>
      <c r="D1601" s="216" t="s">
        <v>9688</v>
      </c>
      <c r="E1601" s="212"/>
    </row>
    <row r="1602" spans="1:5">
      <c r="A1602" s="215" t="s">
        <v>1842</v>
      </c>
      <c r="B1602" s="216" t="s">
        <v>7596</v>
      </c>
      <c r="C1602" s="216" t="s">
        <v>6808</v>
      </c>
      <c r="D1602" s="216" t="s">
        <v>9688</v>
      </c>
      <c r="E1602" s="212"/>
    </row>
    <row r="1603" spans="1:5">
      <c r="A1603" s="215" t="s">
        <v>1843</v>
      </c>
      <c r="B1603" s="216" t="s">
        <v>7597</v>
      </c>
      <c r="C1603" s="216" t="s">
        <v>6808</v>
      </c>
      <c r="D1603" s="216" t="s">
        <v>9688</v>
      </c>
      <c r="E1603" s="212"/>
    </row>
    <row r="1604" spans="1:5">
      <c r="A1604" s="215" t="s">
        <v>1844</v>
      </c>
      <c r="B1604" s="216" t="s">
        <v>7598</v>
      </c>
      <c r="C1604" s="216" t="s">
        <v>6808</v>
      </c>
      <c r="D1604" s="216" t="s">
        <v>9688</v>
      </c>
      <c r="E1604" s="212"/>
    </row>
    <row r="1605" spans="1:5">
      <c r="A1605" s="215" t="s">
        <v>1845</v>
      </c>
      <c r="B1605" s="216" t="s">
        <v>7599</v>
      </c>
      <c r="C1605" s="216" t="s">
        <v>6808</v>
      </c>
      <c r="D1605" s="216" t="s">
        <v>9688</v>
      </c>
      <c r="E1605" s="212"/>
    </row>
    <row r="1606" spans="1:5">
      <c r="A1606" s="215" t="s">
        <v>1846</v>
      </c>
      <c r="B1606" s="216" t="s">
        <v>7600</v>
      </c>
      <c r="C1606" s="216" t="s">
        <v>6808</v>
      </c>
      <c r="D1606" s="216" t="s">
        <v>9688</v>
      </c>
      <c r="E1606" s="212"/>
    </row>
    <row r="1607" spans="1:5">
      <c r="A1607" s="215" t="s">
        <v>4312</v>
      </c>
      <c r="B1607" s="216" t="s">
        <v>7601</v>
      </c>
      <c r="C1607" s="216" t="s">
        <v>6808</v>
      </c>
      <c r="D1607" s="216" t="s">
        <v>9688</v>
      </c>
      <c r="E1607" s="212"/>
    </row>
    <row r="1608" spans="1:5">
      <c r="A1608" s="215" t="s">
        <v>1847</v>
      </c>
      <c r="B1608" s="216" t="s">
        <v>7602</v>
      </c>
      <c r="C1608" s="216" t="s">
        <v>6808</v>
      </c>
      <c r="D1608" s="216" t="s">
        <v>9688</v>
      </c>
      <c r="E1608" s="212"/>
    </row>
    <row r="1609" spans="1:5">
      <c r="A1609" s="215" t="s">
        <v>1848</v>
      </c>
      <c r="B1609" s="216" t="s">
        <v>7603</v>
      </c>
      <c r="C1609" s="216" t="s">
        <v>6808</v>
      </c>
      <c r="D1609" s="216" t="s">
        <v>9688</v>
      </c>
      <c r="E1609" s="212"/>
    </row>
    <row r="1610" spans="1:5">
      <c r="A1610" s="215" t="s">
        <v>1849</v>
      </c>
      <c r="B1610" s="216" t="s">
        <v>7604</v>
      </c>
      <c r="C1610" s="216" t="s">
        <v>6808</v>
      </c>
      <c r="D1610" s="216" t="s">
        <v>9688</v>
      </c>
      <c r="E1610" s="212"/>
    </row>
    <row r="1611" spans="1:5">
      <c r="A1611" s="215" t="s">
        <v>1850</v>
      </c>
      <c r="B1611" s="216" t="s">
        <v>7605</v>
      </c>
      <c r="C1611" s="216" t="s">
        <v>6808</v>
      </c>
      <c r="D1611" s="216" t="s">
        <v>9688</v>
      </c>
      <c r="E1611" s="212"/>
    </row>
    <row r="1612" spans="1:5">
      <c r="A1612" s="215" t="s">
        <v>1851</v>
      </c>
      <c r="B1612" s="216" t="s">
        <v>7606</v>
      </c>
      <c r="C1612" s="216" t="s">
        <v>6808</v>
      </c>
      <c r="D1612" s="216" t="s">
        <v>9688</v>
      </c>
      <c r="E1612" s="212"/>
    </row>
    <row r="1613" spans="1:5">
      <c r="A1613" s="215" t="s">
        <v>1852</v>
      </c>
      <c r="B1613" s="216" t="s">
        <v>7607</v>
      </c>
      <c r="C1613" s="216" t="s">
        <v>6808</v>
      </c>
      <c r="D1613" s="216" t="s">
        <v>9688</v>
      </c>
      <c r="E1613" s="212"/>
    </row>
    <row r="1614" spans="1:5">
      <c r="A1614" s="215" t="s">
        <v>1853</v>
      </c>
      <c r="B1614" s="216" t="s">
        <v>7608</v>
      </c>
      <c r="C1614" s="216" t="s">
        <v>6808</v>
      </c>
      <c r="D1614" s="216" t="s">
        <v>9688</v>
      </c>
      <c r="E1614" s="212"/>
    </row>
    <row r="1615" spans="1:5">
      <c r="A1615" s="215" t="s">
        <v>1854</v>
      </c>
      <c r="B1615" s="216" t="s">
        <v>7609</v>
      </c>
      <c r="C1615" s="216" t="s">
        <v>6808</v>
      </c>
      <c r="D1615" s="216" t="s">
        <v>9688</v>
      </c>
      <c r="E1615" s="212"/>
    </row>
    <row r="1616" spans="1:5">
      <c r="A1616" s="215" t="s">
        <v>1855</v>
      </c>
      <c r="B1616" s="216" t="s">
        <v>7610</v>
      </c>
      <c r="C1616" s="216" t="s">
        <v>6808</v>
      </c>
      <c r="D1616" s="216" t="s">
        <v>9688</v>
      </c>
      <c r="E1616" s="212"/>
    </row>
    <row r="1617" spans="1:5">
      <c r="A1617" s="215" t="s">
        <v>1856</v>
      </c>
      <c r="B1617" s="216" t="s">
        <v>7611</v>
      </c>
      <c r="C1617" s="216" t="s">
        <v>6808</v>
      </c>
      <c r="D1617" s="216" t="s">
        <v>9688</v>
      </c>
      <c r="E1617" s="212"/>
    </row>
    <row r="1618" spans="1:5">
      <c r="A1618" s="215" t="s">
        <v>1857</v>
      </c>
      <c r="B1618" s="216" t="s">
        <v>7612</v>
      </c>
      <c r="C1618" s="216" t="s">
        <v>6808</v>
      </c>
      <c r="D1618" s="216" t="s">
        <v>9688</v>
      </c>
      <c r="E1618" s="212"/>
    </row>
    <row r="1619" spans="1:5">
      <c r="A1619" s="215" t="s">
        <v>1858</v>
      </c>
      <c r="B1619" s="216" t="s">
        <v>7613</v>
      </c>
      <c r="C1619" s="216" t="s">
        <v>6808</v>
      </c>
      <c r="D1619" s="216" t="s">
        <v>9688</v>
      </c>
      <c r="E1619" s="212"/>
    </row>
    <row r="1620" spans="1:5">
      <c r="A1620" s="215" t="s">
        <v>1859</v>
      </c>
      <c r="B1620" s="216" t="s">
        <v>7614</v>
      </c>
      <c r="C1620" s="216" t="s">
        <v>6808</v>
      </c>
      <c r="D1620" s="216" t="s">
        <v>9688</v>
      </c>
      <c r="E1620" s="212"/>
    </row>
    <row r="1621" spans="1:5">
      <c r="A1621" s="215" t="s">
        <v>1860</v>
      </c>
      <c r="B1621" s="216" t="s">
        <v>7615</v>
      </c>
      <c r="C1621" s="216" t="s">
        <v>6808</v>
      </c>
      <c r="D1621" s="216" t="s">
        <v>9688</v>
      </c>
      <c r="E1621" s="212"/>
    </row>
    <row r="1622" spans="1:5">
      <c r="A1622" s="215" t="s">
        <v>1861</v>
      </c>
      <c r="B1622" s="216" t="s">
        <v>7616</v>
      </c>
      <c r="C1622" s="216" t="s">
        <v>6808</v>
      </c>
      <c r="D1622" s="216" t="s">
        <v>9688</v>
      </c>
      <c r="E1622" s="212"/>
    </row>
    <row r="1623" spans="1:5">
      <c r="A1623" s="215" t="s">
        <v>1862</v>
      </c>
      <c r="B1623" s="216" t="s">
        <v>7617</v>
      </c>
      <c r="C1623" s="216" t="s">
        <v>6808</v>
      </c>
      <c r="D1623" s="216" t="s">
        <v>9688</v>
      </c>
      <c r="E1623" s="212"/>
    </row>
    <row r="1624" spans="1:5">
      <c r="A1624" s="215" t="s">
        <v>1863</v>
      </c>
      <c r="B1624" s="216" t="s">
        <v>7618</v>
      </c>
      <c r="C1624" s="216" t="s">
        <v>6808</v>
      </c>
      <c r="D1624" s="216" t="s">
        <v>9688</v>
      </c>
      <c r="E1624" s="212"/>
    </row>
    <row r="1625" spans="1:5">
      <c r="A1625" s="215" t="s">
        <v>1864</v>
      </c>
      <c r="B1625" s="216" t="s">
        <v>7619</v>
      </c>
      <c r="C1625" s="216" t="s">
        <v>6808</v>
      </c>
      <c r="D1625" s="216" t="s">
        <v>9688</v>
      </c>
      <c r="E1625" s="212"/>
    </row>
    <row r="1626" spans="1:5">
      <c r="A1626" s="215" t="s">
        <v>1865</v>
      </c>
      <c r="B1626" s="216" t="s">
        <v>7620</v>
      </c>
      <c r="C1626" s="216" t="s">
        <v>6808</v>
      </c>
      <c r="D1626" s="216" t="s">
        <v>9688</v>
      </c>
      <c r="E1626" s="212"/>
    </row>
    <row r="1627" spans="1:5">
      <c r="A1627" s="215" t="s">
        <v>1866</v>
      </c>
      <c r="B1627" s="216" t="s">
        <v>7621</v>
      </c>
      <c r="C1627" s="216" t="s">
        <v>6808</v>
      </c>
      <c r="D1627" s="216" t="s">
        <v>9688</v>
      </c>
      <c r="E1627" s="212"/>
    </row>
    <row r="1628" spans="1:5">
      <c r="A1628" s="215" t="s">
        <v>1867</v>
      </c>
      <c r="B1628" s="216" t="s">
        <v>7622</v>
      </c>
      <c r="C1628" s="216" t="s">
        <v>6808</v>
      </c>
      <c r="D1628" s="216" t="s">
        <v>9688</v>
      </c>
      <c r="E1628" s="212"/>
    </row>
    <row r="1629" spans="1:5">
      <c r="A1629" s="215" t="s">
        <v>4313</v>
      </c>
      <c r="B1629" s="216" t="s">
        <v>7623</v>
      </c>
      <c r="C1629" s="216" t="s">
        <v>6808</v>
      </c>
      <c r="D1629" s="216" t="s">
        <v>9688</v>
      </c>
      <c r="E1629" s="212"/>
    </row>
    <row r="1630" spans="1:5">
      <c r="A1630" s="215" t="s">
        <v>4314</v>
      </c>
      <c r="B1630" s="216" t="s">
        <v>7624</v>
      </c>
      <c r="C1630" s="216" t="s">
        <v>6808</v>
      </c>
      <c r="D1630" s="216" t="s">
        <v>9688</v>
      </c>
      <c r="E1630" s="212"/>
    </row>
    <row r="1631" spans="1:5">
      <c r="A1631" s="215" t="s">
        <v>1868</v>
      </c>
      <c r="B1631" s="216" t="s">
        <v>7625</v>
      </c>
      <c r="C1631" s="216" t="s">
        <v>6808</v>
      </c>
      <c r="D1631" s="216" t="s">
        <v>9688</v>
      </c>
      <c r="E1631" s="212"/>
    </row>
    <row r="1632" spans="1:5">
      <c r="A1632" s="215" t="s">
        <v>1869</v>
      </c>
      <c r="B1632" s="216" t="s">
        <v>7626</v>
      </c>
      <c r="C1632" s="216" t="s">
        <v>6808</v>
      </c>
      <c r="D1632" s="216" t="s">
        <v>9688</v>
      </c>
      <c r="E1632" s="212"/>
    </row>
    <row r="1633" spans="1:5">
      <c r="A1633" s="215" t="s">
        <v>1870</v>
      </c>
      <c r="B1633" s="216" t="s">
        <v>7627</v>
      </c>
      <c r="C1633" s="216" t="s">
        <v>6808</v>
      </c>
      <c r="D1633" s="216" t="s">
        <v>9688</v>
      </c>
      <c r="E1633" s="212"/>
    </row>
    <row r="1634" spans="1:5">
      <c r="A1634" s="215" t="s">
        <v>1871</v>
      </c>
      <c r="B1634" s="216" t="s">
        <v>7628</v>
      </c>
      <c r="C1634" s="216" t="s">
        <v>6808</v>
      </c>
      <c r="D1634" s="216" t="s">
        <v>9688</v>
      </c>
      <c r="E1634" s="212"/>
    </row>
    <row r="1635" spans="1:5">
      <c r="A1635" s="215" t="s">
        <v>1872</v>
      </c>
      <c r="B1635" s="216" t="s">
        <v>7629</v>
      </c>
      <c r="C1635" s="216" t="s">
        <v>6808</v>
      </c>
      <c r="D1635" s="216" t="s">
        <v>9688</v>
      </c>
      <c r="E1635" s="212"/>
    </row>
    <row r="1636" spans="1:5">
      <c r="A1636" s="215" t="s">
        <v>1873</v>
      </c>
      <c r="B1636" s="216" t="s">
        <v>7630</v>
      </c>
      <c r="C1636" s="216" t="s">
        <v>6808</v>
      </c>
      <c r="D1636" s="216" t="s">
        <v>9688</v>
      </c>
      <c r="E1636" s="212"/>
    </row>
    <row r="1637" spans="1:5">
      <c r="A1637" s="215" t="s">
        <v>1874</v>
      </c>
      <c r="B1637" s="216" t="s">
        <v>7631</v>
      </c>
      <c r="C1637" s="216" t="s">
        <v>6808</v>
      </c>
      <c r="D1637" s="216" t="s">
        <v>9688</v>
      </c>
      <c r="E1637" s="212"/>
    </row>
    <row r="1638" spans="1:5">
      <c r="A1638" s="215" t="s">
        <v>1875</v>
      </c>
      <c r="B1638" s="216" t="s">
        <v>7632</v>
      </c>
      <c r="C1638" s="216" t="s">
        <v>6808</v>
      </c>
      <c r="D1638" s="216" t="s">
        <v>9688</v>
      </c>
      <c r="E1638" s="212"/>
    </row>
    <row r="1639" spans="1:5">
      <c r="A1639" s="215" t="s">
        <v>1876</v>
      </c>
      <c r="B1639" s="216" t="s">
        <v>7633</v>
      </c>
      <c r="C1639" s="216" t="s">
        <v>6808</v>
      </c>
      <c r="D1639" s="216" t="s">
        <v>9688</v>
      </c>
      <c r="E1639" s="212"/>
    </row>
    <row r="1640" spans="1:5">
      <c r="A1640" s="215" t="s">
        <v>1877</v>
      </c>
      <c r="B1640" s="216" t="s">
        <v>7634</v>
      </c>
      <c r="C1640" s="216" t="s">
        <v>6808</v>
      </c>
      <c r="D1640" s="216" t="s">
        <v>9688</v>
      </c>
      <c r="E1640" s="212"/>
    </row>
    <row r="1641" spans="1:5">
      <c r="A1641" s="215" t="s">
        <v>1878</v>
      </c>
      <c r="B1641" s="216" t="s">
        <v>7635</v>
      </c>
      <c r="C1641" s="216" t="s">
        <v>6808</v>
      </c>
      <c r="D1641" s="216" t="s">
        <v>9688</v>
      </c>
      <c r="E1641" s="212"/>
    </row>
    <row r="1642" spans="1:5">
      <c r="A1642" s="215" t="s">
        <v>1879</v>
      </c>
      <c r="B1642" s="216" t="s">
        <v>7636</v>
      </c>
      <c r="C1642" s="216" t="s">
        <v>6808</v>
      </c>
      <c r="D1642" s="216" t="s">
        <v>9688</v>
      </c>
      <c r="E1642" s="212"/>
    </row>
    <row r="1643" spans="1:5">
      <c r="A1643" s="215" t="s">
        <v>1880</v>
      </c>
      <c r="B1643" s="216" t="s">
        <v>7637</v>
      </c>
      <c r="C1643" s="216" t="s">
        <v>6808</v>
      </c>
      <c r="D1643" s="216" t="s">
        <v>9688</v>
      </c>
      <c r="E1643" s="212"/>
    </row>
    <row r="1644" spans="1:5">
      <c r="A1644" s="215" t="s">
        <v>1881</v>
      </c>
      <c r="B1644" s="216" t="s">
        <v>7638</v>
      </c>
      <c r="C1644" s="216" t="s">
        <v>6808</v>
      </c>
      <c r="D1644" s="216" t="s">
        <v>9688</v>
      </c>
      <c r="E1644" s="212"/>
    </row>
    <row r="1645" spans="1:5">
      <c r="A1645" s="215" t="s">
        <v>1882</v>
      </c>
      <c r="B1645" s="216" t="s">
        <v>7639</v>
      </c>
      <c r="C1645" s="216" t="s">
        <v>6808</v>
      </c>
      <c r="D1645" s="216" t="s">
        <v>9688</v>
      </c>
      <c r="E1645" s="212"/>
    </row>
    <row r="1646" spans="1:5">
      <c r="A1646" s="215" t="s">
        <v>1883</v>
      </c>
      <c r="B1646" s="216" t="s">
        <v>7640</v>
      </c>
      <c r="C1646" s="216" t="s">
        <v>6808</v>
      </c>
      <c r="D1646" s="216" t="s">
        <v>9688</v>
      </c>
      <c r="E1646" s="212"/>
    </row>
    <row r="1647" spans="1:5">
      <c r="A1647" s="215" t="s">
        <v>4315</v>
      </c>
      <c r="B1647" s="216" t="s">
        <v>7621</v>
      </c>
      <c r="C1647" s="216" t="s">
        <v>6808</v>
      </c>
      <c r="D1647" s="216" t="s">
        <v>9688</v>
      </c>
      <c r="E1647" s="212"/>
    </row>
    <row r="1648" spans="1:5">
      <c r="A1648" s="215" t="s">
        <v>1884</v>
      </c>
      <c r="B1648" s="216" t="s">
        <v>7641</v>
      </c>
      <c r="C1648" s="216" t="s">
        <v>6808</v>
      </c>
      <c r="D1648" s="216" t="s">
        <v>9688</v>
      </c>
      <c r="E1648" s="212"/>
    </row>
    <row r="1649" spans="1:5">
      <c r="A1649" s="215" t="s">
        <v>1885</v>
      </c>
      <c r="B1649" s="216" t="s">
        <v>7642</v>
      </c>
      <c r="C1649" s="216" t="s">
        <v>6808</v>
      </c>
      <c r="D1649" s="216" t="s">
        <v>9688</v>
      </c>
      <c r="E1649" s="212"/>
    </row>
    <row r="1650" spans="1:5">
      <c r="A1650" s="215" t="s">
        <v>1886</v>
      </c>
      <c r="B1650" s="216" t="s">
        <v>1887</v>
      </c>
      <c r="C1650" s="216" t="s">
        <v>6808</v>
      </c>
      <c r="D1650" s="216" t="s">
        <v>9688</v>
      </c>
      <c r="E1650" s="212"/>
    </row>
    <row r="1651" spans="1:5">
      <c r="A1651" s="215" t="s">
        <v>1888</v>
      </c>
      <c r="B1651" s="216" t="s">
        <v>4316</v>
      </c>
      <c r="C1651" s="216" t="s">
        <v>6808</v>
      </c>
      <c r="D1651" s="216" t="s">
        <v>9688</v>
      </c>
      <c r="E1651" s="212"/>
    </row>
    <row r="1652" spans="1:5">
      <c r="A1652" s="215" t="s">
        <v>1889</v>
      </c>
      <c r="B1652" s="216" t="s">
        <v>1890</v>
      </c>
      <c r="C1652" s="216" t="s">
        <v>6808</v>
      </c>
      <c r="D1652" s="216" t="s">
        <v>9688</v>
      </c>
      <c r="E1652" s="212"/>
    </row>
    <row r="1653" spans="1:5">
      <c r="A1653" s="215" t="s">
        <v>1891</v>
      </c>
      <c r="B1653" s="216" t="s">
        <v>7643</v>
      </c>
      <c r="C1653" s="216" t="s">
        <v>6808</v>
      </c>
      <c r="D1653" s="216" t="s">
        <v>9688</v>
      </c>
      <c r="E1653" s="212"/>
    </row>
    <row r="1654" spans="1:5">
      <c r="A1654" s="215" t="s">
        <v>1892</v>
      </c>
      <c r="B1654" s="216" t="s">
        <v>7644</v>
      </c>
      <c r="C1654" s="216" t="s">
        <v>6808</v>
      </c>
      <c r="D1654" s="216" t="s">
        <v>9688</v>
      </c>
      <c r="E1654" s="212"/>
    </row>
    <row r="1655" spans="1:5">
      <c r="A1655" s="215" t="s">
        <v>1893</v>
      </c>
      <c r="B1655" s="216" t="s">
        <v>7645</v>
      </c>
      <c r="C1655" s="216" t="s">
        <v>6808</v>
      </c>
      <c r="D1655" s="216" t="s">
        <v>9688</v>
      </c>
      <c r="E1655" s="212"/>
    </row>
    <row r="1656" spans="1:5">
      <c r="A1656" s="215" t="s">
        <v>1894</v>
      </c>
      <c r="B1656" s="216" t="s">
        <v>7646</v>
      </c>
      <c r="C1656" s="216" t="s">
        <v>6808</v>
      </c>
      <c r="D1656" s="216" t="s">
        <v>9688</v>
      </c>
      <c r="E1656" s="212"/>
    </row>
    <row r="1657" spans="1:5">
      <c r="A1657" s="215" t="s">
        <v>1895</v>
      </c>
      <c r="B1657" s="216" t="s">
        <v>7647</v>
      </c>
      <c r="C1657" s="216" t="s">
        <v>6808</v>
      </c>
      <c r="D1657" s="216" t="s">
        <v>9688</v>
      </c>
      <c r="E1657" s="212"/>
    </row>
    <row r="1658" spans="1:5">
      <c r="A1658" s="215" t="s">
        <v>4317</v>
      </c>
      <c r="B1658" s="216" t="s">
        <v>5696</v>
      </c>
      <c r="C1658" s="216" t="s">
        <v>6808</v>
      </c>
      <c r="D1658" s="216" t="s">
        <v>9688</v>
      </c>
      <c r="E1658" s="212"/>
    </row>
    <row r="1659" spans="1:5">
      <c r="A1659" s="217" t="s">
        <v>1896</v>
      </c>
      <c r="B1659" s="218" t="s">
        <v>7648</v>
      </c>
      <c r="C1659" s="216" t="s">
        <v>6808</v>
      </c>
      <c r="D1659" s="216" t="s">
        <v>9688</v>
      </c>
      <c r="E1659" s="212"/>
    </row>
    <row r="1660" spans="1:5">
      <c r="A1660" s="215" t="s">
        <v>1897</v>
      </c>
      <c r="B1660" s="216" t="s">
        <v>7649</v>
      </c>
      <c r="C1660" s="216" t="s">
        <v>6808</v>
      </c>
      <c r="D1660" s="216" t="s">
        <v>9688</v>
      </c>
      <c r="E1660" s="212"/>
    </row>
    <row r="1661" spans="1:5">
      <c r="A1661" s="215" t="s">
        <v>1898</v>
      </c>
      <c r="B1661" s="216" t="s">
        <v>7650</v>
      </c>
      <c r="C1661" s="216" t="s">
        <v>6808</v>
      </c>
      <c r="D1661" s="216" t="s">
        <v>9688</v>
      </c>
      <c r="E1661" s="212"/>
    </row>
    <row r="1662" spans="1:5">
      <c r="A1662" s="215" t="s">
        <v>1899</v>
      </c>
      <c r="B1662" s="216" t="s">
        <v>7651</v>
      </c>
      <c r="C1662" s="216" t="s">
        <v>6808</v>
      </c>
      <c r="D1662" s="216" t="s">
        <v>9688</v>
      </c>
      <c r="E1662" s="212"/>
    </row>
    <row r="1663" spans="1:5">
      <c r="A1663" s="215" t="s">
        <v>1900</v>
      </c>
      <c r="B1663" s="216" t="s">
        <v>7652</v>
      </c>
      <c r="C1663" s="216" t="s">
        <v>6808</v>
      </c>
      <c r="D1663" s="216" t="s">
        <v>9688</v>
      </c>
      <c r="E1663" s="212"/>
    </row>
    <row r="1664" spans="1:5">
      <c r="A1664" s="215" t="s">
        <v>1901</v>
      </c>
      <c r="B1664" s="216" t="s">
        <v>4318</v>
      </c>
      <c r="C1664" s="216" t="s">
        <v>6808</v>
      </c>
      <c r="D1664" s="216" t="s">
        <v>9688</v>
      </c>
      <c r="E1664" s="212"/>
    </row>
    <row r="1665" spans="1:5">
      <c r="A1665" s="215" t="s">
        <v>4319</v>
      </c>
      <c r="B1665" s="216" t="s">
        <v>7653</v>
      </c>
      <c r="C1665" s="216" t="s">
        <v>6808</v>
      </c>
      <c r="D1665" s="216" t="s">
        <v>9688</v>
      </c>
      <c r="E1665" s="212"/>
    </row>
    <row r="1666" spans="1:5">
      <c r="A1666" s="215" t="s">
        <v>4320</v>
      </c>
      <c r="B1666" s="216" t="s">
        <v>7654</v>
      </c>
      <c r="C1666" s="216" t="s">
        <v>6808</v>
      </c>
      <c r="D1666" s="216" t="s">
        <v>9688</v>
      </c>
      <c r="E1666" s="212"/>
    </row>
    <row r="1667" spans="1:5">
      <c r="A1667" s="215" t="s">
        <v>4321</v>
      </c>
      <c r="B1667" s="216" t="s">
        <v>7655</v>
      </c>
      <c r="C1667" s="216" t="s">
        <v>6808</v>
      </c>
      <c r="D1667" s="216" t="s">
        <v>9688</v>
      </c>
      <c r="E1667" s="212"/>
    </row>
    <row r="1668" spans="1:5">
      <c r="A1668" s="215" t="s">
        <v>4322</v>
      </c>
      <c r="B1668" s="216" t="s">
        <v>7656</v>
      </c>
      <c r="C1668" s="216" t="s">
        <v>6808</v>
      </c>
      <c r="D1668" s="216" t="s">
        <v>9688</v>
      </c>
      <c r="E1668" s="212"/>
    </row>
    <row r="1669" spans="1:5">
      <c r="A1669" s="215" t="s">
        <v>4323</v>
      </c>
      <c r="B1669" s="216" t="s">
        <v>4324</v>
      </c>
      <c r="C1669" s="216" t="s">
        <v>6808</v>
      </c>
      <c r="D1669" s="216" t="s">
        <v>9688</v>
      </c>
      <c r="E1669" s="212"/>
    </row>
    <row r="1670" spans="1:5">
      <c r="A1670" s="215" t="s">
        <v>1902</v>
      </c>
      <c r="B1670" s="216" t="s">
        <v>4325</v>
      </c>
      <c r="C1670" s="216" t="s">
        <v>6808</v>
      </c>
      <c r="D1670" s="216" t="s">
        <v>9688</v>
      </c>
      <c r="E1670" s="212"/>
    </row>
    <row r="1671" spans="1:5">
      <c r="A1671" s="215" t="s">
        <v>1903</v>
      </c>
      <c r="B1671" s="216" t="s">
        <v>7657</v>
      </c>
      <c r="C1671" s="216" t="s">
        <v>6808</v>
      </c>
      <c r="D1671" s="216" t="s">
        <v>9688</v>
      </c>
      <c r="E1671" s="212"/>
    </row>
    <row r="1672" spans="1:5">
      <c r="A1672" s="215" t="s">
        <v>1904</v>
      </c>
      <c r="B1672" s="216" t="s">
        <v>7658</v>
      </c>
      <c r="C1672" s="216" t="s">
        <v>6808</v>
      </c>
      <c r="D1672" s="216" t="s">
        <v>9688</v>
      </c>
      <c r="E1672" s="212"/>
    </row>
    <row r="1673" spans="1:5">
      <c r="A1673" s="215" t="s">
        <v>4326</v>
      </c>
      <c r="B1673" s="216" t="s">
        <v>4327</v>
      </c>
      <c r="C1673" s="216" t="s">
        <v>6808</v>
      </c>
      <c r="D1673" s="216" t="s">
        <v>9688</v>
      </c>
      <c r="E1673" s="212"/>
    </row>
    <row r="1674" spans="1:5">
      <c r="A1674" s="215" t="s">
        <v>4328</v>
      </c>
      <c r="B1674" s="216" t="s">
        <v>7659</v>
      </c>
      <c r="C1674" s="216" t="s">
        <v>6808</v>
      </c>
      <c r="D1674" s="216" t="s">
        <v>9688</v>
      </c>
      <c r="E1674" s="212"/>
    </row>
    <row r="1675" spans="1:5">
      <c r="A1675" s="215" t="s">
        <v>4329</v>
      </c>
      <c r="B1675" s="216" t="s">
        <v>7660</v>
      </c>
      <c r="C1675" s="216" t="s">
        <v>6808</v>
      </c>
      <c r="D1675" s="216" t="s">
        <v>9688</v>
      </c>
      <c r="E1675" s="212"/>
    </row>
    <row r="1676" spans="1:5">
      <c r="A1676" s="215" t="s">
        <v>4330</v>
      </c>
      <c r="B1676" s="216" t="s">
        <v>7661</v>
      </c>
      <c r="C1676" s="216" t="s">
        <v>6808</v>
      </c>
      <c r="D1676" s="216" t="s">
        <v>9688</v>
      </c>
      <c r="E1676" s="212"/>
    </row>
    <row r="1677" spans="1:5">
      <c r="A1677" s="215" t="s">
        <v>1905</v>
      </c>
      <c r="B1677" s="216" t="s">
        <v>6911</v>
      </c>
      <c r="C1677" s="216" t="s">
        <v>6808</v>
      </c>
      <c r="D1677" s="216" t="s">
        <v>9688</v>
      </c>
      <c r="E1677" s="212"/>
    </row>
    <row r="1678" spans="1:5">
      <c r="A1678" s="215" t="s">
        <v>1906</v>
      </c>
      <c r="B1678" s="216" t="s">
        <v>7662</v>
      </c>
      <c r="C1678" s="216" t="s">
        <v>6808</v>
      </c>
      <c r="D1678" s="216" t="s">
        <v>9688</v>
      </c>
      <c r="E1678" s="212"/>
    </row>
    <row r="1679" spans="1:5">
      <c r="A1679" s="215" t="s">
        <v>4331</v>
      </c>
      <c r="B1679" s="216" t="s">
        <v>6913</v>
      </c>
      <c r="C1679" s="216" t="s">
        <v>6808</v>
      </c>
      <c r="D1679" s="216" t="s">
        <v>9688</v>
      </c>
      <c r="E1679" s="212"/>
    </row>
    <row r="1680" spans="1:5">
      <c r="A1680" s="215" t="s">
        <v>4332</v>
      </c>
      <c r="B1680" s="216" t="s">
        <v>6914</v>
      </c>
      <c r="C1680" s="216" t="s">
        <v>6808</v>
      </c>
      <c r="D1680" s="216" t="s">
        <v>9688</v>
      </c>
      <c r="E1680" s="212"/>
    </row>
    <row r="1681" spans="1:5">
      <c r="A1681" s="215" t="s">
        <v>4333</v>
      </c>
      <c r="B1681" s="216" t="s">
        <v>6915</v>
      </c>
      <c r="C1681" s="216" t="s">
        <v>6808</v>
      </c>
      <c r="D1681" s="216" t="s">
        <v>9688</v>
      </c>
      <c r="E1681" s="212"/>
    </row>
    <row r="1682" spans="1:5">
      <c r="A1682" s="215" t="s">
        <v>4334</v>
      </c>
      <c r="B1682" s="216" t="s">
        <v>6916</v>
      </c>
      <c r="C1682" s="216" t="s">
        <v>6808</v>
      </c>
      <c r="D1682" s="216" t="s">
        <v>9688</v>
      </c>
      <c r="E1682" s="212"/>
    </row>
    <row r="1683" spans="1:5">
      <c r="A1683" s="215" t="s">
        <v>4335</v>
      </c>
      <c r="B1683" s="216" t="s">
        <v>6917</v>
      </c>
      <c r="C1683" s="216" t="s">
        <v>6808</v>
      </c>
      <c r="D1683" s="216" t="s">
        <v>9688</v>
      </c>
      <c r="E1683" s="212"/>
    </row>
    <row r="1684" spans="1:5">
      <c r="A1684" s="215" t="s">
        <v>4336</v>
      </c>
      <c r="B1684" s="216" t="s">
        <v>7663</v>
      </c>
      <c r="C1684" s="216" t="s">
        <v>6808</v>
      </c>
      <c r="D1684" s="216" t="s">
        <v>9688</v>
      </c>
      <c r="E1684" s="212"/>
    </row>
    <row r="1685" spans="1:5">
      <c r="A1685" s="215" t="s">
        <v>4337</v>
      </c>
      <c r="B1685" s="216" t="s">
        <v>7664</v>
      </c>
      <c r="C1685" s="216" t="s">
        <v>6808</v>
      </c>
      <c r="D1685" s="216" t="s">
        <v>9688</v>
      </c>
      <c r="E1685" s="212"/>
    </row>
    <row r="1686" spans="1:5">
      <c r="A1686" s="215" t="s">
        <v>4338</v>
      </c>
      <c r="B1686" s="216" t="s">
        <v>6922</v>
      </c>
      <c r="C1686" s="216" t="s">
        <v>6808</v>
      </c>
      <c r="D1686" s="216" t="s">
        <v>9688</v>
      </c>
      <c r="E1686" s="212"/>
    </row>
    <row r="1687" spans="1:5">
      <c r="A1687" s="215" t="s">
        <v>4339</v>
      </c>
      <c r="B1687" s="216" t="s">
        <v>6923</v>
      </c>
      <c r="C1687" s="216" t="s">
        <v>6808</v>
      </c>
      <c r="D1687" s="216" t="s">
        <v>9688</v>
      </c>
      <c r="E1687" s="212"/>
    </row>
    <row r="1688" spans="1:5">
      <c r="A1688" s="215" t="s">
        <v>1907</v>
      </c>
      <c r="B1688" s="216" t="s">
        <v>7665</v>
      </c>
      <c r="C1688" s="216" t="s">
        <v>6808</v>
      </c>
      <c r="D1688" s="216" t="s">
        <v>9688</v>
      </c>
      <c r="E1688" s="212"/>
    </row>
    <row r="1689" spans="1:5">
      <c r="A1689" s="215" t="s">
        <v>4340</v>
      </c>
      <c r="B1689" s="216" t="s">
        <v>7666</v>
      </c>
      <c r="C1689" s="216" t="s">
        <v>6808</v>
      </c>
      <c r="D1689" s="216" t="s">
        <v>9688</v>
      </c>
      <c r="E1689" s="212"/>
    </row>
    <row r="1690" spans="1:5">
      <c r="A1690" s="215" t="s">
        <v>4341</v>
      </c>
      <c r="B1690" s="216" t="s">
        <v>7667</v>
      </c>
      <c r="C1690" s="216" t="s">
        <v>6808</v>
      </c>
      <c r="D1690" s="216" t="s">
        <v>9688</v>
      </c>
      <c r="E1690" s="212"/>
    </row>
    <row r="1691" spans="1:5">
      <c r="A1691" s="215" t="s">
        <v>4342</v>
      </c>
      <c r="B1691" s="216" t="s">
        <v>7668</v>
      </c>
      <c r="C1691" s="216" t="s">
        <v>6808</v>
      </c>
      <c r="D1691" s="216" t="s">
        <v>9688</v>
      </c>
      <c r="E1691" s="212"/>
    </row>
    <row r="1692" spans="1:5">
      <c r="A1692" s="215" t="s">
        <v>4343</v>
      </c>
      <c r="B1692" s="216" t="s">
        <v>6928</v>
      </c>
      <c r="C1692" s="216" t="s">
        <v>6808</v>
      </c>
      <c r="D1692" s="216" t="s">
        <v>9688</v>
      </c>
      <c r="E1692" s="212"/>
    </row>
    <row r="1693" spans="1:5">
      <c r="A1693" s="215" t="s">
        <v>4344</v>
      </c>
      <c r="B1693" s="221" t="s">
        <v>7669</v>
      </c>
      <c r="C1693" s="216" t="s">
        <v>6808</v>
      </c>
      <c r="D1693" s="216" t="s">
        <v>9688</v>
      </c>
      <c r="E1693" s="212"/>
    </row>
    <row r="1694" spans="1:5">
      <c r="A1694" s="215" t="s">
        <v>4345</v>
      </c>
      <c r="B1694" s="216" t="s">
        <v>7670</v>
      </c>
      <c r="C1694" s="216" t="s">
        <v>6808</v>
      </c>
      <c r="D1694" s="216" t="s">
        <v>9688</v>
      </c>
      <c r="E1694" s="212"/>
    </row>
    <row r="1695" spans="1:5">
      <c r="A1695" s="215" t="s">
        <v>4346</v>
      </c>
      <c r="B1695" s="221" t="s">
        <v>6931</v>
      </c>
      <c r="C1695" s="216" t="s">
        <v>6808</v>
      </c>
      <c r="D1695" s="216" t="s">
        <v>9688</v>
      </c>
      <c r="E1695" s="212"/>
    </row>
    <row r="1696" spans="1:5">
      <c r="A1696" s="215" t="s">
        <v>4347</v>
      </c>
      <c r="B1696" s="216" t="s">
        <v>6933</v>
      </c>
      <c r="C1696" s="216" t="s">
        <v>6808</v>
      </c>
      <c r="D1696" s="216" t="s">
        <v>9688</v>
      </c>
      <c r="E1696" s="212"/>
    </row>
    <row r="1697" spans="1:5">
      <c r="A1697" s="215" t="s">
        <v>4348</v>
      </c>
      <c r="B1697" s="216" t="s">
        <v>6934</v>
      </c>
      <c r="C1697" s="216" t="s">
        <v>6808</v>
      </c>
      <c r="D1697" s="216" t="s">
        <v>9688</v>
      </c>
      <c r="E1697" s="212"/>
    </row>
    <row r="1698" spans="1:5">
      <c r="A1698" s="215" t="s">
        <v>4349</v>
      </c>
      <c r="B1698" s="216" t="s">
        <v>6937</v>
      </c>
      <c r="C1698" s="216" t="s">
        <v>6808</v>
      </c>
      <c r="D1698" s="216" t="s">
        <v>9688</v>
      </c>
      <c r="E1698" s="212"/>
    </row>
    <row r="1699" spans="1:5">
      <c r="A1699" s="215" t="s">
        <v>4350</v>
      </c>
      <c r="B1699" s="216" t="s">
        <v>6938</v>
      </c>
      <c r="C1699" s="216" t="s">
        <v>6808</v>
      </c>
      <c r="D1699" s="216" t="s">
        <v>9688</v>
      </c>
      <c r="E1699" s="212"/>
    </row>
    <row r="1700" spans="1:5">
      <c r="A1700" s="215" t="s">
        <v>4351</v>
      </c>
      <c r="B1700" s="216" t="s">
        <v>7671</v>
      </c>
      <c r="C1700" s="216" t="s">
        <v>6808</v>
      </c>
      <c r="D1700" s="216" t="s">
        <v>9688</v>
      </c>
      <c r="E1700" s="212"/>
    </row>
    <row r="1701" spans="1:5">
      <c r="A1701" s="217" t="s">
        <v>4352</v>
      </c>
      <c r="B1701" s="218" t="s">
        <v>7672</v>
      </c>
      <c r="C1701" s="216" t="s">
        <v>6808</v>
      </c>
      <c r="D1701" s="216" t="s">
        <v>9688</v>
      </c>
      <c r="E1701" s="212"/>
    </row>
    <row r="1702" spans="1:5">
      <c r="A1702" s="215" t="s">
        <v>1908</v>
      </c>
      <c r="B1702" s="216" t="s">
        <v>7673</v>
      </c>
      <c r="C1702" s="216" t="s">
        <v>6808</v>
      </c>
      <c r="D1702" s="216" t="s">
        <v>9688</v>
      </c>
      <c r="E1702" s="212"/>
    </row>
    <row r="1703" spans="1:5">
      <c r="A1703" s="215" t="s">
        <v>4353</v>
      </c>
      <c r="B1703" s="216" t="s">
        <v>7674</v>
      </c>
      <c r="C1703" s="216" t="s">
        <v>6808</v>
      </c>
      <c r="D1703" s="216" t="s">
        <v>9688</v>
      </c>
      <c r="E1703" s="212"/>
    </row>
    <row r="1704" spans="1:5">
      <c r="A1704" s="215" t="s">
        <v>1909</v>
      </c>
      <c r="B1704" s="216" t="s">
        <v>7675</v>
      </c>
      <c r="C1704" s="216" t="s">
        <v>6808</v>
      </c>
      <c r="D1704" s="216" t="s">
        <v>9688</v>
      </c>
      <c r="E1704" s="212"/>
    </row>
    <row r="1705" spans="1:5">
      <c r="A1705" s="215" t="s">
        <v>4354</v>
      </c>
      <c r="B1705" s="216" t="s">
        <v>6944</v>
      </c>
      <c r="C1705" s="216" t="s">
        <v>6808</v>
      </c>
      <c r="D1705" s="216" t="s">
        <v>9688</v>
      </c>
      <c r="E1705" s="212"/>
    </row>
    <row r="1706" spans="1:5">
      <c r="A1706" s="217" t="s">
        <v>4355</v>
      </c>
      <c r="B1706" s="218" t="s">
        <v>6945</v>
      </c>
      <c r="C1706" s="219" t="s">
        <v>6808</v>
      </c>
      <c r="D1706" s="216" t="s">
        <v>9688</v>
      </c>
      <c r="E1706" s="212"/>
    </row>
    <row r="1707" spans="1:5">
      <c r="A1707" s="215" t="s">
        <v>4356</v>
      </c>
      <c r="B1707" s="216" t="s">
        <v>6946</v>
      </c>
      <c r="C1707" s="216" t="s">
        <v>6808</v>
      </c>
      <c r="D1707" s="216" t="s">
        <v>9688</v>
      </c>
      <c r="E1707" s="212"/>
    </row>
    <row r="1708" spans="1:5">
      <c r="A1708" s="215" t="s">
        <v>4357</v>
      </c>
      <c r="B1708" s="216" t="s">
        <v>6947</v>
      </c>
      <c r="C1708" s="216" t="s">
        <v>6808</v>
      </c>
      <c r="D1708" s="216" t="s">
        <v>9688</v>
      </c>
      <c r="E1708" s="212"/>
    </row>
    <row r="1709" spans="1:5">
      <c r="A1709" s="215" t="s">
        <v>4358</v>
      </c>
      <c r="B1709" s="216" t="s">
        <v>6948</v>
      </c>
      <c r="C1709" s="216" t="s">
        <v>6808</v>
      </c>
      <c r="D1709" s="216" t="s">
        <v>9688</v>
      </c>
      <c r="E1709" s="212"/>
    </row>
    <row r="1710" spans="1:5">
      <c r="A1710" s="215" t="s">
        <v>4359</v>
      </c>
      <c r="B1710" s="216" t="s">
        <v>6949</v>
      </c>
      <c r="C1710" s="216" t="s">
        <v>6808</v>
      </c>
      <c r="D1710" s="216" t="s">
        <v>9688</v>
      </c>
      <c r="E1710" s="212"/>
    </row>
    <row r="1711" spans="1:5">
      <c r="A1711" s="215" t="s">
        <v>4360</v>
      </c>
      <c r="B1711" s="216" t="s">
        <v>6950</v>
      </c>
      <c r="C1711" s="216" t="s">
        <v>6808</v>
      </c>
      <c r="D1711" s="216" t="s">
        <v>9688</v>
      </c>
      <c r="E1711" s="212"/>
    </row>
    <row r="1712" spans="1:5">
      <c r="A1712" s="215" t="s">
        <v>4361</v>
      </c>
      <c r="B1712" s="216" t="s">
        <v>6951</v>
      </c>
      <c r="C1712" s="216" t="s">
        <v>6808</v>
      </c>
      <c r="D1712" s="216" t="s">
        <v>9688</v>
      </c>
      <c r="E1712" s="212"/>
    </row>
    <row r="1713" spans="1:5">
      <c r="A1713" s="215" t="s">
        <v>4362</v>
      </c>
      <c r="B1713" s="216" t="s">
        <v>6952</v>
      </c>
      <c r="C1713" s="216" t="s">
        <v>6808</v>
      </c>
      <c r="D1713" s="216" t="s">
        <v>9688</v>
      </c>
      <c r="E1713" s="212"/>
    </row>
    <row r="1714" spans="1:5">
      <c r="A1714" s="215" t="s">
        <v>4363</v>
      </c>
      <c r="B1714" s="216" t="s">
        <v>7676</v>
      </c>
      <c r="C1714" s="216" t="s">
        <v>6808</v>
      </c>
      <c r="D1714" s="216" t="s">
        <v>9688</v>
      </c>
      <c r="E1714" s="212"/>
    </row>
    <row r="1715" spans="1:5">
      <c r="A1715" s="217" t="s">
        <v>4364</v>
      </c>
      <c r="B1715" s="218" t="s">
        <v>6954</v>
      </c>
      <c r="C1715" s="219" t="s">
        <v>6808</v>
      </c>
      <c r="D1715" s="216" t="s">
        <v>9688</v>
      </c>
      <c r="E1715" s="212"/>
    </row>
    <row r="1716" spans="1:5">
      <c r="A1716" s="217" t="s">
        <v>4365</v>
      </c>
      <c r="B1716" s="218" t="s">
        <v>6956</v>
      </c>
      <c r="C1716" s="219" t="s">
        <v>6808</v>
      </c>
      <c r="D1716" s="216" t="s">
        <v>9688</v>
      </c>
      <c r="E1716" s="212"/>
    </row>
    <row r="1717" spans="1:5">
      <c r="A1717" s="217" t="s">
        <v>4366</v>
      </c>
      <c r="B1717" s="218" t="s">
        <v>6957</v>
      </c>
      <c r="C1717" s="216" t="s">
        <v>6808</v>
      </c>
      <c r="D1717" s="216" t="s">
        <v>9688</v>
      </c>
      <c r="E1717" s="212"/>
    </row>
    <row r="1718" spans="1:5">
      <c r="A1718" s="217" t="s">
        <v>4367</v>
      </c>
      <c r="B1718" s="218" t="s">
        <v>6958</v>
      </c>
      <c r="C1718" s="216" t="s">
        <v>6808</v>
      </c>
      <c r="D1718" s="216" t="s">
        <v>9688</v>
      </c>
      <c r="E1718" s="212"/>
    </row>
    <row r="1719" spans="1:5">
      <c r="A1719" s="217" t="s">
        <v>4368</v>
      </c>
      <c r="B1719" s="218" t="s">
        <v>6959</v>
      </c>
      <c r="C1719" s="216" t="s">
        <v>6808</v>
      </c>
      <c r="D1719" s="216" t="s">
        <v>9688</v>
      </c>
      <c r="E1719" s="212"/>
    </row>
    <row r="1720" spans="1:5">
      <c r="A1720" s="217" t="s">
        <v>4369</v>
      </c>
      <c r="B1720" s="218" t="s">
        <v>7677</v>
      </c>
      <c r="C1720" s="219" t="s">
        <v>6808</v>
      </c>
      <c r="D1720" s="216" t="s">
        <v>9688</v>
      </c>
      <c r="E1720" s="212"/>
    </row>
    <row r="1721" spans="1:5">
      <c r="A1721" s="217" t="s">
        <v>4370</v>
      </c>
      <c r="B1721" s="218" t="s">
        <v>6961</v>
      </c>
      <c r="C1721" s="219" t="s">
        <v>6808</v>
      </c>
      <c r="D1721" s="216" t="s">
        <v>9688</v>
      </c>
      <c r="E1721" s="212"/>
    </row>
    <row r="1722" spans="1:5">
      <c r="A1722" s="217" t="s">
        <v>4371</v>
      </c>
      <c r="B1722" s="218" t="s">
        <v>6962</v>
      </c>
      <c r="C1722" s="219" t="s">
        <v>6808</v>
      </c>
      <c r="D1722" s="216" t="s">
        <v>9688</v>
      </c>
      <c r="E1722" s="212"/>
    </row>
    <row r="1723" spans="1:5">
      <c r="A1723" s="215" t="s">
        <v>4372</v>
      </c>
      <c r="B1723" s="216" t="s">
        <v>6963</v>
      </c>
      <c r="C1723" s="216" t="s">
        <v>6808</v>
      </c>
      <c r="D1723" s="216" t="s">
        <v>9688</v>
      </c>
      <c r="E1723" s="212"/>
    </row>
    <row r="1724" spans="1:5">
      <c r="A1724" s="215" t="s">
        <v>4373</v>
      </c>
      <c r="B1724" s="216" t="s">
        <v>6964</v>
      </c>
      <c r="C1724" s="216" t="s">
        <v>6808</v>
      </c>
      <c r="D1724" s="216" t="s">
        <v>9688</v>
      </c>
      <c r="E1724" s="212"/>
    </row>
    <row r="1725" spans="1:5">
      <c r="A1725" s="215" t="s">
        <v>4374</v>
      </c>
      <c r="B1725" s="216" t="s">
        <v>6965</v>
      </c>
      <c r="C1725" s="216" t="s">
        <v>6808</v>
      </c>
      <c r="D1725" s="216" t="s">
        <v>9688</v>
      </c>
      <c r="E1725" s="212"/>
    </row>
    <row r="1726" spans="1:5">
      <c r="A1726" s="215" t="s">
        <v>1910</v>
      </c>
      <c r="B1726" s="216" t="s">
        <v>7678</v>
      </c>
      <c r="C1726" s="216" t="s">
        <v>6808</v>
      </c>
      <c r="D1726" s="216" t="s">
        <v>9688</v>
      </c>
      <c r="E1726" s="212"/>
    </row>
    <row r="1727" spans="1:5">
      <c r="A1727" s="215" t="s">
        <v>4375</v>
      </c>
      <c r="B1727" s="216" t="s">
        <v>6967</v>
      </c>
      <c r="C1727" s="216" t="s">
        <v>6808</v>
      </c>
      <c r="D1727" s="216" t="s">
        <v>9688</v>
      </c>
      <c r="E1727" s="212"/>
    </row>
    <row r="1728" spans="1:5">
      <c r="A1728" s="215" t="s">
        <v>4376</v>
      </c>
      <c r="B1728" s="216" t="s">
        <v>6968</v>
      </c>
      <c r="C1728" s="216" t="s">
        <v>6808</v>
      </c>
      <c r="D1728" s="216" t="s">
        <v>9688</v>
      </c>
      <c r="E1728" s="212"/>
    </row>
    <row r="1729" spans="1:5">
      <c r="A1729" s="215" t="s">
        <v>4377</v>
      </c>
      <c r="B1729" s="216" t="s">
        <v>6969</v>
      </c>
      <c r="C1729" s="216" t="s">
        <v>6808</v>
      </c>
      <c r="D1729" s="216" t="s">
        <v>9688</v>
      </c>
      <c r="E1729" s="212"/>
    </row>
    <row r="1730" spans="1:5">
      <c r="A1730" s="215" t="s">
        <v>4378</v>
      </c>
      <c r="B1730" s="216" t="s">
        <v>6970</v>
      </c>
      <c r="C1730" s="216" t="s">
        <v>6808</v>
      </c>
      <c r="D1730" s="216" t="s">
        <v>9688</v>
      </c>
      <c r="E1730" s="212"/>
    </row>
    <row r="1731" spans="1:5">
      <c r="A1731" s="215" t="s">
        <v>4379</v>
      </c>
      <c r="B1731" s="216" t="s">
        <v>6971</v>
      </c>
      <c r="C1731" s="216" t="s">
        <v>6808</v>
      </c>
      <c r="D1731" s="216" t="s">
        <v>9688</v>
      </c>
      <c r="E1731" s="212"/>
    </row>
    <row r="1732" spans="1:5">
      <c r="A1732" s="215" t="s">
        <v>4380</v>
      </c>
      <c r="B1732" s="216" t="s">
        <v>6972</v>
      </c>
      <c r="C1732" s="216" t="s">
        <v>6808</v>
      </c>
      <c r="D1732" s="216" t="s">
        <v>9688</v>
      </c>
      <c r="E1732" s="212"/>
    </row>
    <row r="1733" spans="1:5">
      <c r="A1733" s="215" t="s">
        <v>4381</v>
      </c>
      <c r="B1733" s="216" t="s">
        <v>6973</v>
      </c>
      <c r="C1733" s="216" t="s">
        <v>6808</v>
      </c>
      <c r="D1733" s="216" t="s">
        <v>9688</v>
      </c>
      <c r="E1733" s="212"/>
    </row>
    <row r="1734" spans="1:5">
      <c r="A1734" s="215" t="s">
        <v>4382</v>
      </c>
      <c r="B1734" s="216" t="s">
        <v>6974</v>
      </c>
      <c r="C1734" s="216" t="s">
        <v>6808</v>
      </c>
      <c r="D1734" s="216" t="s">
        <v>9688</v>
      </c>
      <c r="E1734" s="212"/>
    </row>
    <row r="1735" spans="1:5">
      <c r="A1735" s="215" t="s">
        <v>4383</v>
      </c>
      <c r="B1735" s="216" t="s">
        <v>7679</v>
      </c>
      <c r="C1735" s="216" t="s">
        <v>6808</v>
      </c>
      <c r="D1735" s="216" t="s">
        <v>9688</v>
      </c>
      <c r="E1735" s="212"/>
    </row>
    <row r="1736" spans="1:5">
      <c r="A1736" s="215" t="s">
        <v>4384</v>
      </c>
      <c r="B1736" s="216" t="s">
        <v>7680</v>
      </c>
      <c r="C1736" s="216" t="s">
        <v>6808</v>
      </c>
      <c r="D1736" s="216" t="s">
        <v>9688</v>
      </c>
      <c r="E1736" s="212"/>
    </row>
    <row r="1737" spans="1:5">
      <c r="A1737" s="215" t="s">
        <v>1911</v>
      </c>
      <c r="B1737" s="216" t="s">
        <v>7681</v>
      </c>
      <c r="C1737" s="216" t="s">
        <v>6808</v>
      </c>
      <c r="D1737" s="216" t="s">
        <v>9688</v>
      </c>
      <c r="E1737" s="212"/>
    </row>
    <row r="1738" spans="1:5">
      <c r="A1738" s="215" t="s">
        <v>4385</v>
      </c>
      <c r="B1738" s="216" t="s">
        <v>7682</v>
      </c>
      <c r="C1738" s="216" t="s">
        <v>6808</v>
      </c>
      <c r="D1738" s="216" t="s">
        <v>9688</v>
      </c>
      <c r="E1738" s="212"/>
    </row>
    <row r="1739" spans="1:5">
      <c r="A1739" s="215" t="s">
        <v>4386</v>
      </c>
      <c r="B1739" s="216" t="s">
        <v>6979</v>
      </c>
      <c r="C1739" s="216" t="s">
        <v>6808</v>
      </c>
      <c r="D1739" s="216" t="s">
        <v>9688</v>
      </c>
      <c r="E1739" s="212"/>
    </row>
    <row r="1740" spans="1:5">
      <c r="A1740" s="215" t="s">
        <v>4387</v>
      </c>
      <c r="B1740" s="216" t="s">
        <v>6980</v>
      </c>
      <c r="C1740" s="216" t="s">
        <v>6808</v>
      </c>
      <c r="D1740" s="216" t="s">
        <v>9688</v>
      </c>
      <c r="E1740" s="212"/>
    </row>
    <row r="1741" spans="1:5">
      <c r="A1741" s="215" t="s">
        <v>4388</v>
      </c>
      <c r="B1741" s="216" t="s">
        <v>6981</v>
      </c>
      <c r="C1741" s="216" t="s">
        <v>6808</v>
      </c>
      <c r="D1741" s="216" t="s">
        <v>9688</v>
      </c>
      <c r="E1741" s="212"/>
    </row>
    <row r="1742" spans="1:5">
      <c r="A1742" s="215" t="s">
        <v>4389</v>
      </c>
      <c r="B1742" s="216" t="s">
        <v>6982</v>
      </c>
      <c r="C1742" s="216" t="s">
        <v>6808</v>
      </c>
      <c r="D1742" s="216" t="s">
        <v>9688</v>
      </c>
      <c r="E1742" s="212"/>
    </row>
    <row r="1743" spans="1:5">
      <c r="A1743" s="215" t="s">
        <v>4390</v>
      </c>
      <c r="B1743" s="216" t="s">
        <v>6983</v>
      </c>
      <c r="C1743" s="216" t="s">
        <v>6808</v>
      </c>
      <c r="D1743" s="216" t="s">
        <v>9688</v>
      </c>
      <c r="E1743" s="212"/>
    </row>
    <row r="1744" spans="1:5">
      <c r="A1744" s="215" t="s">
        <v>4391</v>
      </c>
      <c r="B1744" s="216" t="s">
        <v>6984</v>
      </c>
      <c r="C1744" s="216" t="s">
        <v>6808</v>
      </c>
      <c r="D1744" s="216" t="s">
        <v>9688</v>
      </c>
      <c r="E1744" s="212"/>
    </row>
    <row r="1745" spans="1:5">
      <c r="A1745" s="215" t="s">
        <v>1912</v>
      </c>
      <c r="B1745" s="216" t="s">
        <v>7683</v>
      </c>
      <c r="C1745" s="216" t="s">
        <v>6808</v>
      </c>
      <c r="D1745" s="216" t="s">
        <v>9688</v>
      </c>
      <c r="E1745" s="212"/>
    </row>
    <row r="1746" spans="1:5">
      <c r="A1746" s="215" t="s">
        <v>1913</v>
      </c>
      <c r="B1746" s="216" t="s">
        <v>7684</v>
      </c>
      <c r="C1746" s="216" t="s">
        <v>6808</v>
      </c>
      <c r="D1746" s="216" t="s">
        <v>9688</v>
      </c>
      <c r="E1746" s="212"/>
    </row>
    <row r="1747" spans="1:5">
      <c r="A1747" s="215" t="s">
        <v>4392</v>
      </c>
      <c r="B1747" s="216" t="s">
        <v>7685</v>
      </c>
      <c r="C1747" s="216" t="s">
        <v>6808</v>
      </c>
      <c r="D1747" s="216" t="s">
        <v>9688</v>
      </c>
      <c r="E1747" s="212"/>
    </row>
    <row r="1748" spans="1:5">
      <c r="A1748" s="215" t="s">
        <v>1914</v>
      </c>
      <c r="B1748" s="216" t="s">
        <v>7686</v>
      </c>
      <c r="C1748" s="216" t="s">
        <v>6808</v>
      </c>
      <c r="D1748" s="216" t="s">
        <v>9688</v>
      </c>
      <c r="E1748" s="212"/>
    </row>
    <row r="1749" spans="1:5">
      <c r="A1749" s="215" t="s">
        <v>4393</v>
      </c>
      <c r="B1749" s="216" t="s">
        <v>7687</v>
      </c>
      <c r="C1749" s="216" t="s">
        <v>6808</v>
      </c>
      <c r="D1749" s="216" t="s">
        <v>9688</v>
      </c>
      <c r="E1749" s="212"/>
    </row>
    <row r="1750" spans="1:5">
      <c r="A1750" s="215" t="s">
        <v>4394</v>
      </c>
      <c r="B1750" s="216" t="s">
        <v>7688</v>
      </c>
      <c r="C1750" s="216" t="s">
        <v>6808</v>
      </c>
      <c r="D1750" s="216" t="s">
        <v>9688</v>
      </c>
      <c r="E1750" s="212"/>
    </row>
    <row r="1751" spans="1:5">
      <c r="A1751" s="215" t="s">
        <v>4395</v>
      </c>
      <c r="B1751" s="216" t="s">
        <v>6990</v>
      </c>
      <c r="C1751" s="216" t="s">
        <v>6808</v>
      </c>
      <c r="D1751" s="216" t="s">
        <v>9688</v>
      </c>
      <c r="E1751" s="212"/>
    </row>
    <row r="1752" spans="1:5">
      <c r="A1752" s="215" t="s">
        <v>4396</v>
      </c>
      <c r="B1752" s="216" t="s">
        <v>6991</v>
      </c>
      <c r="C1752" s="216" t="s">
        <v>6808</v>
      </c>
      <c r="D1752" s="216" t="s">
        <v>9688</v>
      </c>
      <c r="E1752" s="212"/>
    </row>
    <row r="1753" spans="1:5">
      <c r="A1753" s="215" t="s">
        <v>4397</v>
      </c>
      <c r="B1753" s="216" t="s">
        <v>6992</v>
      </c>
      <c r="C1753" s="216" t="s">
        <v>6808</v>
      </c>
      <c r="D1753" s="216" t="s">
        <v>9688</v>
      </c>
      <c r="E1753" s="212"/>
    </row>
    <row r="1754" spans="1:5">
      <c r="A1754" s="215" t="s">
        <v>4398</v>
      </c>
      <c r="B1754" s="216" t="s">
        <v>6993</v>
      </c>
      <c r="C1754" s="216" t="s">
        <v>6808</v>
      </c>
      <c r="D1754" s="216" t="s">
        <v>9688</v>
      </c>
      <c r="E1754" s="212"/>
    </row>
    <row r="1755" spans="1:5">
      <c r="A1755" s="215" t="s">
        <v>4399</v>
      </c>
      <c r="B1755" s="216" t="s">
        <v>6994</v>
      </c>
      <c r="C1755" s="216" t="s">
        <v>6808</v>
      </c>
      <c r="D1755" s="216" t="s">
        <v>9688</v>
      </c>
      <c r="E1755" s="212"/>
    </row>
    <row r="1756" spans="1:5">
      <c r="A1756" s="215" t="s">
        <v>4400</v>
      </c>
      <c r="B1756" s="216" t="s">
        <v>6995</v>
      </c>
      <c r="C1756" s="216" t="s">
        <v>6808</v>
      </c>
      <c r="D1756" s="216" t="s">
        <v>9688</v>
      </c>
      <c r="E1756" s="212"/>
    </row>
    <row r="1757" spans="1:5">
      <c r="A1757" s="215" t="s">
        <v>4401</v>
      </c>
      <c r="B1757" s="216" t="s">
        <v>6996</v>
      </c>
      <c r="C1757" s="216" t="s">
        <v>6808</v>
      </c>
      <c r="D1757" s="216" t="s">
        <v>9688</v>
      </c>
      <c r="E1757" s="212"/>
    </row>
    <row r="1758" spans="1:5">
      <c r="A1758" s="215" t="s">
        <v>4402</v>
      </c>
      <c r="B1758" s="216" t="s">
        <v>6997</v>
      </c>
      <c r="C1758" s="216" t="s">
        <v>6808</v>
      </c>
      <c r="D1758" s="216" t="s">
        <v>9688</v>
      </c>
      <c r="E1758" s="212"/>
    </row>
    <row r="1759" spans="1:5">
      <c r="A1759" s="215" t="s">
        <v>4403</v>
      </c>
      <c r="B1759" s="216" t="s">
        <v>6998</v>
      </c>
      <c r="C1759" s="216" t="s">
        <v>6808</v>
      </c>
      <c r="D1759" s="216" t="s">
        <v>9688</v>
      </c>
      <c r="E1759" s="212"/>
    </row>
    <row r="1760" spans="1:5">
      <c r="A1760" s="215" t="s">
        <v>4404</v>
      </c>
      <c r="B1760" s="216" t="s">
        <v>6999</v>
      </c>
      <c r="C1760" s="216" t="s">
        <v>6808</v>
      </c>
      <c r="D1760" s="216" t="s">
        <v>9688</v>
      </c>
      <c r="E1760" s="212"/>
    </row>
    <row r="1761" spans="1:5">
      <c r="A1761" s="215" t="s">
        <v>4405</v>
      </c>
      <c r="B1761" s="216" t="s">
        <v>7000</v>
      </c>
      <c r="C1761" s="216" t="s">
        <v>6808</v>
      </c>
      <c r="D1761" s="216" t="s">
        <v>9688</v>
      </c>
      <c r="E1761" s="212"/>
    </row>
    <row r="1762" spans="1:5">
      <c r="A1762" s="215" t="s">
        <v>4406</v>
      </c>
      <c r="B1762" s="216" t="s">
        <v>7001</v>
      </c>
      <c r="C1762" s="216" t="s">
        <v>6808</v>
      </c>
      <c r="D1762" s="216" t="s">
        <v>9688</v>
      </c>
      <c r="E1762" s="212"/>
    </row>
    <row r="1763" spans="1:5">
      <c r="A1763" s="215" t="s">
        <v>4407</v>
      </c>
      <c r="B1763" s="216" t="s">
        <v>7002</v>
      </c>
      <c r="C1763" s="216" t="s">
        <v>6808</v>
      </c>
      <c r="D1763" s="216" t="s">
        <v>9688</v>
      </c>
      <c r="E1763" s="212"/>
    </row>
    <row r="1764" spans="1:5">
      <c r="A1764" s="217" t="s">
        <v>4408</v>
      </c>
      <c r="B1764" s="218" t="s">
        <v>7003</v>
      </c>
      <c r="C1764" s="219" t="s">
        <v>6808</v>
      </c>
      <c r="D1764" s="216" t="s">
        <v>9688</v>
      </c>
      <c r="E1764" s="212"/>
    </row>
    <row r="1765" spans="1:5">
      <c r="A1765" s="217" t="s">
        <v>4409</v>
      </c>
      <c r="B1765" s="218" t="s">
        <v>7004</v>
      </c>
      <c r="C1765" s="222" t="s">
        <v>6808</v>
      </c>
      <c r="D1765" s="216" t="s">
        <v>9688</v>
      </c>
      <c r="E1765" s="212"/>
    </row>
    <row r="1766" spans="1:5">
      <c r="A1766" s="215" t="s">
        <v>4410</v>
      </c>
      <c r="B1766" s="216" t="s">
        <v>7005</v>
      </c>
      <c r="C1766" s="216" t="s">
        <v>6808</v>
      </c>
      <c r="D1766" s="216" t="s">
        <v>9688</v>
      </c>
      <c r="E1766" s="212"/>
    </row>
    <row r="1767" spans="1:5">
      <c r="A1767" s="215" t="s">
        <v>4411</v>
      </c>
      <c r="B1767" s="216" t="s">
        <v>7006</v>
      </c>
      <c r="C1767" s="216" t="s">
        <v>6808</v>
      </c>
      <c r="D1767" s="216" t="s">
        <v>9688</v>
      </c>
      <c r="E1767" s="212"/>
    </row>
    <row r="1768" spans="1:5">
      <c r="A1768" s="215" t="s">
        <v>4412</v>
      </c>
      <c r="B1768" s="216" t="s">
        <v>7007</v>
      </c>
      <c r="C1768" s="216" t="s">
        <v>6808</v>
      </c>
      <c r="D1768" s="216" t="s">
        <v>9688</v>
      </c>
      <c r="E1768" s="212"/>
    </row>
    <row r="1769" spans="1:5">
      <c r="A1769" s="215" t="s">
        <v>4413</v>
      </c>
      <c r="B1769" s="216" t="s">
        <v>7617</v>
      </c>
      <c r="C1769" s="216" t="s">
        <v>6808</v>
      </c>
      <c r="D1769" s="216" t="s">
        <v>9688</v>
      </c>
      <c r="E1769" s="212"/>
    </row>
    <row r="1770" spans="1:5">
      <c r="A1770" s="215" t="s">
        <v>4414</v>
      </c>
      <c r="B1770" s="216" t="s">
        <v>7689</v>
      </c>
      <c r="C1770" s="216" t="s">
        <v>6808</v>
      </c>
      <c r="D1770" s="216" t="s">
        <v>9688</v>
      </c>
      <c r="E1770" s="212"/>
    </row>
    <row r="1771" spans="1:5">
      <c r="A1771" s="217" t="s">
        <v>1915</v>
      </c>
      <c r="B1771" s="218" t="s">
        <v>7690</v>
      </c>
      <c r="C1771" s="216" t="s">
        <v>6808</v>
      </c>
      <c r="D1771" s="216" t="s">
        <v>9688</v>
      </c>
      <c r="E1771" s="212"/>
    </row>
    <row r="1772" spans="1:5">
      <c r="A1772" s="217" t="s">
        <v>1916</v>
      </c>
      <c r="B1772" s="218" t="s">
        <v>7691</v>
      </c>
      <c r="C1772" s="216" t="s">
        <v>6808</v>
      </c>
      <c r="D1772" s="216" t="s">
        <v>9688</v>
      </c>
      <c r="E1772" s="212"/>
    </row>
    <row r="1773" spans="1:5">
      <c r="A1773" s="217" t="s">
        <v>1917</v>
      </c>
      <c r="B1773" s="218" t="s">
        <v>7590</v>
      </c>
      <c r="C1773" s="219" t="s">
        <v>6808</v>
      </c>
      <c r="D1773" s="216" t="s">
        <v>9688</v>
      </c>
      <c r="E1773" s="212"/>
    </row>
    <row r="1774" spans="1:5">
      <c r="A1774" s="217" t="s">
        <v>1918</v>
      </c>
      <c r="B1774" s="218" t="s">
        <v>7692</v>
      </c>
      <c r="C1774" s="219" t="s">
        <v>6808</v>
      </c>
      <c r="D1774" s="216" t="s">
        <v>9688</v>
      </c>
      <c r="E1774" s="212"/>
    </row>
    <row r="1775" spans="1:5">
      <c r="A1775" s="217" t="s">
        <v>1919</v>
      </c>
      <c r="B1775" s="218" t="s">
        <v>7693</v>
      </c>
      <c r="C1775" s="219" t="s">
        <v>6808</v>
      </c>
      <c r="D1775" s="216" t="s">
        <v>9688</v>
      </c>
      <c r="E1775" s="212"/>
    </row>
    <row r="1776" spans="1:5">
      <c r="A1776" s="215" t="s">
        <v>4415</v>
      </c>
      <c r="B1776" s="216" t="s">
        <v>7694</v>
      </c>
      <c r="C1776" s="216" t="s">
        <v>6808</v>
      </c>
      <c r="D1776" s="216" t="s">
        <v>9688</v>
      </c>
      <c r="E1776" s="212"/>
    </row>
    <row r="1777" spans="1:5">
      <c r="A1777" s="215" t="s">
        <v>1920</v>
      </c>
      <c r="B1777" s="216" t="s">
        <v>7695</v>
      </c>
      <c r="C1777" s="216" t="s">
        <v>6808</v>
      </c>
      <c r="D1777" s="216" t="s">
        <v>9688</v>
      </c>
      <c r="E1777" s="212"/>
    </row>
    <row r="1778" spans="1:5">
      <c r="A1778" s="215" t="s">
        <v>1921</v>
      </c>
      <c r="B1778" s="216" t="s">
        <v>7696</v>
      </c>
      <c r="C1778" s="216" t="s">
        <v>6808</v>
      </c>
      <c r="D1778" s="216" t="s">
        <v>9688</v>
      </c>
      <c r="E1778" s="212"/>
    </row>
    <row r="1779" spans="1:5">
      <c r="A1779" s="215" t="s">
        <v>1922</v>
      </c>
      <c r="B1779" s="216" t="s">
        <v>7697</v>
      </c>
      <c r="C1779" s="216" t="s">
        <v>6808</v>
      </c>
      <c r="D1779" s="216" t="s">
        <v>9688</v>
      </c>
      <c r="E1779" s="212"/>
    </row>
    <row r="1780" spans="1:5">
      <c r="A1780" s="215" t="s">
        <v>1923</v>
      </c>
      <c r="B1780" s="216" t="s">
        <v>7698</v>
      </c>
      <c r="C1780" s="216" t="s">
        <v>6808</v>
      </c>
      <c r="D1780" s="216" t="s">
        <v>9688</v>
      </c>
      <c r="E1780" s="212"/>
    </row>
    <row r="1781" spans="1:5">
      <c r="A1781" s="215" t="s">
        <v>1924</v>
      </c>
      <c r="B1781" s="216" t="s">
        <v>7699</v>
      </c>
      <c r="C1781" s="216" t="s">
        <v>6808</v>
      </c>
      <c r="D1781" s="216" t="s">
        <v>9688</v>
      </c>
      <c r="E1781" s="212"/>
    </row>
    <row r="1782" spans="1:5">
      <c r="A1782" s="215" t="s">
        <v>1925</v>
      </c>
      <c r="B1782" s="216" t="s">
        <v>7700</v>
      </c>
      <c r="C1782" s="216" t="s">
        <v>6808</v>
      </c>
      <c r="D1782" s="216" t="s">
        <v>9688</v>
      </c>
      <c r="E1782" s="212"/>
    </row>
    <row r="1783" spans="1:5">
      <c r="A1783" s="215" t="s">
        <v>1926</v>
      </c>
      <c r="B1783" s="216" t="s">
        <v>7701</v>
      </c>
      <c r="C1783" s="216" t="s">
        <v>6808</v>
      </c>
      <c r="D1783" s="216" t="s">
        <v>9688</v>
      </c>
      <c r="E1783" s="212"/>
    </row>
    <row r="1784" spans="1:5">
      <c r="A1784" s="215" t="s">
        <v>1927</v>
      </c>
      <c r="B1784" s="216" t="s">
        <v>7702</v>
      </c>
      <c r="C1784" s="216" t="s">
        <v>6808</v>
      </c>
      <c r="D1784" s="216" t="s">
        <v>9688</v>
      </c>
      <c r="E1784" s="212"/>
    </row>
    <row r="1785" spans="1:5">
      <c r="A1785" s="215" t="s">
        <v>1928</v>
      </c>
      <c r="B1785" s="216" t="s">
        <v>7703</v>
      </c>
      <c r="C1785" s="216" t="s">
        <v>6808</v>
      </c>
      <c r="D1785" s="216" t="s">
        <v>9688</v>
      </c>
      <c r="E1785" s="212"/>
    </row>
    <row r="1786" spans="1:5">
      <c r="A1786" s="215" t="s">
        <v>1929</v>
      </c>
      <c r="B1786" s="216" t="s">
        <v>7704</v>
      </c>
      <c r="C1786" s="216" t="s">
        <v>6808</v>
      </c>
      <c r="D1786" s="216" t="s">
        <v>9688</v>
      </c>
      <c r="E1786" s="212"/>
    </row>
    <row r="1787" spans="1:5">
      <c r="A1787" s="215" t="s">
        <v>1930</v>
      </c>
      <c r="B1787" s="216" t="s">
        <v>7705</v>
      </c>
      <c r="C1787" s="216" t="s">
        <v>6808</v>
      </c>
      <c r="D1787" s="216" t="s">
        <v>9688</v>
      </c>
      <c r="E1787" s="212"/>
    </row>
    <row r="1788" spans="1:5">
      <c r="A1788" s="215" t="s">
        <v>1931</v>
      </c>
      <c r="B1788" s="216" t="s">
        <v>7706</v>
      </c>
      <c r="C1788" s="216" t="s">
        <v>6808</v>
      </c>
      <c r="D1788" s="216" t="s">
        <v>9688</v>
      </c>
      <c r="E1788" s="212"/>
    </row>
    <row r="1789" spans="1:5">
      <c r="A1789" s="215" t="s">
        <v>1932</v>
      </c>
      <c r="B1789" s="216" t="s">
        <v>7707</v>
      </c>
      <c r="C1789" s="216" t="s">
        <v>6808</v>
      </c>
      <c r="D1789" s="216" t="s">
        <v>9688</v>
      </c>
      <c r="E1789" s="212"/>
    </row>
    <row r="1790" spans="1:5">
      <c r="A1790" s="215" t="s">
        <v>1933</v>
      </c>
      <c r="B1790" s="216" t="s">
        <v>7708</v>
      </c>
      <c r="C1790" s="216" t="s">
        <v>6808</v>
      </c>
      <c r="D1790" s="216" t="s">
        <v>9688</v>
      </c>
      <c r="E1790" s="212"/>
    </row>
    <row r="1791" spans="1:5">
      <c r="A1791" s="215" t="s">
        <v>1934</v>
      </c>
      <c r="B1791" s="216" t="s">
        <v>7709</v>
      </c>
      <c r="C1791" s="216" t="s">
        <v>6808</v>
      </c>
      <c r="D1791" s="216" t="s">
        <v>9688</v>
      </c>
      <c r="E1791" s="212"/>
    </row>
    <row r="1792" spans="1:5">
      <c r="A1792" s="215" t="s">
        <v>1935</v>
      </c>
      <c r="B1792" s="216" t="s">
        <v>7710</v>
      </c>
      <c r="C1792" s="216" t="s">
        <v>6808</v>
      </c>
      <c r="D1792" s="216" t="s">
        <v>9688</v>
      </c>
      <c r="E1792" s="212"/>
    </row>
    <row r="1793" spans="1:5">
      <c r="A1793" s="217" t="s">
        <v>1936</v>
      </c>
      <c r="B1793" s="218" t="s">
        <v>7711</v>
      </c>
      <c r="C1793" s="222" t="s">
        <v>6808</v>
      </c>
      <c r="D1793" s="216" t="s">
        <v>9688</v>
      </c>
      <c r="E1793" s="212"/>
    </row>
    <row r="1794" spans="1:5">
      <c r="A1794" s="217" t="s">
        <v>1937</v>
      </c>
      <c r="B1794" s="218" t="s">
        <v>7712</v>
      </c>
      <c r="C1794" s="219" t="s">
        <v>6808</v>
      </c>
      <c r="D1794" s="216" t="s">
        <v>9688</v>
      </c>
      <c r="E1794" s="212"/>
    </row>
    <row r="1795" spans="1:5">
      <c r="A1795" s="215" t="s">
        <v>1938</v>
      </c>
      <c r="B1795" s="216" t="s">
        <v>7713</v>
      </c>
      <c r="C1795" s="216" t="s">
        <v>6808</v>
      </c>
      <c r="D1795" s="216" t="s">
        <v>9688</v>
      </c>
      <c r="E1795" s="212"/>
    </row>
    <row r="1796" spans="1:5">
      <c r="A1796" s="215" t="s">
        <v>1939</v>
      </c>
      <c r="B1796" s="216" t="s">
        <v>7714</v>
      </c>
      <c r="C1796" s="216" t="s">
        <v>6808</v>
      </c>
      <c r="D1796" s="216" t="s">
        <v>9688</v>
      </c>
      <c r="E1796" s="212"/>
    </row>
    <row r="1797" spans="1:5">
      <c r="A1797" s="215" t="s">
        <v>1940</v>
      </c>
      <c r="B1797" s="216" t="s">
        <v>7715</v>
      </c>
      <c r="C1797" s="216" t="s">
        <v>6808</v>
      </c>
      <c r="D1797" s="216" t="s">
        <v>9688</v>
      </c>
      <c r="E1797" s="212"/>
    </row>
    <row r="1798" spans="1:5">
      <c r="A1798" s="215" t="s">
        <v>1941</v>
      </c>
      <c r="B1798" s="216" t="s">
        <v>7716</v>
      </c>
      <c r="C1798" s="216" t="s">
        <v>6808</v>
      </c>
      <c r="D1798" s="216" t="s">
        <v>9688</v>
      </c>
      <c r="E1798" s="212"/>
    </row>
    <row r="1799" spans="1:5">
      <c r="A1799" s="215" t="s">
        <v>1942</v>
      </c>
      <c r="B1799" s="216" t="s">
        <v>7717</v>
      </c>
      <c r="C1799" s="216" t="s">
        <v>6808</v>
      </c>
      <c r="D1799" s="216" t="s">
        <v>9688</v>
      </c>
      <c r="E1799" s="212"/>
    </row>
    <row r="1800" spans="1:5">
      <c r="A1800" s="215" t="s">
        <v>1943</v>
      </c>
      <c r="B1800" s="216" t="s">
        <v>7718</v>
      </c>
      <c r="C1800" s="216" t="s">
        <v>6808</v>
      </c>
      <c r="D1800" s="216" t="s">
        <v>9688</v>
      </c>
      <c r="E1800" s="212"/>
    </row>
    <row r="1801" spans="1:5">
      <c r="A1801" s="215" t="s">
        <v>1944</v>
      </c>
      <c r="B1801" s="216" t="s">
        <v>7719</v>
      </c>
      <c r="C1801" s="216" t="s">
        <v>6808</v>
      </c>
      <c r="D1801" s="216" t="s">
        <v>9688</v>
      </c>
      <c r="E1801" s="212"/>
    </row>
    <row r="1802" spans="1:5">
      <c r="A1802" s="215" t="s">
        <v>1945</v>
      </c>
      <c r="B1802" s="216" t="s">
        <v>4416</v>
      </c>
      <c r="C1802" s="216" t="s">
        <v>6808</v>
      </c>
      <c r="D1802" s="216" t="s">
        <v>9688</v>
      </c>
      <c r="E1802" s="212"/>
    </row>
    <row r="1803" spans="1:5">
      <c r="A1803" s="215" t="s">
        <v>4417</v>
      </c>
      <c r="B1803" s="216" t="s">
        <v>7720</v>
      </c>
      <c r="C1803" s="216" t="s">
        <v>6808</v>
      </c>
      <c r="D1803" s="216" t="s">
        <v>9688</v>
      </c>
      <c r="E1803" s="212"/>
    </row>
    <row r="1804" spans="1:5">
      <c r="A1804" s="215" t="s">
        <v>4418</v>
      </c>
      <c r="B1804" s="216" t="s">
        <v>7721</v>
      </c>
      <c r="C1804" s="216" t="s">
        <v>6808</v>
      </c>
      <c r="D1804" s="216" t="s">
        <v>9688</v>
      </c>
      <c r="E1804" s="212"/>
    </row>
    <row r="1805" spans="1:5">
      <c r="A1805" s="215" t="s">
        <v>1946</v>
      </c>
      <c r="B1805" s="216" t="s">
        <v>7722</v>
      </c>
      <c r="C1805" s="216" t="s">
        <v>6808</v>
      </c>
      <c r="D1805" s="216" t="s">
        <v>9688</v>
      </c>
      <c r="E1805" s="212"/>
    </row>
    <row r="1806" spans="1:5">
      <c r="A1806" s="215" t="s">
        <v>1947</v>
      </c>
      <c r="B1806" s="216" t="s">
        <v>7723</v>
      </c>
      <c r="C1806" s="216" t="s">
        <v>6808</v>
      </c>
      <c r="D1806" s="216" t="s">
        <v>9688</v>
      </c>
      <c r="E1806" s="212"/>
    </row>
    <row r="1807" spans="1:5">
      <c r="A1807" s="215" t="s">
        <v>1948</v>
      </c>
      <c r="B1807" s="216" t="s">
        <v>7724</v>
      </c>
      <c r="C1807" s="216" t="s">
        <v>6808</v>
      </c>
      <c r="D1807" s="216" t="s">
        <v>9688</v>
      </c>
      <c r="E1807" s="212"/>
    </row>
    <row r="1808" spans="1:5">
      <c r="A1808" s="215" t="s">
        <v>1949</v>
      </c>
      <c r="B1808" s="216" t="s">
        <v>7725</v>
      </c>
      <c r="C1808" s="216" t="s">
        <v>6808</v>
      </c>
      <c r="D1808" s="216" t="s">
        <v>9688</v>
      </c>
      <c r="E1808" s="212"/>
    </row>
    <row r="1809" spans="1:5">
      <c r="A1809" s="215" t="s">
        <v>1950</v>
      </c>
      <c r="B1809" s="216" t="s">
        <v>7726</v>
      </c>
      <c r="C1809" s="216" t="s">
        <v>6808</v>
      </c>
      <c r="D1809" s="216" t="s">
        <v>9688</v>
      </c>
      <c r="E1809" s="212"/>
    </row>
    <row r="1810" spans="1:5">
      <c r="A1810" s="215" t="s">
        <v>1951</v>
      </c>
      <c r="B1810" s="216" t="s">
        <v>7727</v>
      </c>
      <c r="C1810" s="216" t="s">
        <v>6808</v>
      </c>
      <c r="D1810" s="216" t="s">
        <v>9688</v>
      </c>
      <c r="E1810" s="212"/>
    </row>
    <row r="1811" spans="1:5">
      <c r="A1811" s="215" t="s">
        <v>1952</v>
      </c>
      <c r="B1811" s="216" t="s">
        <v>7728</v>
      </c>
      <c r="C1811" s="216" t="s">
        <v>6808</v>
      </c>
      <c r="D1811" s="216" t="s">
        <v>9688</v>
      </c>
      <c r="E1811" s="212"/>
    </row>
    <row r="1812" spans="1:5">
      <c r="A1812" s="215" t="s">
        <v>1953</v>
      </c>
      <c r="B1812" s="216" t="s">
        <v>7729</v>
      </c>
      <c r="C1812" s="216" t="s">
        <v>6808</v>
      </c>
      <c r="D1812" s="216" t="s">
        <v>9688</v>
      </c>
      <c r="E1812" s="212"/>
    </row>
    <row r="1813" spans="1:5">
      <c r="A1813" s="215" t="s">
        <v>1954</v>
      </c>
      <c r="B1813" s="216" t="s">
        <v>7730</v>
      </c>
      <c r="C1813" s="216" t="s">
        <v>6808</v>
      </c>
      <c r="D1813" s="216" t="s">
        <v>9688</v>
      </c>
      <c r="E1813" s="212"/>
    </row>
    <row r="1814" spans="1:5">
      <c r="A1814" s="215" t="s">
        <v>1955</v>
      </c>
      <c r="B1814" s="216" t="s">
        <v>7731</v>
      </c>
      <c r="C1814" s="216" t="s">
        <v>6808</v>
      </c>
      <c r="D1814" s="216" t="s">
        <v>9688</v>
      </c>
      <c r="E1814" s="212"/>
    </row>
    <row r="1815" spans="1:5">
      <c r="A1815" s="215" t="s">
        <v>1956</v>
      </c>
      <c r="B1815" s="216" t="s">
        <v>7732</v>
      </c>
      <c r="C1815" s="216" t="s">
        <v>6808</v>
      </c>
      <c r="D1815" s="216" t="s">
        <v>9688</v>
      </c>
      <c r="E1815" s="212"/>
    </row>
    <row r="1816" spans="1:5">
      <c r="A1816" s="215" t="s">
        <v>1957</v>
      </c>
      <c r="B1816" s="216" t="s">
        <v>7733</v>
      </c>
      <c r="C1816" s="216" t="s">
        <v>6808</v>
      </c>
      <c r="D1816" s="216" t="s">
        <v>9688</v>
      </c>
      <c r="E1816" s="212"/>
    </row>
    <row r="1817" spans="1:5">
      <c r="A1817" s="215" t="s">
        <v>1958</v>
      </c>
      <c r="B1817" s="216" t="s">
        <v>7734</v>
      </c>
      <c r="C1817" s="216" t="s">
        <v>6808</v>
      </c>
      <c r="D1817" s="216" t="s">
        <v>9688</v>
      </c>
      <c r="E1817" s="212"/>
    </row>
    <row r="1818" spans="1:5">
      <c r="A1818" s="215" t="s">
        <v>1959</v>
      </c>
      <c r="B1818" s="216" t="s">
        <v>7735</v>
      </c>
      <c r="C1818" s="216" t="s">
        <v>6808</v>
      </c>
      <c r="D1818" s="216" t="s">
        <v>9688</v>
      </c>
      <c r="E1818" s="212"/>
    </row>
    <row r="1819" spans="1:5">
      <c r="A1819" s="215" t="s">
        <v>1960</v>
      </c>
      <c r="B1819" s="216" t="s">
        <v>7736</v>
      </c>
      <c r="C1819" s="216" t="s">
        <v>6808</v>
      </c>
      <c r="D1819" s="216" t="s">
        <v>9688</v>
      </c>
      <c r="E1819" s="212"/>
    </row>
    <row r="1820" spans="1:5">
      <c r="A1820" s="215" t="s">
        <v>1961</v>
      </c>
      <c r="B1820" s="216" t="s">
        <v>7737</v>
      </c>
      <c r="C1820" s="216" t="s">
        <v>6808</v>
      </c>
      <c r="D1820" s="216" t="s">
        <v>9688</v>
      </c>
      <c r="E1820" s="212"/>
    </row>
    <row r="1821" spans="1:5">
      <c r="A1821" s="215" t="s">
        <v>1962</v>
      </c>
      <c r="B1821" s="216" t="s">
        <v>7738</v>
      </c>
      <c r="C1821" s="216" t="s">
        <v>6808</v>
      </c>
      <c r="D1821" s="216" t="s">
        <v>9688</v>
      </c>
      <c r="E1821" s="212"/>
    </row>
    <row r="1822" spans="1:5">
      <c r="A1822" s="215" t="s">
        <v>4419</v>
      </c>
      <c r="B1822" s="216" t="s">
        <v>7739</v>
      </c>
      <c r="C1822" s="216" t="s">
        <v>6808</v>
      </c>
      <c r="D1822" s="216" t="s">
        <v>2579</v>
      </c>
      <c r="E1822" s="212"/>
    </row>
    <row r="1823" spans="1:5">
      <c r="A1823" s="215" t="s">
        <v>4420</v>
      </c>
      <c r="B1823" s="216" t="s">
        <v>7740</v>
      </c>
      <c r="C1823" s="216" t="s">
        <v>6808</v>
      </c>
      <c r="D1823" s="216" t="s">
        <v>2579</v>
      </c>
      <c r="E1823" s="212"/>
    </row>
    <row r="1824" spans="1:5">
      <c r="A1824" s="215" t="s">
        <v>4421</v>
      </c>
      <c r="B1824" s="216" t="s">
        <v>7741</v>
      </c>
      <c r="C1824" s="216" t="s">
        <v>6808</v>
      </c>
      <c r="D1824" s="216" t="s">
        <v>2579</v>
      </c>
      <c r="E1824" s="212"/>
    </row>
    <row r="1825" spans="1:5">
      <c r="A1825" s="215" t="s">
        <v>4422</v>
      </c>
      <c r="B1825" s="216" t="s">
        <v>7742</v>
      </c>
      <c r="C1825" s="216" t="s">
        <v>6808</v>
      </c>
      <c r="D1825" s="216" t="s">
        <v>2579</v>
      </c>
      <c r="E1825" s="212"/>
    </row>
    <row r="1826" spans="1:5">
      <c r="A1826" s="215" t="s">
        <v>4423</v>
      </c>
      <c r="B1826" s="216" t="s">
        <v>7743</v>
      </c>
      <c r="C1826" s="216" t="s">
        <v>6808</v>
      </c>
      <c r="D1826" s="216" t="s">
        <v>2579</v>
      </c>
      <c r="E1826" s="212"/>
    </row>
    <row r="1827" spans="1:5">
      <c r="A1827" s="215" t="s">
        <v>4424</v>
      </c>
      <c r="B1827" s="216" t="s">
        <v>7744</v>
      </c>
      <c r="C1827" s="216" t="s">
        <v>6808</v>
      </c>
      <c r="D1827" s="216" t="s">
        <v>2579</v>
      </c>
      <c r="E1827" s="212"/>
    </row>
    <row r="1828" spans="1:5">
      <c r="A1828" s="215" t="s">
        <v>4425</v>
      </c>
      <c r="B1828" s="216" t="s">
        <v>7745</v>
      </c>
      <c r="C1828" s="216" t="s">
        <v>6808</v>
      </c>
      <c r="D1828" s="216" t="s">
        <v>2579</v>
      </c>
      <c r="E1828" s="212"/>
    </row>
    <row r="1829" spans="1:5">
      <c r="A1829" s="215" t="s">
        <v>4426</v>
      </c>
      <c r="B1829" s="216" t="s">
        <v>7746</v>
      </c>
      <c r="C1829" s="216" t="s">
        <v>6808</v>
      </c>
      <c r="D1829" s="216" t="s">
        <v>2579</v>
      </c>
      <c r="E1829" s="212"/>
    </row>
    <row r="1830" spans="1:5">
      <c r="A1830" s="215" t="s">
        <v>4427</v>
      </c>
      <c r="B1830" s="216" t="s">
        <v>7747</v>
      </c>
      <c r="C1830" s="216" t="s">
        <v>6808</v>
      </c>
      <c r="D1830" s="216" t="s">
        <v>2579</v>
      </c>
      <c r="E1830" s="212"/>
    </row>
    <row r="1831" spans="1:5">
      <c r="A1831" s="215" t="s">
        <v>4428</v>
      </c>
      <c r="B1831" s="216" t="s">
        <v>7748</v>
      </c>
      <c r="C1831" s="216" t="s">
        <v>6808</v>
      </c>
      <c r="D1831" s="216" t="s">
        <v>2579</v>
      </c>
      <c r="E1831" s="212"/>
    </row>
    <row r="1832" spans="1:5">
      <c r="A1832" s="215" t="s">
        <v>4429</v>
      </c>
      <c r="B1832" s="216" t="s">
        <v>7749</v>
      </c>
      <c r="C1832" s="216" t="s">
        <v>6808</v>
      </c>
      <c r="D1832" s="216" t="s">
        <v>2579</v>
      </c>
      <c r="E1832" s="212"/>
    </row>
    <row r="1833" spans="1:5">
      <c r="A1833" s="215" t="s">
        <v>4430</v>
      </c>
      <c r="B1833" s="216" t="s">
        <v>7750</v>
      </c>
      <c r="C1833" s="216" t="s">
        <v>6808</v>
      </c>
      <c r="D1833" s="216" t="s">
        <v>2579</v>
      </c>
      <c r="E1833" s="212"/>
    </row>
    <row r="1834" spans="1:5">
      <c r="A1834" s="215" t="s">
        <v>4431</v>
      </c>
      <c r="B1834" s="216" t="s">
        <v>7751</v>
      </c>
      <c r="C1834" s="216" t="s">
        <v>6808</v>
      </c>
      <c r="D1834" s="216" t="s">
        <v>2579</v>
      </c>
      <c r="E1834" s="212"/>
    </row>
    <row r="1835" spans="1:5">
      <c r="A1835" s="215" t="s">
        <v>4432</v>
      </c>
      <c r="B1835" s="216" t="s">
        <v>7752</v>
      </c>
      <c r="C1835" s="216" t="s">
        <v>6808</v>
      </c>
      <c r="D1835" s="216" t="s">
        <v>2579</v>
      </c>
      <c r="E1835" s="212"/>
    </row>
    <row r="1836" spans="1:5">
      <c r="A1836" s="215" t="s">
        <v>4433</v>
      </c>
      <c r="B1836" s="216" t="s">
        <v>7753</v>
      </c>
      <c r="C1836" s="216" t="s">
        <v>6808</v>
      </c>
      <c r="D1836" s="216" t="s">
        <v>2579</v>
      </c>
      <c r="E1836" s="212"/>
    </row>
    <row r="1837" spans="1:5">
      <c r="A1837" s="215" t="s">
        <v>4434</v>
      </c>
      <c r="B1837" s="216" t="s">
        <v>7754</v>
      </c>
      <c r="C1837" s="216" t="s">
        <v>6808</v>
      </c>
      <c r="D1837" s="216" t="s">
        <v>2579</v>
      </c>
      <c r="E1837" s="212"/>
    </row>
    <row r="1838" spans="1:5">
      <c r="A1838" s="217" t="s">
        <v>4435</v>
      </c>
      <c r="B1838" s="218" t="s">
        <v>7755</v>
      </c>
      <c r="C1838" s="219" t="s">
        <v>6808</v>
      </c>
      <c r="D1838" s="216" t="s">
        <v>2579</v>
      </c>
      <c r="E1838" s="212"/>
    </row>
    <row r="1839" spans="1:5">
      <c r="A1839" s="215" t="s">
        <v>4436</v>
      </c>
      <c r="B1839" s="216" t="s">
        <v>7756</v>
      </c>
      <c r="C1839" s="216" t="s">
        <v>6808</v>
      </c>
      <c r="D1839" s="216" t="s">
        <v>2579</v>
      </c>
      <c r="E1839" s="212"/>
    </row>
    <row r="1840" spans="1:5">
      <c r="A1840" s="215" t="s">
        <v>4437</v>
      </c>
      <c r="B1840" s="216" t="s">
        <v>7757</v>
      </c>
      <c r="C1840" s="216" t="s">
        <v>6808</v>
      </c>
      <c r="D1840" s="216" t="s">
        <v>2579</v>
      </c>
      <c r="E1840" s="212"/>
    </row>
    <row r="1841" spans="1:5">
      <c r="A1841" s="215" t="s">
        <v>4438</v>
      </c>
      <c r="B1841" s="216" t="s">
        <v>7758</v>
      </c>
      <c r="C1841" s="216" t="s">
        <v>6808</v>
      </c>
      <c r="D1841" s="216" t="s">
        <v>2579</v>
      </c>
      <c r="E1841" s="212"/>
    </row>
    <row r="1842" spans="1:5">
      <c r="A1842" s="215" t="s">
        <v>4439</v>
      </c>
      <c r="B1842" s="216" t="s">
        <v>7759</v>
      </c>
      <c r="C1842" s="216" t="s">
        <v>6808</v>
      </c>
      <c r="D1842" s="216" t="s">
        <v>2579</v>
      </c>
      <c r="E1842" s="212"/>
    </row>
    <row r="1843" spans="1:5">
      <c r="A1843" s="215" t="s">
        <v>4440</v>
      </c>
      <c r="B1843" s="216" t="s">
        <v>7760</v>
      </c>
      <c r="C1843" s="216" t="s">
        <v>6808</v>
      </c>
      <c r="D1843" s="216" t="s">
        <v>2579</v>
      </c>
      <c r="E1843" s="212"/>
    </row>
    <row r="1844" spans="1:5">
      <c r="A1844" s="215" t="s">
        <v>4441</v>
      </c>
      <c r="B1844" s="216" t="s">
        <v>7761</v>
      </c>
      <c r="C1844" s="216" t="s">
        <v>6808</v>
      </c>
      <c r="D1844" s="216" t="s">
        <v>2579</v>
      </c>
      <c r="E1844" s="212"/>
    </row>
    <row r="1845" spans="1:5">
      <c r="A1845" s="215" t="s">
        <v>4442</v>
      </c>
      <c r="B1845" s="216" t="s">
        <v>7762</v>
      </c>
      <c r="C1845" s="216" t="s">
        <v>6808</v>
      </c>
      <c r="D1845" s="216" t="s">
        <v>2579</v>
      </c>
      <c r="E1845" s="212"/>
    </row>
    <row r="1846" spans="1:5">
      <c r="A1846" s="215" t="s">
        <v>4443</v>
      </c>
      <c r="B1846" s="216" t="s">
        <v>7763</v>
      </c>
      <c r="C1846" s="216" t="s">
        <v>6808</v>
      </c>
      <c r="D1846" s="216" t="s">
        <v>2579</v>
      </c>
      <c r="E1846" s="212"/>
    </row>
    <row r="1847" spans="1:5">
      <c r="A1847" s="215" t="s">
        <v>4444</v>
      </c>
      <c r="B1847" s="216" t="s">
        <v>7764</v>
      </c>
      <c r="C1847" s="216" t="s">
        <v>6808</v>
      </c>
      <c r="D1847" s="216" t="s">
        <v>2579</v>
      </c>
      <c r="E1847" s="212"/>
    </row>
    <row r="1848" spans="1:5">
      <c r="A1848" s="215" t="s">
        <v>4445</v>
      </c>
      <c r="B1848" s="216" t="s">
        <v>7765</v>
      </c>
      <c r="C1848" s="216" t="s">
        <v>6808</v>
      </c>
      <c r="D1848" s="216" t="s">
        <v>2579</v>
      </c>
      <c r="E1848" s="212"/>
    </row>
    <row r="1849" spans="1:5">
      <c r="A1849" s="220" t="s">
        <v>4446</v>
      </c>
      <c r="B1849" s="221" t="s">
        <v>7766</v>
      </c>
      <c r="C1849" s="216" t="s">
        <v>6808</v>
      </c>
      <c r="D1849" s="216" t="s">
        <v>2579</v>
      </c>
      <c r="E1849" s="212"/>
    </row>
    <row r="1850" spans="1:5">
      <c r="A1850" s="215" t="s">
        <v>4447</v>
      </c>
      <c r="B1850" s="216" t="s">
        <v>7767</v>
      </c>
      <c r="C1850" s="216" t="s">
        <v>6808</v>
      </c>
      <c r="D1850" s="216" t="s">
        <v>2579</v>
      </c>
      <c r="E1850" s="212"/>
    </row>
    <row r="1851" spans="1:5">
      <c r="A1851" s="215" t="s">
        <v>4448</v>
      </c>
      <c r="B1851" s="216" t="s">
        <v>7768</v>
      </c>
      <c r="C1851" s="216" t="s">
        <v>6808</v>
      </c>
      <c r="D1851" s="216" t="s">
        <v>2579</v>
      </c>
      <c r="E1851" s="212"/>
    </row>
    <row r="1852" spans="1:5">
      <c r="A1852" s="215" t="s">
        <v>4449</v>
      </c>
      <c r="B1852" s="216" t="s">
        <v>7769</v>
      </c>
      <c r="C1852" s="216" t="s">
        <v>6808</v>
      </c>
      <c r="D1852" s="216" t="s">
        <v>2579</v>
      </c>
      <c r="E1852" s="212"/>
    </row>
    <row r="1853" spans="1:5">
      <c r="A1853" s="215" t="s">
        <v>4450</v>
      </c>
      <c r="B1853" s="216" t="s">
        <v>7770</v>
      </c>
      <c r="C1853" s="216" t="s">
        <v>6808</v>
      </c>
      <c r="D1853" s="216" t="s">
        <v>2579</v>
      </c>
      <c r="E1853" s="212"/>
    </row>
    <row r="1854" spans="1:5">
      <c r="A1854" s="215" t="s">
        <v>4451</v>
      </c>
      <c r="B1854" s="216" t="s">
        <v>7771</v>
      </c>
      <c r="C1854" s="216" t="s">
        <v>6808</v>
      </c>
      <c r="D1854" s="216" t="s">
        <v>2579</v>
      </c>
      <c r="E1854" s="212"/>
    </row>
    <row r="1855" spans="1:5">
      <c r="A1855" s="215" t="s">
        <v>4452</v>
      </c>
      <c r="B1855" s="216" t="s">
        <v>7772</v>
      </c>
      <c r="C1855" s="216" t="s">
        <v>6808</v>
      </c>
      <c r="D1855" s="216" t="s">
        <v>2579</v>
      </c>
      <c r="E1855" s="212"/>
    </row>
    <row r="1856" spans="1:5">
      <c r="A1856" s="215" t="s">
        <v>1963</v>
      </c>
      <c r="B1856" s="216" t="s">
        <v>7773</v>
      </c>
      <c r="C1856" s="216" t="s">
        <v>6808</v>
      </c>
      <c r="D1856" s="216" t="s">
        <v>9688</v>
      </c>
      <c r="E1856" s="212"/>
    </row>
    <row r="1857" spans="1:5">
      <c r="A1857" s="215" t="s">
        <v>1964</v>
      </c>
      <c r="B1857" s="216" t="s">
        <v>7774</v>
      </c>
      <c r="C1857" s="216" t="s">
        <v>6808</v>
      </c>
      <c r="D1857" s="216" t="s">
        <v>9688</v>
      </c>
      <c r="E1857" s="212"/>
    </row>
    <row r="1858" spans="1:5">
      <c r="A1858" s="215" t="s">
        <v>4453</v>
      </c>
      <c r="B1858" s="216" t="s">
        <v>7583</v>
      </c>
      <c r="C1858" s="216" t="s">
        <v>6808</v>
      </c>
      <c r="D1858" s="216" t="s">
        <v>9688</v>
      </c>
      <c r="E1858" s="212"/>
    </row>
    <row r="1859" spans="1:5">
      <c r="A1859" s="215" t="s">
        <v>4454</v>
      </c>
      <c r="B1859" s="216" t="s">
        <v>4455</v>
      </c>
      <c r="C1859" s="216" t="s">
        <v>6808</v>
      </c>
      <c r="D1859" s="216" t="s">
        <v>9688</v>
      </c>
      <c r="E1859" s="212"/>
    </row>
    <row r="1860" spans="1:5">
      <c r="A1860" s="215" t="s">
        <v>4456</v>
      </c>
      <c r="B1860" s="216" t="s">
        <v>4457</v>
      </c>
      <c r="C1860" s="216" t="s">
        <v>6808</v>
      </c>
      <c r="D1860" s="216" t="s">
        <v>9688</v>
      </c>
      <c r="E1860" s="212"/>
    </row>
    <row r="1861" spans="1:5">
      <c r="A1861" s="215" t="s">
        <v>4458</v>
      </c>
      <c r="B1861" s="216" t="s">
        <v>4459</v>
      </c>
      <c r="C1861" s="216" t="s">
        <v>6808</v>
      </c>
      <c r="D1861" s="216" t="s">
        <v>9688</v>
      </c>
      <c r="E1861" s="212"/>
    </row>
    <row r="1862" spans="1:5">
      <c r="A1862" s="215" t="s">
        <v>4460</v>
      </c>
      <c r="B1862" s="216" t="s">
        <v>4461</v>
      </c>
      <c r="C1862" s="216" t="s">
        <v>6808</v>
      </c>
      <c r="D1862" s="216" t="s">
        <v>9688</v>
      </c>
      <c r="E1862" s="212"/>
    </row>
    <row r="1863" spans="1:5">
      <c r="A1863" s="215" t="s">
        <v>4462</v>
      </c>
      <c r="B1863" s="216" t="s">
        <v>4463</v>
      </c>
      <c r="C1863" s="216" t="s">
        <v>6808</v>
      </c>
      <c r="D1863" s="216" t="s">
        <v>9688</v>
      </c>
      <c r="E1863" s="212"/>
    </row>
    <row r="1864" spans="1:5">
      <c r="A1864" s="215" t="s">
        <v>4464</v>
      </c>
      <c r="B1864" s="216" t="s">
        <v>4465</v>
      </c>
      <c r="C1864" s="216" t="s">
        <v>6808</v>
      </c>
      <c r="D1864" s="216" t="s">
        <v>9688</v>
      </c>
      <c r="E1864" s="212"/>
    </row>
    <row r="1865" spans="1:5">
      <c r="A1865" s="215" t="s">
        <v>4466</v>
      </c>
      <c r="B1865" s="216" t="s">
        <v>4467</v>
      </c>
      <c r="C1865" s="216" t="s">
        <v>6808</v>
      </c>
      <c r="D1865" s="216" t="s">
        <v>9688</v>
      </c>
      <c r="E1865" s="212"/>
    </row>
    <row r="1866" spans="1:5">
      <c r="A1866" s="215" t="s">
        <v>4468</v>
      </c>
      <c r="B1866" s="216" t="s">
        <v>4469</v>
      </c>
      <c r="C1866" s="216" t="s">
        <v>6808</v>
      </c>
      <c r="D1866" s="216" t="s">
        <v>9688</v>
      </c>
      <c r="E1866" s="212"/>
    </row>
    <row r="1867" spans="1:5">
      <c r="A1867" s="215" t="s">
        <v>4470</v>
      </c>
      <c r="B1867" s="216" t="s">
        <v>7775</v>
      </c>
      <c r="C1867" s="216" t="s">
        <v>6808</v>
      </c>
      <c r="D1867" s="216" t="s">
        <v>9688</v>
      </c>
      <c r="E1867" s="212"/>
    </row>
    <row r="1868" spans="1:5">
      <c r="A1868" s="215" t="s">
        <v>4471</v>
      </c>
      <c r="B1868" s="216" t="s">
        <v>7776</v>
      </c>
      <c r="C1868" s="216" t="s">
        <v>6808</v>
      </c>
      <c r="D1868" s="216" t="s">
        <v>9688</v>
      </c>
      <c r="E1868" s="212"/>
    </row>
    <row r="1869" spans="1:5">
      <c r="A1869" s="215" t="s">
        <v>4472</v>
      </c>
      <c r="B1869" s="216" t="s">
        <v>4473</v>
      </c>
      <c r="C1869" s="216" t="s">
        <v>6808</v>
      </c>
      <c r="D1869" s="216" t="s">
        <v>9688</v>
      </c>
      <c r="E1869" s="212"/>
    </row>
    <row r="1870" spans="1:5">
      <c r="A1870" s="215" t="s">
        <v>4474</v>
      </c>
      <c r="B1870" s="216" t="s">
        <v>4475</v>
      </c>
      <c r="C1870" s="216" t="s">
        <v>6808</v>
      </c>
      <c r="D1870" s="216" t="s">
        <v>9688</v>
      </c>
      <c r="E1870" s="212"/>
    </row>
    <row r="1871" spans="1:5">
      <c r="A1871" s="217" t="s">
        <v>4476</v>
      </c>
      <c r="B1871" s="218" t="s">
        <v>4477</v>
      </c>
      <c r="C1871" s="219" t="s">
        <v>6808</v>
      </c>
      <c r="D1871" s="216" t="s">
        <v>9688</v>
      </c>
      <c r="E1871" s="212"/>
    </row>
    <row r="1872" spans="1:5">
      <c r="A1872" s="215" t="s">
        <v>4478</v>
      </c>
      <c r="B1872" s="216" t="s">
        <v>4479</v>
      </c>
      <c r="C1872" s="216" t="s">
        <v>6808</v>
      </c>
      <c r="D1872" s="216" t="s">
        <v>9688</v>
      </c>
      <c r="E1872" s="212"/>
    </row>
    <row r="1873" spans="1:5">
      <c r="A1873" s="215" t="s">
        <v>4480</v>
      </c>
      <c r="B1873" s="216" t="s">
        <v>4481</v>
      </c>
      <c r="C1873" s="216" t="s">
        <v>6808</v>
      </c>
      <c r="D1873" s="216" t="s">
        <v>9688</v>
      </c>
      <c r="E1873" s="212"/>
    </row>
    <row r="1874" spans="1:5">
      <c r="A1874" s="215" t="s">
        <v>4482</v>
      </c>
      <c r="B1874" s="216" t="s">
        <v>4483</v>
      </c>
      <c r="C1874" s="216" t="s">
        <v>6808</v>
      </c>
      <c r="D1874" s="216" t="s">
        <v>9688</v>
      </c>
      <c r="E1874" s="212"/>
    </row>
    <row r="1875" spans="1:5">
      <c r="A1875" s="215" t="s">
        <v>4484</v>
      </c>
      <c r="B1875" s="216" t="s">
        <v>4485</v>
      </c>
      <c r="C1875" s="216" t="s">
        <v>6808</v>
      </c>
      <c r="D1875" s="216" t="s">
        <v>9688</v>
      </c>
      <c r="E1875" s="212"/>
    </row>
    <row r="1876" spans="1:5">
      <c r="A1876" s="215" t="s">
        <v>4486</v>
      </c>
      <c r="B1876" s="216" t="s">
        <v>4487</v>
      </c>
      <c r="C1876" s="216" t="s">
        <v>6808</v>
      </c>
      <c r="D1876" s="216" t="s">
        <v>9688</v>
      </c>
      <c r="E1876" s="212"/>
    </row>
    <row r="1877" spans="1:5">
      <c r="A1877" s="215" t="s">
        <v>4488</v>
      </c>
      <c r="B1877" s="216" t="s">
        <v>4489</v>
      </c>
      <c r="C1877" s="216" t="s">
        <v>6808</v>
      </c>
      <c r="D1877" s="216" t="s">
        <v>9688</v>
      </c>
      <c r="E1877" s="212"/>
    </row>
    <row r="1878" spans="1:5">
      <c r="A1878" s="215" t="s">
        <v>4490</v>
      </c>
      <c r="B1878" s="216" t="s">
        <v>4491</v>
      </c>
      <c r="C1878" s="216" t="s">
        <v>6808</v>
      </c>
      <c r="D1878" s="216" t="s">
        <v>9688</v>
      </c>
      <c r="E1878" s="212"/>
    </row>
    <row r="1879" spans="1:5">
      <c r="A1879" s="215" t="s">
        <v>4492</v>
      </c>
      <c r="B1879" s="216" t="s">
        <v>4493</v>
      </c>
      <c r="C1879" s="216" t="s">
        <v>6808</v>
      </c>
      <c r="D1879" s="216" t="s">
        <v>9688</v>
      </c>
      <c r="E1879" s="212"/>
    </row>
    <row r="1880" spans="1:5">
      <c r="A1880" s="215" t="s">
        <v>4494</v>
      </c>
      <c r="B1880" s="216" t="s">
        <v>4495</v>
      </c>
      <c r="C1880" s="216" t="s">
        <v>6808</v>
      </c>
      <c r="D1880" s="216" t="s">
        <v>9688</v>
      </c>
      <c r="E1880" s="212"/>
    </row>
    <row r="1881" spans="1:5">
      <c r="A1881" s="215" t="s">
        <v>4496</v>
      </c>
      <c r="B1881" s="216" t="s">
        <v>7777</v>
      </c>
      <c r="C1881" s="216" t="s">
        <v>6808</v>
      </c>
      <c r="D1881" s="216" t="s">
        <v>9688</v>
      </c>
      <c r="E1881" s="212"/>
    </row>
    <row r="1882" spans="1:5">
      <c r="A1882" s="215" t="s">
        <v>4497</v>
      </c>
      <c r="B1882" s="216" t="s">
        <v>4498</v>
      </c>
      <c r="C1882" s="216" t="s">
        <v>6808</v>
      </c>
      <c r="D1882" s="216" t="s">
        <v>9688</v>
      </c>
      <c r="E1882" s="212"/>
    </row>
    <row r="1883" spans="1:5">
      <c r="A1883" s="215" t="s">
        <v>4499</v>
      </c>
      <c r="B1883" s="216" t="s">
        <v>4500</v>
      </c>
      <c r="C1883" s="216" t="s">
        <v>6808</v>
      </c>
      <c r="D1883" s="216" t="s">
        <v>9688</v>
      </c>
      <c r="E1883" s="212"/>
    </row>
    <row r="1884" spans="1:5">
      <c r="A1884" s="215" t="s">
        <v>4501</v>
      </c>
      <c r="B1884" s="216" t="s">
        <v>4502</v>
      </c>
      <c r="C1884" s="216" t="s">
        <v>6808</v>
      </c>
      <c r="D1884" s="216" t="s">
        <v>9688</v>
      </c>
      <c r="E1884" s="212"/>
    </row>
    <row r="1885" spans="1:5">
      <c r="A1885" s="215" t="s">
        <v>499</v>
      </c>
      <c r="B1885" s="216" t="s">
        <v>7217</v>
      </c>
      <c r="C1885" s="216" t="s">
        <v>6808</v>
      </c>
      <c r="D1885" s="216" t="s">
        <v>9696</v>
      </c>
      <c r="E1885" s="212"/>
    </row>
    <row r="1886" spans="1:5">
      <c r="A1886" s="215" t="s">
        <v>500</v>
      </c>
      <c r="B1886" s="216" t="s">
        <v>7217</v>
      </c>
      <c r="C1886" s="216" t="s">
        <v>6808</v>
      </c>
      <c r="D1886" s="216" t="s">
        <v>9696</v>
      </c>
      <c r="E1886" s="212"/>
    </row>
    <row r="1887" spans="1:5">
      <c r="A1887" s="215" t="s">
        <v>501</v>
      </c>
      <c r="B1887" s="216" t="s">
        <v>7778</v>
      </c>
      <c r="C1887" s="216" t="s">
        <v>6808</v>
      </c>
      <c r="D1887" s="216" t="s">
        <v>9696</v>
      </c>
      <c r="E1887" s="212"/>
    </row>
    <row r="1888" spans="1:5">
      <c r="A1888" s="215" t="s">
        <v>502</v>
      </c>
      <c r="B1888" s="216" t="s">
        <v>7220</v>
      </c>
      <c r="C1888" s="216" t="s">
        <v>6808</v>
      </c>
      <c r="D1888" s="216" t="s">
        <v>9696</v>
      </c>
      <c r="E1888" s="212"/>
    </row>
    <row r="1889" spans="1:5">
      <c r="A1889" s="215" t="s">
        <v>503</v>
      </c>
      <c r="B1889" s="216" t="s">
        <v>7354</v>
      </c>
      <c r="C1889" s="216" t="s">
        <v>6808</v>
      </c>
      <c r="D1889" s="216" t="s">
        <v>9696</v>
      </c>
      <c r="E1889" s="212"/>
    </row>
    <row r="1890" spans="1:5">
      <c r="A1890" s="215" t="s">
        <v>64</v>
      </c>
      <c r="B1890" s="216" t="s">
        <v>7779</v>
      </c>
      <c r="C1890" s="216" t="s">
        <v>6808</v>
      </c>
      <c r="D1890" s="216" t="s">
        <v>9688</v>
      </c>
      <c r="E1890" s="212"/>
    </row>
    <row r="1891" spans="1:5">
      <c r="A1891" s="215" t="s">
        <v>4503</v>
      </c>
      <c r="B1891" s="216" t="s">
        <v>7780</v>
      </c>
      <c r="C1891" s="216" t="s">
        <v>6808</v>
      </c>
      <c r="D1891" s="216" t="s">
        <v>9688</v>
      </c>
      <c r="E1891" s="212"/>
    </row>
    <row r="1892" spans="1:5">
      <c r="A1892" s="215" t="s">
        <v>504</v>
      </c>
      <c r="B1892" s="216" t="s">
        <v>7781</v>
      </c>
      <c r="C1892" s="216" t="s">
        <v>6808</v>
      </c>
      <c r="D1892" s="216" t="s">
        <v>9688</v>
      </c>
      <c r="E1892" s="212"/>
    </row>
    <row r="1893" spans="1:5">
      <c r="A1893" s="215" t="s">
        <v>505</v>
      </c>
      <c r="B1893" s="216" t="s">
        <v>7782</v>
      </c>
      <c r="C1893" s="216" t="s">
        <v>6808</v>
      </c>
      <c r="D1893" s="216" t="s">
        <v>9688</v>
      </c>
      <c r="E1893" s="212"/>
    </row>
    <row r="1894" spans="1:5">
      <c r="A1894" s="215" t="s">
        <v>506</v>
      </c>
      <c r="B1894" s="216" t="s">
        <v>7783</v>
      </c>
      <c r="C1894" s="216" t="s">
        <v>6808</v>
      </c>
      <c r="D1894" s="216" t="s">
        <v>9688</v>
      </c>
      <c r="E1894" s="212"/>
    </row>
    <row r="1895" spans="1:5">
      <c r="A1895" s="215" t="s">
        <v>34</v>
      </c>
      <c r="B1895" s="216" t="s">
        <v>7784</v>
      </c>
      <c r="C1895" s="216" t="s">
        <v>6808</v>
      </c>
      <c r="D1895" s="216" t="s">
        <v>9688</v>
      </c>
      <c r="E1895" s="212"/>
    </row>
    <row r="1896" spans="1:5">
      <c r="A1896" s="215" t="s">
        <v>507</v>
      </c>
      <c r="B1896" s="216" t="s">
        <v>7785</v>
      </c>
      <c r="C1896" s="216" t="s">
        <v>6808</v>
      </c>
      <c r="D1896" s="216" t="s">
        <v>9688</v>
      </c>
      <c r="E1896" s="212"/>
    </row>
    <row r="1897" spans="1:5">
      <c r="A1897" s="215" t="s">
        <v>508</v>
      </c>
      <c r="B1897" s="216" t="s">
        <v>7786</v>
      </c>
      <c r="C1897" s="216" t="s">
        <v>6808</v>
      </c>
      <c r="D1897" s="216" t="s">
        <v>9688</v>
      </c>
      <c r="E1897" s="212"/>
    </row>
    <row r="1898" spans="1:5">
      <c r="A1898" s="215" t="s">
        <v>509</v>
      </c>
      <c r="B1898" s="216" t="s">
        <v>7787</v>
      </c>
      <c r="C1898" s="216" t="s">
        <v>6808</v>
      </c>
      <c r="D1898" s="216" t="s">
        <v>9688</v>
      </c>
      <c r="E1898" s="212"/>
    </row>
    <row r="1899" spans="1:5">
      <c r="A1899" s="215" t="s">
        <v>510</v>
      </c>
      <c r="B1899" s="216" t="s">
        <v>7788</v>
      </c>
      <c r="C1899" s="216" t="s">
        <v>6808</v>
      </c>
      <c r="D1899" s="216" t="s">
        <v>9688</v>
      </c>
      <c r="E1899" s="212"/>
    </row>
    <row r="1900" spans="1:5">
      <c r="A1900" s="215" t="s">
        <v>511</v>
      </c>
      <c r="B1900" s="216" t="s">
        <v>7789</v>
      </c>
      <c r="C1900" s="216" t="s">
        <v>6808</v>
      </c>
      <c r="D1900" s="216" t="s">
        <v>9688</v>
      </c>
      <c r="E1900" s="212"/>
    </row>
    <row r="1901" spans="1:5">
      <c r="A1901" s="215" t="s">
        <v>512</v>
      </c>
      <c r="B1901" s="216" t="s">
        <v>7790</v>
      </c>
      <c r="C1901" s="216" t="s">
        <v>6808</v>
      </c>
      <c r="D1901" s="216" t="s">
        <v>6415</v>
      </c>
      <c r="E1901" s="212"/>
    </row>
    <row r="1902" spans="1:5">
      <c r="A1902" s="215" t="s">
        <v>513</v>
      </c>
      <c r="B1902" s="216" t="s">
        <v>7298</v>
      </c>
      <c r="C1902" s="216" t="s">
        <v>6808</v>
      </c>
      <c r="D1902" s="216" t="s">
        <v>6415</v>
      </c>
      <c r="E1902" s="212"/>
    </row>
    <row r="1903" spans="1:5">
      <c r="A1903" s="215" t="s">
        <v>514</v>
      </c>
      <c r="B1903" s="216" t="s">
        <v>7299</v>
      </c>
      <c r="C1903" s="216" t="s">
        <v>6808</v>
      </c>
      <c r="D1903" s="216" t="s">
        <v>6415</v>
      </c>
      <c r="E1903" s="212"/>
    </row>
    <row r="1904" spans="1:5">
      <c r="A1904" s="215" t="s">
        <v>515</v>
      </c>
      <c r="B1904" s="216" t="s">
        <v>7300</v>
      </c>
      <c r="C1904" s="216" t="s">
        <v>6808</v>
      </c>
      <c r="D1904" s="216" t="s">
        <v>6415</v>
      </c>
      <c r="E1904" s="212"/>
    </row>
    <row r="1905" spans="1:5">
      <c r="A1905" s="215" t="s">
        <v>516</v>
      </c>
      <c r="B1905" s="216" t="s">
        <v>7317</v>
      </c>
      <c r="C1905" s="216" t="s">
        <v>6808</v>
      </c>
      <c r="D1905" s="216" t="s">
        <v>9688</v>
      </c>
      <c r="E1905" s="212"/>
    </row>
    <row r="1906" spans="1:5">
      <c r="A1906" s="215" t="s">
        <v>4504</v>
      </c>
      <c r="B1906" s="216" t="s">
        <v>350</v>
      </c>
      <c r="C1906" s="216" t="s">
        <v>6808</v>
      </c>
      <c r="D1906" s="216" t="s">
        <v>9688</v>
      </c>
      <c r="E1906" s="212"/>
    </row>
    <row r="1907" spans="1:5">
      <c r="A1907" s="215" t="s">
        <v>4505</v>
      </c>
      <c r="B1907" s="216" t="s">
        <v>7318</v>
      </c>
      <c r="C1907" s="216" t="s">
        <v>6808</v>
      </c>
      <c r="D1907" s="216" t="s">
        <v>9688</v>
      </c>
      <c r="E1907" s="212"/>
    </row>
    <row r="1908" spans="1:5">
      <c r="A1908" s="215" t="s">
        <v>517</v>
      </c>
      <c r="B1908" s="216" t="s">
        <v>354</v>
      </c>
      <c r="C1908" s="216" t="s">
        <v>6808</v>
      </c>
      <c r="D1908" s="216" t="s">
        <v>9688</v>
      </c>
      <c r="E1908" s="212"/>
    </row>
    <row r="1909" spans="1:5">
      <c r="A1909" s="215" t="s">
        <v>518</v>
      </c>
      <c r="B1909" s="216" t="s">
        <v>7791</v>
      </c>
      <c r="C1909" s="216" t="s">
        <v>6808</v>
      </c>
      <c r="D1909" s="216" t="s">
        <v>9688</v>
      </c>
      <c r="E1909" s="212"/>
    </row>
    <row r="1910" spans="1:5">
      <c r="A1910" s="215" t="s">
        <v>4506</v>
      </c>
      <c r="B1910" s="216" t="s">
        <v>4507</v>
      </c>
      <c r="C1910" s="216" t="s">
        <v>6808</v>
      </c>
      <c r="D1910" s="216" t="s">
        <v>9688</v>
      </c>
      <c r="E1910" s="212"/>
    </row>
    <row r="1911" spans="1:5">
      <c r="A1911" s="215" t="s">
        <v>519</v>
      </c>
      <c r="B1911" s="216" t="s">
        <v>7792</v>
      </c>
      <c r="C1911" s="216" t="s">
        <v>6808</v>
      </c>
      <c r="D1911" s="216" t="s">
        <v>9688</v>
      </c>
      <c r="E1911" s="212"/>
    </row>
    <row r="1912" spans="1:5">
      <c r="A1912" s="215" t="s">
        <v>520</v>
      </c>
      <c r="B1912" s="216" t="s">
        <v>521</v>
      </c>
      <c r="C1912" s="216" t="s">
        <v>6808</v>
      </c>
      <c r="D1912" s="216" t="s">
        <v>9688</v>
      </c>
      <c r="E1912" s="212"/>
    </row>
    <row r="1913" spans="1:5">
      <c r="A1913" s="215" t="s">
        <v>4508</v>
      </c>
      <c r="B1913" s="216" t="s">
        <v>7793</v>
      </c>
      <c r="C1913" s="216" t="s">
        <v>6808</v>
      </c>
      <c r="D1913" s="216" t="s">
        <v>9688</v>
      </c>
      <c r="E1913" s="212"/>
    </row>
    <row r="1914" spans="1:5">
      <c r="A1914" s="215" t="s">
        <v>522</v>
      </c>
      <c r="B1914" s="216" t="s">
        <v>7794</v>
      </c>
      <c r="C1914" s="216" t="s">
        <v>6808</v>
      </c>
      <c r="D1914" s="216" t="s">
        <v>9688</v>
      </c>
      <c r="E1914" s="212"/>
    </row>
    <row r="1915" spans="1:5">
      <c r="A1915" s="215" t="s">
        <v>523</v>
      </c>
      <c r="B1915" s="216" t="s">
        <v>7795</v>
      </c>
      <c r="C1915" s="216" t="s">
        <v>6808</v>
      </c>
      <c r="D1915" s="216" t="s">
        <v>9688</v>
      </c>
      <c r="E1915" s="212"/>
    </row>
    <row r="1916" spans="1:5">
      <c r="A1916" s="215" t="s">
        <v>524</v>
      </c>
      <c r="B1916" s="216" t="s">
        <v>7796</v>
      </c>
      <c r="C1916" s="216" t="s">
        <v>6808</v>
      </c>
      <c r="D1916" s="216" t="s">
        <v>9688</v>
      </c>
      <c r="E1916" s="212"/>
    </row>
    <row r="1917" spans="1:5">
      <c r="A1917" s="215" t="s">
        <v>4509</v>
      </c>
      <c r="B1917" s="216" t="s">
        <v>7797</v>
      </c>
      <c r="C1917" s="216" t="s">
        <v>6808</v>
      </c>
      <c r="D1917" s="216" t="s">
        <v>9688</v>
      </c>
      <c r="E1917" s="212"/>
    </row>
    <row r="1918" spans="1:5">
      <c r="A1918" s="215" t="s">
        <v>4510</v>
      </c>
      <c r="B1918" s="216" t="s">
        <v>7798</v>
      </c>
      <c r="C1918" s="216" t="s">
        <v>6808</v>
      </c>
      <c r="D1918" s="216" t="s">
        <v>9688</v>
      </c>
      <c r="E1918" s="212"/>
    </row>
    <row r="1919" spans="1:5">
      <c r="A1919" s="215" t="s">
        <v>4511</v>
      </c>
      <c r="B1919" s="216" t="s">
        <v>7799</v>
      </c>
      <c r="C1919" s="216" t="s">
        <v>6808</v>
      </c>
      <c r="D1919" s="216" t="s">
        <v>9688</v>
      </c>
      <c r="E1919" s="212"/>
    </row>
    <row r="1920" spans="1:5">
      <c r="A1920" s="215" t="s">
        <v>4512</v>
      </c>
      <c r="B1920" s="216" t="s">
        <v>7800</v>
      </c>
      <c r="C1920" s="216" t="s">
        <v>6808</v>
      </c>
      <c r="D1920" s="216" t="s">
        <v>9688</v>
      </c>
      <c r="E1920" s="212"/>
    </row>
    <row r="1921" spans="1:5">
      <c r="A1921" s="215" t="s">
        <v>4513</v>
      </c>
      <c r="B1921" s="216" t="s">
        <v>4514</v>
      </c>
      <c r="C1921" s="216" t="s">
        <v>6808</v>
      </c>
      <c r="D1921" s="216" t="s">
        <v>9688</v>
      </c>
      <c r="E1921" s="212"/>
    </row>
    <row r="1922" spans="1:5">
      <c r="A1922" s="215" t="s">
        <v>4515</v>
      </c>
      <c r="B1922" s="216" t="s">
        <v>4516</v>
      </c>
      <c r="C1922" s="216" t="s">
        <v>6808</v>
      </c>
      <c r="D1922" s="216" t="s">
        <v>9688</v>
      </c>
      <c r="E1922" s="212"/>
    </row>
    <row r="1923" spans="1:5">
      <c r="A1923" s="215" t="s">
        <v>4517</v>
      </c>
      <c r="B1923" s="216" t="s">
        <v>4518</v>
      </c>
      <c r="C1923" s="216" t="s">
        <v>6808</v>
      </c>
      <c r="D1923" s="216" t="s">
        <v>9688</v>
      </c>
      <c r="E1923" s="212"/>
    </row>
    <row r="1924" spans="1:5">
      <c r="A1924" s="215" t="s">
        <v>4519</v>
      </c>
      <c r="B1924" s="216" t="s">
        <v>4520</v>
      </c>
      <c r="C1924" s="216" t="s">
        <v>6383</v>
      </c>
      <c r="D1924" s="216" t="s">
        <v>9688</v>
      </c>
      <c r="E1924" s="212"/>
    </row>
    <row r="1925" spans="1:5">
      <c r="A1925" s="215" t="s">
        <v>525</v>
      </c>
      <c r="B1925" s="216" t="s">
        <v>7783</v>
      </c>
      <c r="C1925" s="216" t="s">
        <v>6383</v>
      </c>
      <c r="D1925" s="216" t="s">
        <v>9688</v>
      </c>
      <c r="E1925" s="212"/>
    </row>
    <row r="1926" spans="1:5">
      <c r="A1926" s="215" t="s">
        <v>4521</v>
      </c>
      <c r="B1926" s="216" t="s">
        <v>7785</v>
      </c>
      <c r="C1926" s="216" t="s">
        <v>6383</v>
      </c>
      <c r="D1926" s="216" t="s">
        <v>9688</v>
      </c>
      <c r="E1926" s="212"/>
    </row>
    <row r="1927" spans="1:5">
      <c r="A1927" s="215" t="s">
        <v>526</v>
      </c>
      <c r="B1927" s="216" t="s">
        <v>7786</v>
      </c>
      <c r="C1927" s="216" t="s">
        <v>6383</v>
      </c>
      <c r="D1927" s="216" t="s">
        <v>9688</v>
      </c>
      <c r="E1927" s="212"/>
    </row>
    <row r="1928" spans="1:5">
      <c r="A1928" s="215" t="s">
        <v>527</v>
      </c>
      <c r="B1928" s="216" t="s">
        <v>7787</v>
      </c>
      <c r="C1928" s="216" t="s">
        <v>6383</v>
      </c>
      <c r="D1928" s="216" t="s">
        <v>9688</v>
      </c>
      <c r="E1928" s="212"/>
    </row>
    <row r="1929" spans="1:5">
      <c r="A1929" s="215" t="s">
        <v>528</v>
      </c>
      <c r="B1929" s="216" t="s">
        <v>7788</v>
      </c>
      <c r="C1929" s="216" t="s">
        <v>6383</v>
      </c>
      <c r="D1929" s="216" t="s">
        <v>9688</v>
      </c>
      <c r="E1929" s="212"/>
    </row>
    <row r="1930" spans="1:5">
      <c r="A1930" s="215" t="s">
        <v>4522</v>
      </c>
      <c r="B1930" s="216" t="s">
        <v>7790</v>
      </c>
      <c r="C1930" s="216" t="s">
        <v>6383</v>
      </c>
      <c r="D1930" s="216" t="s">
        <v>9688</v>
      </c>
      <c r="E1930" s="212"/>
    </row>
    <row r="1931" spans="1:5">
      <c r="A1931" s="215" t="s">
        <v>529</v>
      </c>
      <c r="B1931" s="216" t="s">
        <v>7801</v>
      </c>
      <c r="C1931" s="216" t="s">
        <v>6383</v>
      </c>
      <c r="D1931" s="216" t="s">
        <v>9688</v>
      </c>
      <c r="E1931" s="212"/>
    </row>
    <row r="1932" spans="1:5">
      <c r="A1932" s="215" t="s">
        <v>4523</v>
      </c>
      <c r="B1932" s="216" t="s">
        <v>7802</v>
      </c>
      <c r="C1932" s="216" t="s">
        <v>6383</v>
      </c>
      <c r="D1932" s="216" t="s">
        <v>9688</v>
      </c>
      <c r="E1932" s="212"/>
    </row>
    <row r="1933" spans="1:5">
      <c r="A1933" s="215" t="s">
        <v>530</v>
      </c>
      <c r="B1933" s="216" t="s">
        <v>7300</v>
      </c>
      <c r="C1933" s="216" t="s">
        <v>6383</v>
      </c>
      <c r="D1933" s="216" t="s">
        <v>9688</v>
      </c>
      <c r="E1933" s="212"/>
    </row>
    <row r="1934" spans="1:5">
      <c r="A1934" s="215" t="s">
        <v>531</v>
      </c>
      <c r="B1934" s="216" t="s">
        <v>7298</v>
      </c>
      <c r="C1934" s="216" t="s">
        <v>6383</v>
      </c>
      <c r="D1934" s="216" t="s">
        <v>9688</v>
      </c>
      <c r="E1934" s="212"/>
    </row>
    <row r="1935" spans="1:5">
      <c r="A1935" s="217" t="s">
        <v>532</v>
      </c>
      <c r="B1935" s="218" t="s">
        <v>7803</v>
      </c>
      <c r="C1935" s="219" t="s">
        <v>6383</v>
      </c>
      <c r="D1935" s="216" t="s">
        <v>9688</v>
      </c>
      <c r="E1935" s="212"/>
    </row>
    <row r="1936" spans="1:5">
      <c r="A1936" s="215" t="s">
        <v>533</v>
      </c>
      <c r="B1936" s="216" t="s">
        <v>7804</v>
      </c>
      <c r="C1936" s="216" t="s">
        <v>6383</v>
      </c>
      <c r="D1936" s="216" t="s">
        <v>9688</v>
      </c>
      <c r="E1936" s="212"/>
    </row>
    <row r="1937" spans="1:5">
      <c r="A1937" s="215" t="s">
        <v>534</v>
      </c>
      <c r="B1937" s="216" t="s">
        <v>7791</v>
      </c>
      <c r="C1937" s="216" t="s">
        <v>6383</v>
      </c>
      <c r="D1937" s="216" t="s">
        <v>9688</v>
      </c>
      <c r="E1937" s="212"/>
    </row>
    <row r="1938" spans="1:5">
      <c r="A1938" s="215" t="s">
        <v>535</v>
      </c>
      <c r="B1938" s="216" t="s">
        <v>7792</v>
      </c>
      <c r="C1938" s="216" t="s">
        <v>6383</v>
      </c>
      <c r="D1938" s="216" t="s">
        <v>9688</v>
      </c>
      <c r="E1938" s="212"/>
    </row>
    <row r="1939" spans="1:5">
      <c r="A1939" s="215" t="s">
        <v>536</v>
      </c>
      <c r="B1939" s="216" t="s">
        <v>7805</v>
      </c>
      <c r="C1939" s="216" t="s">
        <v>6383</v>
      </c>
      <c r="D1939" s="216" t="s">
        <v>9688</v>
      </c>
      <c r="E1939" s="212"/>
    </row>
    <row r="1940" spans="1:5">
      <c r="A1940" s="215" t="s">
        <v>4524</v>
      </c>
      <c r="B1940" s="216" t="s">
        <v>4525</v>
      </c>
      <c r="C1940" s="216" t="s">
        <v>6383</v>
      </c>
      <c r="D1940" s="216" t="s">
        <v>9688</v>
      </c>
      <c r="E1940" s="212"/>
    </row>
    <row r="1941" spans="1:5">
      <c r="A1941" s="215" t="s">
        <v>4526</v>
      </c>
      <c r="B1941" s="216" t="s">
        <v>4527</v>
      </c>
      <c r="C1941" s="216" t="s">
        <v>6383</v>
      </c>
      <c r="D1941" s="216" t="s">
        <v>9688</v>
      </c>
      <c r="E1941" s="212"/>
    </row>
    <row r="1942" spans="1:5">
      <c r="A1942" s="215" t="s">
        <v>4528</v>
      </c>
      <c r="B1942" s="216" t="s">
        <v>4529</v>
      </c>
      <c r="C1942" s="216" t="s">
        <v>6383</v>
      </c>
      <c r="D1942" s="216" t="s">
        <v>9688</v>
      </c>
      <c r="E1942" s="212"/>
    </row>
    <row r="1943" spans="1:5">
      <c r="A1943" s="215" t="s">
        <v>4530</v>
      </c>
      <c r="B1943" s="216" t="s">
        <v>4531</v>
      </c>
      <c r="C1943" s="216" t="s">
        <v>6383</v>
      </c>
      <c r="D1943" s="216" t="s">
        <v>9688</v>
      </c>
      <c r="E1943" s="212"/>
    </row>
    <row r="1944" spans="1:5">
      <c r="A1944" s="215" t="s">
        <v>4532</v>
      </c>
      <c r="B1944" s="216" t="s">
        <v>7806</v>
      </c>
      <c r="C1944" s="216" t="s">
        <v>6383</v>
      </c>
      <c r="D1944" s="216" t="s">
        <v>9688</v>
      </c>
      <c r="E1944" s="212"/>
    </row>
    <row r="1945" spans="1:5">
      <c r="A1945" s="215" t="s">
        <v>4533</v>
      </c>
      <c r="B1945" s="216" t="s">
        <v>4534</v>
      </c>
      <c r="C1945" s="216" t="s">
        <v>6383</v>
      </c>
      <c r="D1945" s="216" t="s">
        <v>9688</v>
      </c>
      <c r="E1945" s="212"/>
    </row>
    <row r="1946" spans="1:5">
      <c r="A1946" s="215" t="s">
        <v>4535</v>
      </c>
      <c r="B1946" s="216" t="s">
        <v>4536</v>
      </c>
      <c r="C1946" s="216" t="s">
        <v>6383</v>
      </c>
      <c r="D1946" s="216" t="s">
        <v>9688</v>
      </c>
      <c r="E1946" s="212"/>
    </row>
    <row r="1947" spans="1:5">
      <c r="A1947" s="215" t="s">
        <v>4537</v>
      </c>
      <c r="B1947" s="216" t="s">
        <v>4538</v>
      </c>
      <c r="C1947" s="216" t="s">
        <v>6383</v>
      </c>
      <c r="D1947" s="216" t="s">
        <v>9688</v>
      </c>
      <c r="E1947" s="212"/>
    </row>
    <row r="1948" spans="1:5">
      <c r="A1948" s="215" t="s">
        <v>4539</v>
      </c>
      <c r="B1948" s="216" t="s">
        <v>4540</v>
      </c>
      <c r="C1948" s="216" t="s">
        <v>6383</v>
      </c>
      <c r="D1948" s="216" t="s">
        <v>9688</v>
      </c>
      <c r="E1948" s="212"/>
    </row>
    <row r="1949" spans="1:5">
      <c r="A1949" s="215" t="s">
        <v>4541</v>
      </c>
      <c r="B1949" s="216" t="s">
        <v>4542</v>
      </c>
      <c r="C1949" s="216" t="s">
        <v>6383</v>
      </c>
      <c r="D1949" s="216" t="s">
        <v>9688</v>
      </c>
      <c r="E1949" s="212"/>
    </row>
    <row r="1950" spans="1:5">
      <c r="A1950" s="215" t="s">
        <v>4543</v>
      </c>
      <c r="B1950" s="216" t="s">
        <v>4544</v>
      </c>
      <c r="C1950" s="216" t="s">
        <v>6383</v>
      </c>
      <c r="D1950" s="216" t="s">
        <v>9688</v>
      </c>
      <c r="E1950" s="212"/>
    </row>
    <row r="1951" spans="1:5">
      <c r="A1951" s="215" t="s">
        <v>4545</v>
      </c>
      <c r="B1951" s="216" t="s">
        <v>4546</v>
      </c>
      <c r="C1951" s="216" t="s">
        <v>6383</v>
      </c>
      <c r="D1951" s="216" t="s">
        <v>9688</v>
      </c>
      <c r="E1951" s="212"/>
    </row>
    <row r="1952" spans="1:5">
      <c r="A1952" s="215" t="s">
        <v>4547</v>
      </c>
      <c r="B1952" s="216" t="s">
        <v>4548</v>
      </c>
      <c r="C1952" s="216" t="s">
        <v>6383</v>
      </c>
      <c r="D1952" s="216" t="s">
        <v>9688</v>
      </c>
      <c r="E1952" s="212"/>
    </row>
    <row r="1953" spans="1:5">
      <c r="A1953" s="215" t="s">
        <v>537</v>
      </c>
      <c r="B1953" s="216" t="s">
        <v>7807</v>
      </c>
      <c r="C1953" s="216" t="s">
        <v>6808</v>
      </c>
      <c r="D1953" s="216" t="s">
        <v>9688</v>
      </c>
      <c r="E1953" s="212"/>
    </row>
    <row r="1954" spans="1:5">
      <c r="A1954" s="215" t="s">
        <v>4549</v>
      </c>
      <c r="B1954" s="216" t="s">
        <v>7808</v>
      </c>
      <c r="C1954" s="216" t="s">
        <v>6808</v>
      </c>
      <c r="D1954" s="216" t="s">
        <v>9688</v>
      </c>
      <c r="E1954" s="212"/>
    </row>
    <row r="1955" spans="1:5">
      <c r="A1955" s="215" t="s">
        <v>538</v>
      </c>
      <c r="B1955" s="216" t="s">
        <v>7317</v>
      </c>
      <c r="C1955" s="216" t="s">
        <v>6808</v>
      </c>
      <c r="D1955" s="216" t="s">
        <v>9688</v>
      </c>
      <c r="E1955" s="212"/>
    </row>
    <row r="1956" spans="1:5">
      <c r="A1956" s="215" t="s">
        <v>539</v>
      </c>
      <c r="B1956" s="216" t="s">
        <v>350</v>
      </c>
      <c r="C1956" s="216" t="s">
        <v>6808</v>
      </c>
      <c r="D1956" s="216" t="s">
        <v>9688</v>
      </c>
      <c r="E1956" s="212"/>
    </row>
    <row r="1957" spans="1:5">
      <c r="A1957" s="215" t="s">
        <v>540</v>
      </c>
      <c r="B1957" s="216" t="s">
        <v>7318</v>
      </c>
      <c r="C1957" s="216" t="s">
        <v>6808</v>
      </c>
      <c r="D1957" s="216" t="s">
        <v>9688</v>
      </c>
      <c r="E1957" s="212"/>
    </row>
    <row r="1958" spans="1:5">
      <c r="A1958" s="215" t="s">
        <v>541</v>
      </c>
      <c r="B1958" s="216" t="s">
        <v>354</v>
      </c>
      <c r="C1958" s="216" t="s">
        <v>6808</v>
      </c>
      <c r="D1958" s="216" t="s">
        <v>9688</v>
      </c>
      <c r="E1958" s="212"/>
    </row>
    <row r="1959" spans="1:5">
      <c r="A1959" s="215" t="s">
        <v>542</v>
      </c>
      <c r="B1959" s="216" t="s">
        <v>521</v>
      </c>
      <c r="C1959" s="216" t="s">
        <v>6808</v>
      </c>
      <c r="D1959" s="216" t="s">
        <v>9688</v>
      </c>
      <c r="E1959" s="212"/>
    </row>
    <row r="1960" spans="1:5">
      <c r="A1960" s="215" t="s">
        <v>4550</v>
      </c>
      <c r="B1960" s="216" t="s">
        <v>4551</v>
      </c>
      <c r="C1960" s="216" t="s">
        <v>6808</v>
      </c>
      <c r="D1960" s="216" t="s">
        <v>9688</v>
      </c>
      <c r="E1960" s="212"/>
    </row>
    <row r="1961" spans="1:5">
      <c r="A1961" s="215" t="s">
        <v>4552</v>
      </c>
      <c r="B1961" s="216" t="s">
        <v>4553</v>
      </c>
      <c r="C1961" s="216" t="s">
        <v>6808</v>
      </c>
      <c r="D1961" s="216" t="s">
        <v>9688</v>
      </c>
      <c r="E1961" s="212"/>
    </row>
    <row r="1962" spans="1:5">
      <c r="A1962" s="215" t="s">
        <v>4554</v>
      </c>
      <c r="B1962" s="216" t="s">
        <v>4555</v>
      </c>
      <c r="C1962" s="216" t="s">
        <v>6808</v>
      </c>
      <c r="D1962" s="216" t="s">
        <v>9688</v>
      </c>
      <c r="E1962" s="212"/>
    </row>
    <row r="1963" spans="1:5">
      <c r="A1963" s="215" t="s">
        <v>4556</v>
      </c>
      <c r="B1963" s="216" t="s">
        <v>4557</v>
      </c>
      <c r="C1963" s="216" t="s">
        <v>6808</v>
      </c>
      <c r="D1963" s="216" t="s">
        <v>9688</v>
      </c>
      <c r="E1963" s="212"/>
    </row>
    <row r="1964" spans="1:5">
      <c r="A1964" s="215" t="s">
        <v>4558</v>
      </c>
      <c r="B1964" s="216" t="s">
        <v>4559</v>
      </c>
      <c r="C1964" s="216" t="s">
        <v>6808</v>
      </c>
      <c r="D1964" s="216" t="s">
        <v>9688</v>
      </c>
      <c r="E1964" s="212"/>
    </row>
    <row r="1965" spans="1:5">
      <c r="A1965" s="215" t="s">
        <v>4560</v>
      </c>
      <c r="B1965" s="216" t="s">
        <v>7809</v>
      </c>
      <c r="C1965" s="216" t="s">
        <v>6808</v>
      </c>
      <c r="D1965" s="216" t="s">
        <v>9688</v>
      </c>
      <c r="E1965" s="212"/>
    </row>
    <row r="1966" spans="1:5">
      <c r="A1966" s="215" t="s">
        <v>4561</v>
      </c>
      <c r="B1966" s="216" t="s">
        <v>7810</v>
      </c>
      <c r="C1966" s="216" t="s">
        <v>6808</v>
      </c>
      <c r="D1966" s="216" t="s">
        <v>9688</v>
      </c>
      <c r="E1966" s="212"/>
    </row>
    <row r="1967" spans="1:5">
      <c r="A1967" s="215" t="s">
        <v>4562</v>
      </c>
      <c r="B1967" s="216" t="s">
        <v>7811</v>
      </c>
      <c r="C1967" s="216" t="s">
        <v>6808</v>
      </c>
      <c r="D1967" s="216" t="s">
        <v>9688</v>
      </c>
      <c r="E1967" s="212"/>
    </row>
    <row r="1968" spans="1:5">
      <c r="A1968" s="215" t="s">
        <v>4563</v>
      </c>
      <c r="B1968" s="216" t="s">
        <v>4564</v>
      </c>
      <c r="C1968" s="216" t="s">
        <v>6808</v>
      </c>
      <c r="D1968" s="216" t="s">
        <v>9688</v>
      </c>
      <c r="E1968" s="212"/>
    </row>
    <row r="1969" spans="1:5">
      <c r="A1969" s="215" t="s">
        <v>4565</v>
      </c>
      <c r="B1969" s="216" t="s">
        <v>4566</v>
      </c>
      <c r="C1969" s="216" t="s">
        <v>6808</v>
      </c>
      <c r="D1969" s="216" t="s">
        <v>9688</v>
      </c>
      <c r="E1969" s="212"/>
    </row>
    <row r="1970" spans="1:5">
      <c r="A1970" s="215" t="s">
        <v>4567</v>
      </c>
      <c r="B1970" s="216" t="s">
        <v>7812</v>
      </c>
      <c r="C1970" s="216" t="s">
        <v>6808</v>
      </c>
      <c r="D1970" s="216" t="s">
        <v>9688</v>
      </c>
      <c r="E1970" s="212"/>
    </row>
    <row r="1971" spans="1:5">
      <c r="A1971" s="215" t="s">
        <v>543</v>
      </c>
      <c r="B1971" s="216" t="s">
        <v>7813</v>
      </c>
      <c r="C1971" s="216" t="s">
        <v>6808</v>
      </c>
      <c r="D1971" s="216" t="s">
        <v>9688</v>
      </c>
      <c r="E1971" s="212"/>
    </row>
    <row r="1972" spans="1:5">
      <c r="A1972" s="215" t="s">
        <v>544</v>
      </c>
      <c r="B1972" s="216" t="s">
        <v>7773</v>
      </c>
      <c r="C1972" s="216" t="s">
        <v>6808</v>
      </c>
      <c r="D1972" s="216" t="s">
        <v>9688</v>
      </c>
      <c r="E1972" s="212"/>
    </row>
    <row r="1973" spans="1:5">
      <c r="A1973" s="215" t="s">
        <v>4568</v>
      </c>
      <c r="B1973" s="216" t="s">
        <v>4569</v>
      </c>
      <c r="C1973" s="216" t="s">
        <v>6315</v>
      </c>
      <c r="D1973" s="216" t="s">
        <v>9709</v>
      </c>
      <c r="E1973" s="212"/>
    </row>
    <row r="1974" spans="1:5">
      <c r="A1974" s="215" t="s">
        <v>4570</v>
      </c>
      <c r="B1974" s="216" t="s">
        <v>4571</v>
      </c>
      <c r="C1974" s="216" t="s">
        <v>6315</v>
      </c>
      <c r="D1974" s="216" t="s">
        <v>9709</v>
      </c>
      <c r="E1974" s="212"/>
    </row>
    <row r="1975" spans="1:5">
      <c r="A1975" s="215" t="s">
        <v>4572</v>
      </c>
      <c r="B1975" s="216" t="s">
        <v>4573</v>
      </c>
      <c r="C1975" s="216" t="s">
        <v>6315</v>
      </c>
      <c r="D1975" s="216" t="s">
        <v>9709</v>
      </c>
      <c r="E1975" s="212"/>
    </row>
    <row r="1976" spans="1:5">
      <c r="A1976" s="215" t="s">
        <v>4574</v>
      </c>
      <c r="B1976" s="216" t="s">
        <v>2590</v>
      </c>
      <c r="C1976" s="216" t="s">
        <v>6315</v>
      </c>
      <c r="D1976" s="216" t="s">
        <v>9709</v>
      </c>
      <c r="E1976" s="212"/>
    </row>
    <row r="1977" spans="1:5">
      <c r="A1977" s="215" t="s">
        <v>4575</v>
      </c>
      <c r="B1977" s="216" t="s">
        <v>4576</v>
      </c>
      <c r="C1977" s="216" t="s">
        <v>6315</v>
      </c>
      <c r="D1977" s="216" t="s">
        <v>9709</v>
      </c>
      <c r="E1977" s="212"/>
    </row>
    <row r="1978" spans="1:5">
      <c r="A1978" s="215" t="s">
        <v>4577</v>
      </c>
      <c r="B1978" s="216" t="s">
        <v>2589</v>
      </c>
      <c r="C1978" s="216" t="s">
        <v>6315</v>
      </c>
      <c r="D1978" s="216" t="s">
        <v>9709</v>
      </c>
      <c r="E1978" s="212"/>
    </row>
    <row r="1979" spans="1:5">
      <c r="A1979" s="215" t="s">
        <v>4578</v>
      </c>
      <c r="B1979" s="216" t="s">
        <v>4579</v>
      </c>
      <c r="C1979" s="216" t="s">
        <v>6315</v>
      </c>
      <c r="D1979" s="216" t="s">
        <v>9709</v>
      </c>
      <c r="E1979" s="212"/>
    </row>
    <row r="1980" spans="1:5">
      <c r="A1980" s="215" t="s">
        <v>4580</v>
      </c>
      <c r="B1980" s="216" t="s">
        <v>2591</v>
      </c>
      <c r="C1980" s="216" t="s">
        <v>6315</v>
      </c>
      <c r="D1980" s="216" t="s">
        <v>9709</v>
      </c>
      <c r="E1980" s="212"/>
    </row>
    <row r="1981" spans="1:5">
      <c r="A1981" s="215" t="s">
        <v>4581</v>
      </c>
      <c r="B1981" s="216" t="s">
        <v>2592</v>
      </c>
      <c r="C1981" s="216" t="s">
        <v>6315</v>
      </c>
      <c r="D1981" s="216" t="s">
        <v>9709</v>
      </c>
      <c r="E1981" s="212"/>
    </row>
    <row r="1982" spans="1:5">
      <c r="A1982" s="215" t="s">
        <v>4582</v>
      </c>
      <c r="B1982" s="216" t="s">
        <v>2593</v>
      </c>
      <c r="C1982" s="216" t="s">
        <v>6315</v>
      </c>
      <c r="D1982" s="216" t="s">
        <v>9709</v>
      </c>
      <c r="E1982" s="212"/>
    </row>
    <row r="1983" spans="1:5">
      <c r="A1983" s="215" t="s">
        <v>4583</v>
      </c>
      <c r="B1983" s="216" t="s">
        <v>4584</v>
      </c>
      <c r="C1983" s="216" t="s">
        <v>6315</v>
      </c>
      <c r="D1983" s="216" t="s">
        <v>9709</v>
      </c>
      <c r="E1983" s="212"/>
    </row>
    <row r="1984" spans="1:5">
      <c r="A1984" s="215" t="s">
        <v>4585</v>
      </c>
      <c r="B1984" s="216" t="s">
        <v>4586</v>
      </c>
      <c r="C1984" s="216" t="s">
        <v>6315</v>
      </c>
      <c r="D1984" s="216" t="s">
        <v>9709</v>
      </c>
      <c r="E1984" s="212"/>
    </row>
    <row r="1985" spans="1:5">
      <c r="A1985" s="215" t="s">
        <v>4587</v>
      </c>
      <c r="B1985" s="216" t="s">
        <v>4588</v>
      </c>
      <c r="C1985" s="216" t="s">
        <v>6315</v>
      </c>
      <c r="D1985" s="216" t="s">
        <v>9709</v>
      </c>
      <c r="E1985" s="212"/>
    </row>
    <row r="1986" spans="1:5">
      <c r="A1986" s="215" t="s">
        <v>4589</v>
      </c>
      <c r="B1986" s="216" t="s">
        <v>2631</v>
      </c>
      <c r="C1986" s="216" t="s">
        <v>6315</v>
      </c>
      <c r="D1986" s="216" t="s">
        <v>9709</v>
      </c>
      <c r="E1986" s="212"/>
    </row>
    <row r="1987" spans="1:5">
      <c r="A1987" s="215" t="s">
        <v>4590</v>
      </c>
      <c r="B1987" s="216" t="s">
        <v>2616</v>
      </c>
      <c r="C1987" s="216" t="s">
        <v>6315</v>
      </c>
      <c r="D1987" s="216" t="s">
        <v>9709</v>
      </c>
      <c r="E1987" s="212"/>
    </row>
    <row r="1988" spans="1:5">
      <c r="A1988" s="215" t="s">
        <v>4591</v>
      </c>
      <c r="B1988" s="216" t="s">
        <v>2617</v>
      </c>
      <c r="C1988" s="216" t="s">
        <v>6315</v>
      </c>
      <c r="D1988" s="216" t="s">
        <v>9709</v>
      </c>
      <c r="E1988" s="212"/>
    </row>
    <row r="1989" spans="1:5">
      <c r="A1989" s="215" t="s">
        <v>4592</v>
      </c>
      <c r="B1989" s="216" t="s">
        <v>2632</v>
      </c>
      <c r="C1989" s="216" t="s">
        <v>6315</v>
      </c>
      <c r="D1989" s="216" t="s">
        <v>9709</v>
      </c>
      <c r="E1989" s="212"/>
    </row>
    <row r="1990" spans="1:5">
      <c r="A1990" s="215" t="s">
        <v>4593</v>
      </c>
      <c r="B1990" s="216" t="s">
        <v>2633</v>
      </c>
      <c r="C1990" s="216" t="s">
        <v>6315</v>
      </c>
      <c r="D1990" s="216" t="s">
        <v>9709</v>
      </c>
      <c r="E1990" s="212"/>
    </row>
    <row r="1991" spans="1:5">
      <c r="A1991" s="215" t="s">
        <v>4594</v>
      </c>
      <c r="B1991" s="216" t="s">
        <v>4595</v>
      </c>
      <c r="C1991" s="216" t="s">
        <v>6315</v>
      </c>
      <c r="D1991" s="216" t="s">
        <v>9709</v>
      </c>
      <c r="E1991" s="212"/>
    </row>
    <row r="1992" spans="1:5">
      <c r="A1992" s="215" t="s">
        <v>4596</v>
      </c>
      <c r="B1992" s="216" t="s">
        <v>2618</v>
      </c>
      <c r="C1992" s="216" t="s">
        <v>6315</v>
      </c>
      <c r="D1992" s="216" t="s">
        <v>9709</v>
      </c>
      <c r="E1992" s="212"/>
    </row>
    <row r="1993" spans="1:5">
      <c r="A1993" s="215" t="s">
        <v>4597</v>
      </c>
      <c r="B1993" s="216" t="s">
        <v>4598</v>
      </c>
      <c r="C1993" s="216" t="s">
        <v>6315</v>
      </c>
      <c r="D1993" s="216" t="s">
        <v>9709</v>
      </c>
      <c r="E1993" s="212"/>
    </row>
    <row r="1994" spans="1:5">
      <c r="A1994" s="215" t="s">
        <v>4599</v>
      </c>
      <c r="B1994" s="216" t="s">
        <v>4600</v>
      </c>
      <c r="C1994" s="216" t="s">
        <v>6315</v>
      </c>
      <c r="D1994" s="216" t="s">
        <v>9709</v>
      </c>
      <c r="E1994" s="212"/>
    </row>
    <row r="1995" spans="1:5">
      <c r="A1995" s="215" t="s">
        <v>4601</v>
      </c>
      <c r="B1995" s="216" t="s">
        <v>4602</v>
      </c>
      <c r="C1995" s="216" t="s">
        <v>6315</v>
      </c>
      <c r="D1995" s="216" t="s">
        <v>9709</v>
      </c>
      <c r="E1995" s="212"/>
    </row>
    <row r="1996" spans="1:5">
      <c r="A1996" s="215" t="s">
        <v>4603</v>
      </c>
      <c r="B1996" s="216" t="s">
        <v>2594</v>
      </c>
      <c r="C1996" s="216" t="s">
        <v>6315</v>
      </c>
      <c r="D1996" s="216" t="s">
        <v>9709</v>
      </c>
      <c r="E1996" s="212"/>
    </row>
    <row r="1997" spans="1:5">
      <c r="A1997" s="215" t="s">
        <v>4604</v>
      </c>
      <c r="B1997" s="216" t="s">
        <v>2619</v>
      </c>
      <c r="C1997" s="216" t="s">
        <v>6315</v>
      </c>
      <c r="D1997" s="216" t="s">
        <v>9709</v>
      </c>
      <c r="E1997" s="212"/>
    </row>
    <row r="1998" spans="1:5">
      <c r="A1998" s="215" t="s">
        <v>4605</v>
      </c>
      <c r="B1998" s="216" t="s">
        <v>4606</v>
      </c>
      <c r="C1998" s="216" t="s">
        <v>6315</v>
      </c>
      <c r="D1998" s="216" t="s">
        <v>9709</v>
      </c>
      <c r="E1998" s="212"/>
    </row>
    <row r="1999" spans="1:5">
      <c r="A1999" s="215" t="s">
        <v>4607</v>
      </c>
      <c r="B1999" s="216" t="s">
        <v>2587</v>
      </c>
      <c r="C1999" s="216" t="s">
        <v>6315</v>
      </c>
      <c r="D1999" s="216" t="s">
        <v>9709</v>
      </c>
      <c r="E1999" s="212"/>
    </row>
    <row r="2000" spans="1:5">
      <c r="A2000" s="215" t="s">
        <v>4608</v>
      </c>
      <c r="B2000" s="216" t="s">
        <v>2620</v>
      </c>
      <c r="C2000" s="216" t="s">
        <v>6315</v>
      </c>
      <c r="D2000" s="216" t="s">
        <v>9709</v>
      </c>
      <c r="E2000" s="212"/>
    </row>
    <row r="2001" spans="1:5">
      <c r="A2001" s="215" t="s">
        <v>4609</v>
      </c>
      <c r="B2001" s="216" t="s">
        <v>4610</v>
      </c>
      <c r="C2001" s="216" t="s">
        <v>6315</v>
      </c>
      <c r="D2001" s="216" t="s">
        <v>9709</v>
      </c>
      <c r="E2001" s="212"/>
    </row>
    <row r="2002" spans="1:5">
      <c r="A2002" s="215" t="s">
        <v>4611</v>
      </c>
      <c r="B2002" s="216" t="s">
        <v>2586</v>
      </c>
      <c r="C2002" s="216" t="s">
        <v>6315</v>
      </c>
      <c r="D2002" s="216" t="s">
        <v>9709</v>
      </c>
      <c r="E2002" s="212"/>
    </row>
    <row r="2003" spans="1:5">
      <c r="A2003" s="215" t="s">
        <v>4612</v>
      </c>
      <c r="B2003" s="216" t="s">
        <v>4613</v>
      </c>
      <c r="C2003" s="216" t="s">
        <v>6315</v>
      </c>
      <c r="D2003" s="216" t="s">
        <v>9709</v>
      </c>
      <c r="E2003" s="212"/>
    </row>
    <row r="2004" spans="1:5">
      <c r="A2004" s="215" t="s">
        <v>4614</v>
      </c>
      <c r="B2004" s="216" t="s">
        <v>4615</v>
      </c>
      <c r="C2004" s="216" t="s">
        <v>6315</v>
      </c>
      <c r="D2004" s="216" t="s">
        <v>9709</v>
      </c>
      <c r="E2004" s="212"/>
    </row>
    <row r="2005" spans="1:5">
      <c r="A2005" s="215" t="s">
        <v>4616</v>
      </c>
      <c r="B2005" s="216" t="s">
        <v>2621</v>
      </c>
      <c r="C2005" s="216" t="s">
        <v>6315</v>
      </c>
      <c r="D2005" s="216" t="s">
        <v>9709</v>
      </c>
      <c r="E2005" s="212"/>
    </row>
    <row r="2006" spans="1:5">
      <c r="A2006" s="215" t="s">
        <v>4617</v>
      </c>
      <c r="B2006" s="216" t="s">
        <v>4618</v>
      </c>
      <c r="C2006" s="216" t="s">
        <v>6315</v>
      </c>
      <c r="D2006" s="216" t="s">
        <v>9709</v>
      </c>
      <c r="E2006" s="212"/>
    </row>
    <row r="2007" spans="1:5">
      <c r="A2007" s="215" t="s">
        <v>4619</v>
      </c>
      <c r="B2007" s="216" t="s">
        <v>4620</v>
      </c>
      <c r="C2007" s="216" t="s">
        <v>6315</v>
      </c>
      <c r="D2007" s="216" t="s">
        <v>9709</v>
      </c>
      <c r="E2007" s="212"/>
    </row>
    <row r="2008" spans="1:5">
      <c r="A2008" s="215" t="s">
        <v>4621</v>
      </c>
      <c r="B2008" s="216" t="s">
        <v>4622</v>
      </c>
      <c r="C2008" s="216" t="s">
        <v>6315</v>
      </c>
      <c r="D2008" s="216" t="s">
        <v>9709</v>
      </c>
      <c r="E2008" s="212"/>
    </row>
    <row r="2009" spans="1:5">
      <c r="A2009" s="215" t="s">
        <v>4623</v>
      </c>
      <c r="B2009" s="216" t="s">
        <v>2595</v>
      </c>
      <c r="C2009" s="216" t="s">
        <v>6315</v>
      </c>
      <c r="D2009" s="216" t="s">
        <v>9709</v>
      </c>
      <c r="E2009" s="212"/>
    </row>
    <row r="2010" spans="1:5">
      <c r="A2010" s="215" t="s">
        <v>4624</v>
      </c>
      <c r="B2010" s="216" t="s">
        <v>2596</v>
      </c>
      <c r="C2010" s="216" t="s">
        <v>6315</v>
      </c>
      <c r="D2010" s="216" t="s">
        <v>9709</v>
      </c>
      <c r="E2010" s="212"/>
    </row>
    <row r="2011" spans="1:5">
      <c r="A2011" s="215" t="s">
        <v>4625</v>
      </c>
      <c r="B2011" s="216" t="s">
        <v>2597</v>
      </c>
      <c r="C2011" s="216" t="s">
        <v>6315</v>
      </c>
      <c r="D2011" s="216" t="s">
        <v>9709</v>
      </c>
      <c r="E2011" s="212"/>
    </row>
    <row r="2012" spans="1:5">
      <c r="A2012" s="215" t="s">
        <v>4626</v>
      </c>
      <c r="B2012" s="216" t="s">
        <v>2598</v>
      </c>
      <c r="C2012" s="216" t="s">
        <v>6315</v>
      </c>
      <c r="D2012" s="216" t="s">
        <v>9709</v>
      </c>
      <c r="E2012" s="212"/>
    </row>
    <row r="2013" spans="1:5">
      <c r="A2013" s="215" t="s">
        <v>4627</v>
      </c>
      <c r="B2013" s="216" t="s">
        <v>2599</v>
      </c>
      <c r="C2013" s="216" t="s">
        <v>6315</v>
      </c>
      <c r="D2013" s="216" t="s">
        <v>9709</v>
      </c>
      <c r="E2013" s="212"/>
    </row>
    <row r="2014" spans="1:5">
      <c r="A2014" s="215" t="s">
        <v>4628</v>
      </c>
      <c r="B2014" s="216" t="s">
        <v>4629</v>
      </c>
      <c r="C2014" s="216" t="s">
        <v>6315</v>
      </c>
      <c r="D2014" s="216" t="s">
        <v>9709</v>
      </c>
      <c r="E2014" s="212"/>
    </row>
    <row r="2015" spans="1:5">
      <c r="A2015" s="215" t="s">
        <v>4630</v>
      </c>
      <c r="B2015" s="216" t="s">
        <v>2600</v>
      </c>
      <c r="C2015" s="216" t="s">
        <v>6315</v>
      </c>
      <c r="D2015" s="216" t="s">
        <v>9709</v>
      </c>
      <c r="E2015" s="212"/>
    </row>
    <row r="2016" spans="1:5">
      <c r="A2016" s="215" t="s">
        <v>4631</v>
      </c>
      <c r="B2016" s="216" t="s">
        <v>4632</v>
      </c>
      <c r="C2016" s="216" t="s">
        <v>6315</v>
      </c>
      <c r="D2016" s="216" t="s">
        <v>9709</v>
      </c>
      <c r="E2016" s="212"/>
    </row>
    <row r="2017" spans="1:5">
      <c r="A2017" s="215" t="s">
        <v>4633</v>
      </c>
      <c r="B2017" s="216" t="s">
        <v>4634</v>
      </c>
      <c r="C2017" s="216" t="s">
        <v>6315</v>
      </c>
      <c r="D2017" s="216" t="s">
        <v>9709</v>
      </c>
      <c r="E2017" s="212"/>
    </row>
    <row r="2018" spans="1:5">
      <c r="A2018" s="215" t="s">
        <v>4635</v>
      </c>
      <c r="B2018" s="216" t="s">
        <v>4636</v>
      </c>
      <c r="C2018" s="216" t="s">
        <v>6315</v>
      </c>
      <c r="D2018" s="216" t="s">
        <v>9709</v>
      </c>
      <c r="E2018" s="212"/>
    </row>
    <row r="2019" spans="1:5">
      <c r="A2019" s="215" t="s">
        <v>4637</v>
      </c>
      <c r="B2019" s="216" t="s">
        <v>4638</v>
      </c>
      <c r="C2019" s="216" t="s">
        <v>6315</v>
      </c>
      <c r="D2019" s="216" t="s">
        <v>9709</v>
      </c>
      <c r="E2019" s="212"/>
    </row>
    <row r="2020" spans="1:5">
      <c r="A2020" s="215" t="s">
        <v>4639</v>
      </c>
      <c r="B2020" s="216" t="s">
        <v>4640</v>
      </c>
      <c r="C2020" s="216" t="s">
        <v>6315</v>
      </c>
      <c r="D2020" s="216" t="s">
        <v>9709</v>
      </c>
      <c r="E2020" s="212"/>
    </row>
    <row r="2021" spans="1:5">
      <c r="A2021" s="215" t="s">
        <v>4641</v>
      </c>
      <c r="B2021" s="216" t="s">
        <v>2601</v>
      </c>
      <c r="C2021" s="216" t="s">
        <v>6315</v>
      </c>
      <c r="D2021" s="216" t="s">
        <v>9709</v>
      </c>
      <c r="E2021" s="212"/>
    </row>
    <row r="2022" spans="1:5">
      <c r="A2022" s="215" t="s">
        <v>4642</v>
      </c>
      <c r="B2022" s="216" t="s">
        <v>2637</v>
      </c>
      <c r="C2022" s="216" t="s">
        <v>6315</v>
      </c>
      <c r="D2022" s="216" t="s">
        <v>9709</v>
      </c>
      <c r="E2022" s="212"/>
    </row>
    <row r="2023" spans="1:5">
      <c r="A2023" s="215" t="s">
        <v>4643</v>
      </c>
      <c r="B2023" s="216" t="s">
        <v>2602</v>
      </c>
      <c r="C2023" s="216" t="s">
        <v>6315</v>
      </c>
      <c r="D2023" s="216" t="s">
        <v>9709</v>
      </c>
      <c r="E2023" s="212"/>
    </row>
    <row r="2024" spans="1:5">
      <c r="A2024" s="215" t="s">
        <v>4644</v>
      </c>
      <c r="B2024" s="216" t="s">
        <v>2581</v>
      </c>
      <c r="C2024" s="216" t="s">
        <v>6315</v>
      </c>
      <c r="D2024" s="216" t="s">
        <v>9709</v>
      </c>
      <c r="E2024" s="212"/>
    </row>
    <row r="2025" spans="1:5">
      <c r="A2025" s="215" t="s">
        <v>4645</v>
      </c>
      <c r="B2025" s="216" t="s">
        <v>4646</v>
      </c>
      <c r="C2025" s="216" t="s">
        <v>6315</v>
      </c>
      <c r="D2025" s="216" t="s">
        <v>9709</v>
      </c>
      <c r="E2025" s="212"/>
    </row>
    <row r="2026" spans="1:5">
      <c r="A2026" s="215" t="s">
        <v>4647</v>
      </c>
      <c r="B2026" s="216" t="s">
        <v>4648</v>
      </c>
      <c r="C2026" s="216" t="s">
        <v>6315</v>
      </c>
      <c r="D2026" s="216" t="s">
        <v>9709</v>
      </c>
      <c r="E2026" s="212"/>
    </row>
    <row r="2027" spans="1:5">
      <c r="A2027" s="215" t="s">
        <v>4649</v>
      </c>
      <c r="B2027" s="216" t="s">
        <v>4650</v>
      </c>
      <c r="C2027" s="216" t="s">
        <v>6315</v>
      </c>
      <c r="D2027" s="216" t="s">
        <v>9709</v>
      </c>
      <c r="E2027" s="212"/>
    </row>
    <row r="2028" spans="1:5">
      <c r="A2028" s="215" t="s">
        <v>4651</v>
      </c>
      <c r="B2028" s="216" t="s">
        <v>4652</v>
      </c>
      <c r="C2028" s="216" t="s">
        <v>6315</v>
      </c>
      <c r="D2028" s="216" t="s">
        <v>9709</v>
      </c>
      <c r="E2028" s="212"/>
    </row>
    <row r="2029" spans="1:5">
      <c r="A2029" s="215" t="s">
        <v>4653</v>
      </c>
      <c r="B2029" s="216" t="s">
        <v>2635</v>
      </c>
      <c r="C2029" s="216" t="s">
        <v>6315</v>
      </c>
      <c r="D2029" s="216" t="s">
        <v>9709</v>
      </c>
      <c r="E2029" s="212"/>
    </row>
    <row r="2030" spans="1:5">
      <c r="A2030" s="215" t="s">
        <v>4654</v>
      </c>
      <c r="B2030" s="216" t="s">
        <v>2584</v>
      </c>
      <c r="C2030" s="216" t="s">
        <v>6315</v>
      </c>
      <c r="D2030" s="216" t="s">
        <v>9709</v>
      </c>
      <c r="E2030" s="212"/>
    </row>
    <row r="2031" spans="1:5">
      <c r="A2031" s="215" t="s">
        <v>4655</v>
      </c>
      <c r="B2031" s="216" t="s">
        <v>4656</v>
      </c>
      <c r="C2031" s="216" t="s">
        <v>6315</v>
      </c>
      <c r="D2031" s="216" t="s">
        <v>9709</v>
      </c>
      <c r="E2031" s="212"/>
    </row>
    <row r="2032" spans="1:5">
      <c r="A2032" s="215" t="s">
        <v>4657</v>
      </c>
      <c r="B2032" s="216" t="s">
        <v>2603</v>
      </c>
      <c r="C2032" s="216" t="s">
        <v>6315</v>
      </c>
      <c r="D2032" s="216" t="s">
        <v>9709</v>
      </c>
      <c r="E2032" s="212"/>
    </row>
    <row r="2033" spans="1:5">
      <c r="A2033" s="215" t="s">
        <v>4658</v>
      </c>
      <c r="B2033" s="216" t="s">
        <v>4659</v>
      </c>
      <c r="C2033" s="216" t="s">
        <v>6315</v>
      </c>
      <c r="D2033" s="216" t="s">
        <v>9709</v>
      </c>
      <c r="E2033" s="212"/>
    </row>
    <row r="2034" spans="1:5">
      <c r="A2034" s="215" t="s">
        <v>4660</v>
      </c>
      <c r="B2034" s="216" t="s">
        <v>2634</v>
      </c>
      <c r="C2034" s="216" t="s">
        <v>6315</v>
      </c>
      <c r="D2034" s="216" t="s">
        <v>9709</v>
      </c>
      <c r="E2034" s="212"/>
    </row>
    <row r="2035" spans="1:5">
      <c r="A2035" s="215" t="s">
        <v>4661</v>
      </c>
      <c r="B2035" s="216" t="s">
        <v>4662</v>
      </c>
      <c r="C2035" s="216" t="s">
        <v>6315</v>
      </c>
      <c r="D2035" s="216" t="s">
        <v>9709</v>
      </c>
      <c r="E2035" s="212"/>
    </row>
    <row r="2036" spans="1:5">
      <c r="A2036" s="215" t="s">
        <v>4663</v>
      </c>
      <c r="B2036" s="216" t="s">
        <v>2604</v>
      </c>
      <c r="C2036" s="216" t="s">
        <v>6315</v>
      </c>
      <c r="D2036" s="216" t="s">
        <v>9709</v>
      </c>
      <c r="E2036" s="212"/>
    </row>
    <row r="2037" spans="1:5">
      <c r="A2037" s="215" t="s">
        <v>4664</v>
      </c>
      <c r="B2037" s="216" t="s">
        <v>4665</v>
      </c>
      <c r="C2037" s="216" t="s">
        <v>6315</v>
      </c>
      <c r="D2037" s="216" t="s">
        <v>9709</v>
      </c>
      <c r="E2037" s="212"/>
    </row>
    <row r="2038" spans="1:5">
      <c r="A2038" s="215" t="s">
        <v>4666</v>
      </c>
      <c r="B2038" s="216" t="s">
        <v>2605</v>
      </c>
      <c r="C2038" s="216" t="s">
        <v>6315</v>
      </c>
      <c r="D2038" s="216" t="s">
        <v>9709</v>
      </c>
      <c r="E2038" s="212"/>
    </row>
    <row r="2039" spans="1:5">
      <c r="A2039" s="215" t="s">
        <v>4667</v>
      </c>
      <c r="B2039" s="216" t="s">
        <v>2622</v>
      </c>
      <c r="C2039" s="216" t="s">
        <v>6315</v>
      </c>
      <c r="D2039" s="216" t="s">
        <v>9709</v>
      </c>
      <c r="E2039" s="212"/>
    </row>
    <row r="2040" spans="1:5">
      <c r="A2040" s="215" t="s">
        <v>4668</v>
      </c>
      <c r="B2040" s="216" t="s">
        <v>2623</v>
      </c>
      <c r="C2040" s="216" t="s">
        <v>6315</v>
      </c>
      <c r="D2040" s="216" t="s">
        <v>9709</v>
      </c>
      <c r="E2040" s="212"/>
    </row>
    <row r="2041" spans="1:5">
      <c r="A2041" s="215" t="s">
        <v>4669</v>
      </c>
      <c r="B2041" s="216" t="s">
        <v>2585</v>
      </c>
      <c r="C2041" s="216" t="s">
        <v>6315</v>
      </c>
      <c r="D2041" s="216" t="s">
        <v>9709</v>
      </c>
      <c r="E2041" s="212"/>
    </row>
    <row r="2042" spans="1:5">
      <c r="A2042" s="215" t="s">
        <v>4670</v>
      </c>
      <c r="B2042" s="216" t="s">
        <v>4671</v>
      </c>
      <c r="C2042" s="216" t="s">
        <v>6315</v>
      </c>
      <c r="D2042" s="216" t="s">
        <v>9709</v>
      </c>
      <c r="E2042" s="212"/>
    </row>
    <row r="2043" spans="1:5">
      <c r="A2043" s="215" t="s">
        <v>4672</v>
      </c>
      <c r="B2043" s="216" t="s">
        <v>2583</v>
      </c>
      <c r="C2043" s="216" t="s">
        <v>6315</v>
      </c>
      <c r="D2043" s="216" t="s">
        <v>9709</v>
      </c>
      <c r="E2043" s="212"/>
    </row>
    <row r="2044" spans="1:5">
      <c r="A2044" s="215" t="s">
        <v>4673</v>
      </c>
      <c r="B2044" s="216" t="s">
        <v>4674</v>
      </c>
      <c r="C2044" s="216" t="s">
        <v>6315</v>
      </c>
      <c r="D2044" s="216" t="s">
        <v>9709</v>
      </c>
      <c r="E2044" s="212"/>
    </row>
    <row r="2045" spans="1:5">
      <c r="A2045" s="215" t="s">
        <v>4675</v>
      </c>
      <c r="B2045" s="216" t="s">
        <v>2624</v>
      </c>
      <c r="C2045" s="216" t="s">
        <v>6315</v>
      </c>
      <c r="D2045" s="216" t="s">
        <v>9709</v>
      </c>
      <c r="E2045" s="212"/>
    </row>
    <row r="2046" spans="1:5">
      <c r="A2046" s="215" t="s">
        <v>4676</v>
      </c>
      <c r="B2046" s="216" t="s">
        <v>2606</v>
      </c>
      <c r="C2046" s="216" t="s">
        <v>6315</v>
      </c>
      <c r="D2046" s="216" t="s">
        <v>9709</v>
      </c>
      <c r="E2046" s="212"/>
    </row>
    <row r="2047" spans="1:5">
      <c r="A2047" s="215" t="s">
        <v>4677</v>
      </c>
      <c r="B2047" s="216" t="s">
        <v>4678</v>
      </c>
      <c r="C2047" s="216" t="s">
        <v>6315</v>
      </c>
      <c r="D2047" s="216" t="s">
        <v>9709</v>
      </c>
      <c r="E2047" s="212"/>
    </row>
    <row r="2048" spans="1:5">
      <c r="A2048" s="215" t="s">
        <v>4679</v>
      </c>
      <c r="B2048" s="216" t="s">
        <v>2625</v>
      </c>
      <c r="C2048" s="216" t="s">
        <v>6315</v>
      </c>
      <c r="D2048" s="216" t="s">
        <v>9709</v>
      </c>
      <c r="E2048" s="212"/>
    </row>
    <row r="2049" spans="1:5">
      <c r="A2049" s="215" t="s">
        <v>4680</v>
      </c>
      <c r="B2049" s="216" t="s">
        <v>2607</v>
      </c>
      <c r="C2049" s="216" t="s">
        <v>6315</v>
      </c>
      <c r="D2049" s="216" t="s">
        <v>9709</v>
      </c>
      <c r="E2049" s="212"/>
    </row>
    <row r="2050" spans="1:5">
      <c r="A2050" s="215" t="s">
        <v>4681</v>
      </c>
      <c r="B2050" s="216" t="s">
        <v>2626</v>
      </c>
      <c r="C2050" s="216" t="s">
        <v>6315</v>
      </c>
      <c r="D2050" s="216" t="s">
        <v>9709</v>
      </c>
      <c r="E2050" s="212"/>
    </row>
    <row r="2051" spans="1:5">
      <c r="A2051" s="215" t="s">
        <v>4682</v>
      </c>
      <c r="B2051" s="216" t="s">
        <v>2627</v>
      </c>
      <c r="C2051" s="216" t="s">
        <v>6315</v>
      </c>
      <c r="D2051" s="216" t="s">
        <v>9709</v>
      </c>
      <c r="E2051" s="212"/>
    </row>
    <row r="2052" spans="1:5">
      <c r="A2052" s="215" t="s">
        <v>4683</v>
      </c>
      <c r="B2052" s="216" t="s">
        <v>2608</v>
      </c>
      <c r="C2052" s="216" t="s">
        <v>6315</v>
      </c>
      <c r="D2052" s="216" t="s">
        <v>9709</v>
      </c>
      <c r="E2052" s="212"/>
    </row>
    <row r="2053" spans="1:5">
      <c r="A2053" s="215" t="s">
        <v>4684</v>
      </c>
      <c r="B2053" s="216" t="s">
        <v>2609</v>
      </c>
      <c r="C2053" s="216" t="s">
        <v>6315</v>
      </c>
      <c r="D2053" s="216" t="s">
        <v>9709</v>
      </c>
      <c r="E2053" s="212"/>
    </row>
    <row r="2054" spans="1:5">
      <c r="A2054" s="215" t="s">
        <v>4685</v>
      </c>
      <c r="B2054" s="216" t="s">
        <v>4686</v>
      </c>
      <c r="C2054" s="216" t="s">
        <v>6315</v>
      </c>
      <c r="D2054" s="216" t="s">
        <v>9709</v>
      </c>
      <c r="E2054" s="212"/>
    </row>
    <row r="2055" spans="1:5">
      <c r="A2055" s="215" t="s">
        <v>4687</v>
      </c>
      <c r="B2055" s="216" t="s">
        <v>2610</v>
      </c>
      <c r="C2055" s="216" t="s">
        <v>6315</v>
      </c>
      <c r="D2055" s="216" t="s">
        <v>9709</v>
      </c>
      <c r="E2055" s="212"/>
    </row>
    <row r="2056" spans="1:5">
      <c r="A2056" s="215" t="s">
        <v>4688</v>
      </c>
      <c r="B2056" s="216" t="s">
        <v>4689</v>
      </c>
      <c r="C2056" s="216" t="s">
        <v>6315</v>
      </c>
      <c r="D2056" s="216" t="s">
        <v>9709</v>
      </c>
      <c r="E2056" s="212"/>
    </row>
    <row r="2057" spans="1:5">
      <c r="A2057" s="215" t="s">
        <v>4690</v>
      </c>
      <c r="B2057" s="216" t="s">
        <v>2628</v>
      </c>
      <c r="C2057" s="216" t="s">
        <v>6315</v>
      </c>
      <c r="D2057" s="216" t="s">
        <v>9709</v>
      </c>
      <c r="E2057" s="212"/>
    </row>
    <row r="2058" spans="1:5">
      <c r="A2058" s="215" t="s">
        <v>4691</v>
      </c>
      <c r="B2058" s="216" t="s">
        <v>2582</v>
      </c>
      <c r="C2058" s="216" t="s">
        <v>6315</v>
      </c>
      <c r="D2058" s="216" t="s">
        <v>9709</v>
      </c>
      <c r="E2058" s="212"/>
    </row>
    <row r="2059" spans="1:5">
      <c r="A2059" s="215" t="s">
        <v>4692</v>
      </c>
      <c r="B2059" s="216" t="s">
        <v>4693</v>
      </c>
      <c r="C2059" s="216" t="s">
        <v>6315</v>
      </c>
      <c r="D2059" s="216" t="s">
        <v>9709</v>
      </c>
      <c r="E2059" s="212"/>
    </row>
    <row r="2060" spans="1:5">
      <c r="A2060" s="215" t="s">
        <v>4694</v>
      </c>
      <c r="B2060" s="216" t="s">
        <v>4695</v>
      </c>
      <c r="C2060" s="216" t="s">
        <v>6315</v>
      </c>
      <c r="D2060" s="216" t="s">
        <v>9709</v>
      </c>
      <c r="E2060" s="212"/>
    </row>
    <row r="2061" spans="1:5">
      <c r="A2061" s="215" t="s">
        <v>4696</v>
      </c>
      <c r="B2061" s="216" t="s">
        <v>2611</v>
      </c>
      <c r="C2061" s="216" t="s">
        <v>6315</v>
      </c>
      <c r="D2061" s="216" t="s">
        <v>9709</v>
      </c>
      <c r="E2061" s="212"/>
    </row>
    <row r="2062" spans="1:5">
      <c r="A2062" s="215" t="s">
        <v>4697</v>
      </c>
      <c r="B2062" s="216" t="s">
        <v>2629</v>
      </c>
      <c r="C2062" s="216" t="s">
        <v>6315</v>
      </c>
      <c r="D2062" s="216" t="s">
        <v>9709</v>
      </c>
      <c r="E2062" s="212"/>
    </row>
    <row r="2063" spans="1:5">
      <c r="A2063" s="215" t="s">
        <v>4698</v>
      </c>
      <c r="B2063" s="216" t="s">
        <v>4699</v>
      </c>
      <c r="C2063" s="216" t="s">
        <v>6315</v>
      </c>
      <c r="D2063" s="216" t="s">
        <v>9709</v>
      </c>
      <c r="E2063" s="212"/>
    </row>
    <row r="2064" spans="1:5">
      <c r="A2064" s="220" t="s">
        <v>4700</v>
      </c>
      <c r="B2064" s="221" t="s">
        <v>4701</v>
      </c>
      <c r="C2064" s="216" t="s">
        <v>6315</v>
      </c>
      <c r="D2064" s="216" t="s">
        <v>9709</v>
      </c>
      <c r="E2064" s="212"/>
    </row>
    <row r="2065" spans="1:5">
      <c r="A2065" s="215" t="s">
        <v>4702</v>
      </c>
      <c r="B2065" s="216" t="s">
        <v>4703</v>
      </c>
      <c r="C2065" s="216" t="s">
        <v>6315</v>
      </c>
      <c r="D2065" s="216" t="s">
        <v>9709</v>
      </c>
      <c r="E2065" s="212"/>
    </row>
    <row r="2066" spans="1:5">
      <c r="A2066" s="215" t="s">
        <v>4704</v>
      </c>
      <c r="B2066" s="216" t="s">
        <v>2612</v>
      </c>
      <c r="C2066" s="216" t="s">
        <v>6315</v>
      </c>
      <c r="D2066" s="216" t="s">
        <v>9709</v>
      </c>
      <c r="E2066" s="212"/>
    </row>
    <row r="2067" spans="1:5">
      <c r="A2067" s="215" t="s">
        <v>4705</v>
      </c>
      <c r="B2067" s="216" t="s">
        <v>2636</v>
      </c>
      <c r="C2067" s="216" t="s">
        <v>6315</v>
      </c>
      <c r="D2067" s="216" t="s">
        <v>9709</v>
      </c>
      <c r="E2067" s="212"/>
    </row>
    <row r="2068" spans="1:5">
      <c r="A2068" s="215" t="s">
        <v>4706</v>
      </c>
      <c r="B2068" s="216" t="s">
        <v>4707</v>
      </c>
      <c r="C2068" s="216" t="s">
        <v>6315</v>
      </c>
      <c r="D2068" s="216" t="s">
        <v>9709</v>
      </c>
      <c r="E2068" s="212"/>
    </row>
    <row r="2069" spans="1:5">
      <c r="A2069" s="215" t="s">
        <v>4708</v>
      </c>
      <c r="B2069" s="216" t="s">
        <v>2613</v>
      </c>
      <c r="C2069" s="216" t="s">
        <v>6315</v>
      </c>
      <c r="D2069" s="216" t="s">
        <v>9709</v>
      </c>
      <c r="E2069" s="212"/>
    </row>
    <row r="2070" spans="1:5">
      <c r="A2070" s="215" t="s">
        <v>4709</v>
      </c>
      <c r="B2070" s="216" t="s">
        <v>2614</v>
      </c>
      <c r="C2070" s="216" t="s">
        <v>6315</v>
      </c>
      <c r="D2070" s="216" t="s">
        <v>9709</v>
      </c>
      <c r="E2070" s="212"/>
    </row>
    <row r="2071" spans="1:5">
      <c r="A2071" s="215" t="s">
        <v>4710</v>
      </c>
      <c r="B2071" s="216" t="s">
        <v>4711</v>
      </c>
      <c r="C2071" s="216" t="s">
        <v>6315</v>
      </c>
      <c r="D2071" s="216" t="s">
        <v>9709</v>
      </c>
      <c r="E2071" s="212"/>
    </row>
    <row r="2072" spans="1:5">
      <c r="A2072" s="215" t="s">
        <v>4712</v>
      </c>
      <c r="B2072" s="216" t="s">
        <v>4713</v>
      </c>
      <c r="C2072" s="216" t="s">
        <v>6315</v>
      </c>
      <c r="D2072" s="216" t="s">
        <v>9709</v>
      </c>
      <c r="E2072" s="212"/>
    </row>
    <row r="2073" spans="1:5">
      <c r="A2073" s="215" t="s">
        <v>4714</v>
      </c>
      <c r="B2073" s="216" t="s">
        <v>4715</v>
      </c>
      <c r="C2073" s="216" t="s">
        <v>6315</v>
      </c>
      <c r="D2073" s="216" t="s">
        <v>9709</v>
      </c>
      <c r="E2073" s="212"/>
    </row>
    <row r="2074" spans="1:5">
      <c r="A2074" s="215" t="s">
        <v>4716</v>
      </c>
      <c r="B2074" s="216" t="s">
        <v>4717</v>
      </c>
      <c r="C2074" s="216" t="s">
        <v>6315</v>
      </c>
      <c r="D2074" s="216" t="s">
        <v>9709</v>
      </c>
      <c r="E2074" s="212"/>
    </row>
    <row r="2075" spans="1:5">
      <c r="A2075" s="215" t="s">
        <v>4718</v>
      </c>
      <c r="B2075" s="216" t="s">
        <v>2615</v>
      </c>
      <c r="C2075" s="216" t="s">
        <v>6315</v>
      </c>
      <c r="D2075" s="216" t="s">
        <v>9709</v>
      </c>
      <c r="E2075" s="212"/>
    </row>
    <row r="2076" spans="1:5">
      <c r="A2076" s="215" t="s">
        <v>4719</v>
      </c>
      <c r="B2076" s="216" t="s">
        <v>4720</v>
      </c>
      <c r="C2076" s="216" t="s">
        <v>6315</v>
      </c>
      <c r="D2076" s="216" t="s">
        <v>9709</v>
      </c>
      <c r="E2076" s="212"/>
    </row>
    <row r="2077" spans="1:5">
      <c r="A2077" s="215" t="s">
        <v>4721</v>
      </c>
      <c r="B2077" s="216" t="s">
        <v>4722</v>
      </c>
      <c r="C2077" s="216" t="s">
        <v>6315</v>
      </c>
      <c r="D2077" s="216" t="s">
        <v>9709</v>
      </c>
      <c r="E2077" s="212"/>
    </row>
    <row r="2078" spans="1:5">
      <c r="A2078" s="215" t="s">
        <v>4723</v>
      </c>
      <c r="B2078" s="216" t="s">
        <v>2630</v>
      </c>
      <c r="C2078" s="216" t="s">
        <v>6315</v>
      </c>
      <c r="D2078" s="216" t="s">
        <v>9709</v>
      </c>
      <c r="E2078" s="212"/>
    </row>
    <row r="2079" spans="1:5">
      <c r="A2079" s="215" t="s">
        <v>4724</v>
      </c>
      <c r="B2079" s="216" t="s">
        <v>4725</v>
      </c>
      <c r="C2079" s="216" t="s">
        <v>6315</v>
      </c>
      <c r="D2079" s="216" t="s">
        <v>9709</v>
      </c>
      <c r="E2079" s="212"/>
    </row>
    <row r="2080" spans="1:5">
      <c r="A2080" s="215" t="s">
        <v>4726</v>
      </c>
      <c r="B2080" s="216" t="s">
        <v>2588</v>
      </c>
      <c r="C2080" s="216" t="s">
        <v>6315</v>
      </c>
      <c r="D2080" s="216" t="s">
        <v>9709</v>
      </c>
      <c r="E2080" s="212"/>
    </row>
    <row r="2081" spans="1:5">
      <c r="A2081" s="215" t="s">
        <v>4727</v>
      </c>
      <c r="B2081" s="216" t="s">
        <v>4728</v>
      </c>
      <c r="C2081" s="216" t="s">
        <v>6315</v>
      </c>
      <c r="D2081" s="216" t="s">
        <v>9709</v>
      </c>
      <c r="E2081" s="212"/>
    </row>
    <row r="2082" spans="1:5">
      <c r="A2082" s="215" t="s">
        <v>4729</v>
      </c>
      <c r="B2082" s="216" t="s">
        <v>4730</v>
      </c>
      <c r="C2082" s="216" t="s">
        <v>6315</v>
      </c>
      <c r="D2082" s="216" t="s">
        <v>9709</v>
      </c>
      <c r="E2082" s="212"/>
    </row>
    <row r="2083" spans="1:5">
      <c r="A2083" s="215" t="s">
        <v>4731</v>
      </c>
      <c r="B2083" s="216" t="s">
        <v>4732</v>
      </c>
      <c r="C2083" s="216" t="s">
        <v>6315</v>
      </c>
      <c r="D2083" s="216" t="s">
        <v>9709</v>
      </c>
      <c r="E2083" s="212"/>
    </row>
    <row r="2084" spans="1:5">
      <c r="A2084" s="215" t="s">
        <v>4733</v>
      </c>
      <c r="B2084" s="216" t="s">
        <v>7814</v>
      </c>
      <c r="C2084" s="216" t="s">
        <v>6315</v>
      </c>
      <c r="D2084" s="216" t="s">
        <v>9709</v>
      </c>
      <c r="E2084" s="212"/>
    </row>
    <row r="2085" spans="1:5">
      <c r="A2085" s="220" t="s">
        <v>4734</v>
      </c>
      <c r="B2085" s="221" t="s">
        <v>7815</v>
      </c>
      <c r="C2085" s="216" t="s">
        <v>6315</v>
      </c>
      <c r="D2085" s="216" t="s">
        <v>9709</v>
      </c>
      <c r="E2085" s="212"/>
    </row>
    <row r="2086" spans="1:5">
      <c r="A2086" s="215" t="s">
        <v>4735</v>
      </c>
      <c r="B2086" s="216" t="s">
        <v>2630</v>
      </c>
      <c r="C2086" s="216" t="s">
        <v>6315</v>
      </c>
      <c r="D2086" s="216" t="s">
        <v>9709</v>
      </c>
      <c r="E2086" s="212"/>
    </row>
    <row r="2087" spans="1:5">
      <c r="A2087" s="220" t="s">
        <v>4736</v>
      </c>
      <c r="B2087" s="221" t="s">
        <v>7816</v>
      </c>
      <c r="C2087" s="216" t="s">
        <v>6315</v>
      </c>
      <c r="D2087" s="216" t="s">
        <v>9709</v>
      </c>
      <c r="E2087" s="212"/>
    </row>
    <row r="2088" spans="1:5">
      <c r="A2088" s="215" t="s">
        <v>4737</v>
      </c>
      <c r="B2088" s="216" t="s">
        <v>7817</v>
      </c>
      <c r="C2088" s="216" t="s">
        <v>6315</v>
      </c>
      <c r="D2088" s="216" t="s">
        <v>9709</v>
      </c>
      <c r="E2088" s="212"/>
    </row>
    <row r="2089" spans="1:5">
      <c r="A2089" s="215" t="s">
        <v>4738</v>
      </c>
      <c r="B2089" s="216" t="s">
        <v>7818</v>
      </c>
      <c r="C2089" s="216" t="s">
        <v>6315</v>
      </c>
      <c r="D2089" s="216" t="s">
        <v>9709</v>
      </c>
      <c r="E2089" s="212"/>
    </row>
    <row r="2090" spans="1:5">
      <c r="A2090" s="215" t="s">
        <v>4739</v>
      </c>
      <c r="B2090" s="216" t="s">
        <v>2585</v>
      </c>
      <c r="C2090" s="216" t="s">
        <v>6315</v>
      </c>
      <c r="D2090" s="216" t="s">
        <v>9709</v>
      </c>
      <c r="E2090" s="212"/>
    </row>
    <row r="2091" spans="1:5">
      <c r="A2091" s="215" t="s">
        <v>4740</v>
      </c>
      <c r="B2091" s="216" t="s">
        <v>7819</v>
      </c>
      <c r="C2091" s="216" t="s">
        <v>6315</v>
      </c>
      <c r="D2091" s="216" t="s">
        <v>9709</v>
      </c>
      <c r="E2091" s="212"/>
    </row>
    <row r="2092" spans="1:5">
      <c r="A2092" s="215" t="s">
        <v>4741</v>
      </c>
      <c r="B2092" s="216" t="s">
        <v>7820</v>
      </c>
      <c r="C2092" s="216" t="s">
        <v>6315</v>
      </c>
      <c r="D2092" s="216" t="s">
        <v>9709</v>
      </c>
      <c r="E2092" s="212"/>
    </row>
    <row r="2093" spans="1:5">
      <c r="A2093" s="215" t="s">
        <v>4742</v>
      </c>
      <c r="B2093" s="216" t="s">
        <v>7821</v>
      </c>
      <c r="C2093" s="216" t="s">
        <v>6315</v>
      </c>
      <c r="D2093" s="216" t="s">
        <v>9709</v>
      </c>
      <c r="E2093" s="212"/>
    </row>
    <row r="2094" spans="1:5">
      <c r="A2094" s="215" t="s">
        <v>4743</v>
      </c>
      <c r="B2094" s="216" t="s">
        <v>7822</v>
      </c>
      <c r="C2094" s="216" t="s">
        <v>6315</v>
      </c>
      <c r="D2094" s="216" t="s">
        <v>9709</v>
      </c>
      <c r="E2094" s="212"/>
    </row>
    <row r="2095" spans="1:5">
      <c r="A2095" s="215" t="s">
        <v>4744</v>
      </c>
      <c r="B2095" s="216" t="s">
        <v>7823</v>
      </c>
      <c r="C2095" s="216" t="s">
        <v>6315</v>
      </c>
      <c r="D2095" s="216" t="s">
        <v>9709</v>
      </c>
      <c r="E2095" s="212"/>
    </row>
    <row r="2096" spans="1:5">
      <c r="A2096" s="215" t="s">
        <v>4745</v>
      </c>
      <c r="B2096" s="216" t="s">
        <v>7824</v>
      </c>
      <c r="C2096" s="216" t="s">
        <v>6315</v>
      </c>
      <c r="D2096" s="216" t="s">
        <v>9709</v>
      </c>
      <c r="E2096" s="212"/>
    </row>
    <row r="2097" spans="1:5">
      <c r="A2097" s="215" t="s">
        <v>4746</v>
      </c>
      <c r="B2097" s="216" t="s">
        <v>7825</v>
      </c>
      <c r="C2097" s="216" t="s">
        <v>6315</v>
      </c>
      <c r="D2097" s="216" t="s">
        <v>9709</v>
      </c>
      <c r="E2097" s="212"/>
    </row>
    <row r="2098" spans="1:5">
      <c r="A2098" s="220" t="s">
        <v>4747</v>
      </c>
      <c r="B2098" s="221" t="s">
        <v>7826</v>
      </c>
      <c r="C2098" s="216" t="s">
        <v>6315</v>
      </c>
      <c r="D2098" s="216" t="s">
        <v>9709</v>
      </c>
      <c r="E2098" s="212"/>
    </row>
    <row r="2099" spans="1:5">
      <c r="A2099" s="220" t="s">
        <v>4748</v>
      </c>
      <c r="B2099" s="221" t="s">
        <v>7827</v>
      </c>
      <c r="C2099" s="216" t="s">
        <v>6315</v>
      </c>
      <c r="D2099" s="216" t="s">
        <v>9709</v>
      </c>
      <c r="E2099" s="212"/>
    </row>
    <row r="2100" spans="1:5">
      <c r="A2100" s="215" t="s">
        <v>4749</v>
      </c>
      <c r="B2100" s="216" t="s">
        <v>7828</v>
      </c>
      <c r="C2100" s="216" t="s">
        <v>6315</v>
      </c>
      <c r="D2100" s="216" t="s">
        <v>9709</v>
      </c>
      <c r="E2100" s="212"/>
    </row>
    <row r="2101" spans="1:5">
      <c r="A2101" s="215" t="s">
        <v>4750</v>
      </c>
      <c r="B2101" s="216" t="s">
        <v>7829</v>
      </c>
      <c r="C2101" s="216" t="s">
        <v>6315</v>
      </c>
      <c r="D2101" s="216" t="s">
        <v>9709</v>
      </c>
      <c r="E2101" s="212"/>
    </row>
    <row r="2102" spans="1:5">
      <c r="A2102" s="215" t="s">
        <v>4751</v>
      </c>
      <c r="B2102" s="216" t="s">
        <v>7830</v>
      </c>
      <c r="C2102" s="216" t="s">
        <v>6315</v>
      </c>
      <c r="D2102" s="216" t="s">
        <v>9709</v>
      </c>
      <c r="E2102" s="212"/>
    </row>
    <row r="2103" spans="1:5">
      <c r="A2103" s="215" t="s">
        <v>4752</v>
      </c>
      <c r="B2103" s="216" t="s">
        <v>7831</v>
      </c>
      <c r="C2103" s="216" t="s">
        <v>6315</v>
      </c>
      <c r="D2103" s="216" t="s">
        <v>9709</v>
      </c>
      <c r="E2103" s="212"/>
    </row>
    <row r="2104" spans="1:5">
      <c r="A2104" s="215" t="s">
        <v>4753</v>
      </c>
      <c r="B2104" s="216" t="s">
        <v>7832</v>
      </c>
      <c r="C2104" s="216" t="s">
        <v>6315</v>
      </c>
      <c r="D2104" s="216" t="s">
        <v>9709</v>
      </c>
      <c r="E2104" s="212"/>
    </row>
    <row r="2105" spans="1:5">
      <c r="A2105" s="220" t="s">
        <v>4754</v>
      </c>
      <c r="B2105" s="221" t="s">
        <v>7833</v>
      </c>
      <c r="C2105" s="216" t="s">
        <v>6315</v>
      </c>
      <c r="D2105" s="216" t="s">
        <v>9709</v>
      </c>
      <c r="E2105" s="212"/>
    </row>
    <row r="2106" spans="1:5">
      <c r="A2106" s="220" t="s">
        <v>4755</v>
      </c>
      <c r="B2106" s="221" t="s">
        <v>2599</v>
      </c>
      <c r="C2106" s="216" t="s">
        <v>6315</v>
      </c>
      <c r="D2106" s="216" t="s">
        <v>9709</v>
      </c>
      <c r="E2106" s="212"/>
    </row>
    <row r="2107" spans="1:5">
      <c r="A2107" s="215" t="s">
        <v>4756</v>
      </c>
      <c r="B2107" s="216" t="s">
        <v>7834</v>
      </c>
      <c r="C2107" s="216" t="s">
        <v>6315</v>
      </c>
      <c r="D2107" s="216" t="s">
        <v>9709</v>
      </c>
      <c r="E2107" s="212"/>
    </row>
    <row r="2108" spans="1:5">
      <c r="A2108" s="215" t="s">
        <v>4757</v>
      </c>
      <c r="B2108" s="216" t="s">
        <v>7835</v>
      </c>
      <c r="C2108" s="216" t="s">
        <v>6315</v>
      </c>
      <c r="D2108" s="216" t="s">
        <v>9709</v>
      </c>
      <c r="E2108" s="212"/>
    </row>
    <row r="2109" spans="1:5">
      <c r="A2109" s="215" t="s">
        <v>4758</v>
      </c>
      <c r="B2109" s="216" t="s">
        <v>7836</v>
      </c>
      <c r="C2109" s="216" t="s">
        <v>6315</v>
      </c>
      <c r="D2109" s="216" t="s">
        <v>9709</v>
      </c>
      <c r="E2109" s="212"/>
    </row>
    <row r="2110" spans="1:5">
      <c r="A2110" s="215" t="s">
        <v>4759</v>
      </c>
      <c r="B2110" s="216" t="s">
        <v>7837</v>
      </c>
      <c r="C2110" s="216" t="s">
        <v>6315</v>
      </c>
      <c r="D2110" s="216" t="s">
        <v>9709</v>
      </c>
      <c r="E2110" s="212"/>
    </row>
    <row r="2111" spans="1:5">
      <c r="A2111" s="215" t="s">
        <v>4760</v>
      </c>
      <c r="B2111" s="216" t="s">
        <v>7838</v>
      </c>
      <c r="C2111" s="216" t="s">
        <v>6315</v>
      </c>
      <c r="D2111" s="216" t="s">
        <v>9709</v>
      </c>
      <c r="E2111" s="212"/>
    </row>
    <row r="2112" spans="1:5">
      <c r="A2112" s="215" t="s">
        <v>4761</v>
      </c>
      <c r="B2112" s="216" t="s">
        <v>7839</v>
      </c>
      <c r="C2112" s="216" t="s">
        <v>6315</v>
      </c>
      <c r="D2112" s="216" t="s">
        <v>9709</v>
      </c>
      <c r="E2112" s="212"/>
    </row>
    <row r="2113" spans="1:5">
      <c r="A2113" s="215" t="s">
        <v>4762</v>
      </c>
      <c r="B2113" s="216" t="s">
        <v>4763</v>
      </c>
      <c r="C2113" s="216" t="s">
        <v>6315</v>
      </c>
      <c r="D2113" s="216" t="s">
        <v>9709</v>
      </c>
      <c r="E2113" s="212"/>
    </row>
    <row r="2114" spans="1:5">
      <c r="A2114" s="215" t="s">
        <v>4764</v>
      </c>
      <c r="B2114" s="216" t="s">
        <v>4765</v>
      </c>
      <c r="C2114" s="216" t="s">
        <v>6315</v>
      </c>
      <c r="D2114" s="216" t="s">
        <v>9709</v>
      </c>
      <c r="E2114" s="212"/>
    </row>
    <row r="2115" spans="1:5">
      <c r="A2115" s="215" t="s">
        <v>4766</v>
      </c>
      <c r="B2115" s="216" t="s">
        <v>4767</v>
      </c>
      <c r="C2115" s="216" t="s">
        <v>6315</v>
      </c>
      <c r="D2115" s="216" t="s">
        <v>9709</v>
      </c>
      <c r="E2115" s="212"/>
    </row>
    <row r="2116" spans="1:5">
      <c r="A2116" s="215" t="s">
        <v>4768</v>
      </c>
      <c r="B2116" s="216" t="s">
        <v>4769</v>
      </c>
      <c r="C2116" s="216" t="s">
        <v>6315</v>
      </c>
      <c r="D2116" s="216" t="s">
        <v>9709</v>
      </c>
      <c r="E2116" s="212"/>
    </row>
    <row r="2117" spans="1:5">
      <c r="A2117" s="215" t="s">
        <v>4770</v>
      </c>
      <c r="B2117" s="216" t="s">
        <v>4771</v>
      </c>
      <c r="C2117" s="216" t="s">
        <v>6315</v>
      </c>
      <c r="D2117" s="216" t="s">
        <v>9709</v>
      </c>
      <c r="E2117" s="212"/>
    </row>
    <row r="2118" spans="1:5">
      <c r="A2118" s="215" t="s">
        <v>4772</v>
      </c>
      <c r="B2118" s="216" t="s">
        <v>4773</v>
      </c>
      <c r="C2118" s="216" t="s">
        <v>6315</v>
      </c>
      <c r="D2118" s="216" t="s">
        <v>9709</v>
      </c>
      <c r="E2118" s="212"/>
    </row>
    <row r="2119" spans="1:5">
      <c r="A2119" s="215" t="s">
        <v>4774</v>
      </c>
      <c r="B2119" s="216" t="s">
        <v>4775</v>
      </c>
      <c r="C2119" s="216" t="s">
        <v>6315</v>
      </c>
      <c r="D2119" s="216" t="s">
        <v>9709</v>
      </c>
      <c r="E2119" s="212"/>
    </row>
    <row r="2120" spans="1:5">
      <c r="A2120" s="215" t="s">
        <v>4776</v>
      </c>
      <c r="B2120" s="216" t="s">
        <v>4777</v>
      </c>
      <c r="C2120" s="216" t="s">
        <v>6315</v>
      </c>
      <c r="D2120" s="216" t="s">
        <v>9709</v>
      </c>
      <c r="E2120" s="212"/>
    </row>
    <row r="2121" spans="1:5">
      <c r="A2121" s="215" t="s">
        <v>4778</v>
      </c>
      <c r="B2121" s="216" t="s">
        <v>4779</v>
      </c>
      <c r="C2121" s="216" t="s">
        <v>6315</v>
      </c>
      <c r="D2121" s="216" t="s">
        <v>9709</v>
      </c>
      <c r="E2121" s="212"/>
    </row>
    <row r="2122" spans="1:5">
      <c r="A2122" s="215" t="s">
        <v>4780</v>
      </c>
      <c r="B2122" s="216" t="s">
        <v>4781</v>
      </c>
      <c r="C2122" s="216" t="s">
        <v>6315</v>
      </c>
      <c r="D2122" s="216" t="s">
        <v>9709</v>
      </c>
      <c r="E2122" s="212"/>
    </row>
    <row r="2123" spans="1:5">
      <c r="A2123" s="215" t="s">
        <v>65</v>
      </c>
      <c r="B2123" s="216" t="s">
        <v>7840</v>
      </c>
      <c r="C2123" s="216" t="s">
        <v>6371</v>
      </c>
      <c r="D2123" s="216" t="s">
        <v>9688</v>
      </c>
      <c r="E2123" s="212"/>
    </row>
    <row r="2124" spans="1:5">
      <c r="A2124" s="215" t="s">
        <v>123</v>
      </c>
      <c r="B2124" s="216" t="s">
        <v>7841</v>
      </c>
      <c r="C2124" s="216" t="s">
        <v>6371</v>
      </c>
      <c r="D2124" s="216" t="s">
        <v>9688</v>
      </c>
      <c r="E2124" s="212"/>
    </row>
    <row r="2125" spans="1:5">
      <c r="A2125" s="215" t="s">
        <v>124</v>
      </c>
      <c r="B2125" s="216" t="s">
        <v>7842</v>
      </c>
      <c r="C2125" s="216" t="s">
        <v>6371</v>
      </c>
      <c r="D2125" s="216" t="s">
        <v>9688</v>
      </c>
      <c r="E2125" s="212"/>
    </row>
    <row r="2126" spans="1:5">
      <c r="A2126" s="215" t="s">
        <v>125</v>
      </c>
      <c r="B2126" s="216" t="s">
        <v>7843</v>
      </c>
      <c r="C2126" s="216" t="s">
        <v>6371</v>
      </c>
      <c r="D2126" s="216" t="s">
        <v>9688</v>
      </c>
      <c r="E2126" s="212"/>
    </row>
    <row r="2127" spans="1:5">
      <c r="A2127" s="215" t="s">
        <v>126</v>
      </c>
      <c r="B2127" s="216" t="s">
        <v>7844</v>
      </c>
      <c r="C2127" s="216" t="s">
        <v>6371</v>
      </c>
      <c r="D2127" s="216" t="s">
        <v>9688</v>
      </c>
      <c r="E2127" s="212"/>
    </row>
    <row r="2128" spans="1:5">
      <c r="A2128" s="215" t="s">
        <v>127</v>
      </c>
      <c r="B2128" s="216" t="s">
        <v>7845</v>
      </c>
      <c r="C2128" s="216" t="s">
        <v>6371</v>
      </c>
      <c r="D2128" s="216" t="s">
        <v>9688</v>
      </c>
      <c r="E2128" s="212"/>
    </row>
    <row r="2129" spans="1:5">
      <c r="A2129" s="215" t="s">
        <v>128</v>
      </c>
      <c r="B2129" s="216" t="s">
        <v>7846</v>
      </c>
      <c r="C2129" s="216" t="s">
        <v>6371</v>
      </c>
      <c r="D2129" s="216" t="s">
        <v>9688</v>
      </c>
      <c r="E2129" s="212"/>
    </row>
    <row r="2130" spans="1:5">
      <c r="A2130" s="215" t="s">
        <v>129</v>
      </c>
      <c r="B2130" s="216" t="s">
        <v>7847</v>
      </c>
      <c r="C2130" s="216" t="s">
        <v>6371</v>
      </c>
      <c r="D2130" s="216" t="s">
        <v>9688</v>
      </c>
      <c r="E2130" s="212"/>
    </row>
    <row r="2131" spans="1:5">
      <c r="A2131" s="215" t="s">
        <v>130</v>
      </c>
      <c r="B2131" s="216" t="s">
        <v>7848</v>
      </c>
      <c r="C2131" s="216" t="s">
        <v>6371</v>
      </c>
      <c r="D2131" s="216" t="s">
        <v>9688</v>
      </c>
      <c r="E2131" s="212"/>
    </row>
    <row r="2132" spans="1:5">
      <c r="A2132" s="215" t="s">
        <v>131</v>
      </c>
      <c r="B2132" s="216" t="s">
        <v>7849</v>
      </c>
      <c r="C2132" s="216" t="s">
        <v>6371</v>
      </c>
      <c r="D2132" s="216" t="s">
        <v>9688</v>
      </c>
      <c r="E2132" s="212"/>
    </row>
    <row r="2133" spans="1:5">
      <c r="A2133" s="215" t="s">
        <v>132</v>
      </c>
      <c r="B2133" s="216" t="s">
        <v>7850</v>
      </c>
      <c r="C2133" s="216" t="s">
        <v>6371</v>
      </c>
      <c r="D2133" s="216" t="s">
        <v>9688</v>
      </c>
      <c r="E2133" s="212"/>
    </row>
    <row r="2134" spans="1:5">
      <c r="A2134" s="215" t="s">
        <v>133</v>
      </c>
      <c r="B2134" s="216" t="s">
        <v>7851</v>
      </c>
      <c r="C2134" s="216" t="s">
        <v>6371</v>
      </c>
      <c r="D2134" s="216" t="s">
        <v>9688</v>
      </c>
      <c r="E2134" s="212"/>
    </row>
    <row r="2135" spans="1:5">
      <c r="A2135" s="215" t="s">
        <v>134</v>
      </c>
      <c r="B2135" s="216" t="s">
        <v>135</v>
      </c>
      <c r="C2135" s="216" t="s">
        <v>6371</v>
      </c>
      <c r="D2135" s="216" t="s">
        <v>9688</v>
      </c>
      <c r="E2135" s="212"/>
    </row>
    <row r="2136" spans="1:5">
      <c r="A2136" s="215" t="s">
        <v>136</v>
      </c>
      <c r="B2136" s="216" t="s">
        <v>7852</v>
      </c>
      <c r="C2136" s="216" t="s">
        <v>6371</v>
      </c>
      <c r="D2136" s="216" t="s">
        <v>9688</v>
      </c>
      <c r="E2136" s="212"/>
    </row>
    <row r="2137" spans="1:5">
      <c r="A2137" s="215" t="s">
        <v>137</v>
      </c>
      <c r="B2137" s="216" t="s">
        <v>7853</v>
      </c>
      <c r="C2137" s="216" t="s">
        <v>6371</v>
      </c>
      <c r="D2137" s="216" t="s">
        <v>9688</v>
      </c>
      <c r="E2137" s="212"/>
    </row>
    <row r="2138" spans="1:5">
      <c r="A2138" s="215" t="s">
        <v>138</v>
      </c>
      <c r="B2138" s="216" t="s">
        <v>7854</v>
      </c>
      <c r="C2138" s="216" t="s">
        <v>6371</v>
      </c>
      <c r="D2138" s="216" t="s">
        <v>9688</v>
      </c>
      <c r="E2138" s="212"/>
    </row>
    <row r="2139" spans="1:5">
      <c r="A2139" s="215" t="s">
        <v>139</v>
      </c>
      <c r="B2139" s="216" t="s">
        <v>7855</v>
      </c>
      <c r="C2139" s="216" t="s">
        <v>6371</v>
      </c>
      <c r="D2139" s="216" t="s">
        <v>9688</v>
      </c>
      <c r="E2139" s="212"/>
    </row>
    <row r="2140" spans="1:5">
      <c r="A2140" s="215" t="s">
        <v>140</v>
      </c>
      <c r="B2140" s="216" t="s">
        <v>7856</v>
      </c>
      <c r="C2140" s="216" t="s">
        <v>6371</v>
      </c>
      <c r="D2140" s="216" t="s">
        <v>9688</v>
      </c>
      <c r="E2140" s="212"/>
    </row>
    <row r="2141" spans="1:5">
      <c r="A2141" s="215" t="s">
        <v>141</v>
      </c>
      <c r="B2141" s="216" t="s">
        <v>7857</v>
      </c>
      <c r="C2141" s="216" t="s">
        <v>6371</v>
      </c>
      <c r="D2141" s="216" t="s">
        <v>9688</v>
      </c>
      <c r="E2141" s="212"/>
    </row>
    <row r="2142" spans="1:5">
      <c r="A2142" s="215" t="s">
        <v>4782</v>
      </c>
      <c r="B2142" s="216" t="s">
        <v>4783</v>
      </c>
      <c r="C2142" s="216" t="s">
        <v>6371</v>
      </c>
      <c r="D2142" s="216" t="s">
        <v>9688</v>
      </c>
      <c r="E2142" s="212"/>
    </row>
    <row r="2143" spans="1:5">
      <c r="A2143" s="215" t="s">
        <v>4784</v>
      </c>
      <c r="B2143" s="216" t="s">
        <v>4785</v>
      </c>
      <c r="C2143" s="216" t="s">
        <v>6371</v>
      </c>
      <c r="D2143" s="216" t="s">
        <v>9688</v>
      </c>
      <c r="E2143" s="212"/>
    </row>
    <row r="2144" spans="1:5">
      <c r="A2144" s="215" t="s">
        <v>4786</v>
      </c>
      <c r="B2144" s="216" t="s">
        <v>4787</v>
      </c>
      <c r="C2144" s="216" t="s">
        <v>6371</v>
      </c>
      <c r="D2144" s="216" t="s">
        <v>9688</v>
      </c>
      <c r="E2144" s="212"/>
    </row>
    <row r="2145" spans="1:5">
      <c r="A2145" s="215" t="s">
        <v>1707</v>
      </c>
      <c r="B2145" s="216" t="s">
        <v>7858</v>
      </c>
      <c r="C2145" s="216" t="s">
        <v>6371</v>
      </c>
      <c r="D2145" s="216" t="s">
        <v>9688</v>
      </c>
      <c r="E2145" s="212"/>
    </row>
    <row r="2146" spans="1:5">
      <c r="A2146" s="215" t="s">
        <v>4788</v>
      </c>
      <c r="B2146" s="216" t="s">
        <v>7859</v>
      </c>
      <c r="C2146" s="216" t="s">
        <v>6371</v>
      </c>
      <c r="D2146" s="216" t="s">
        <v>9688</v>
      </c>
      <c r="E2146" s="212"/>
    </row>
    <row r="2147" spans="1:5">
      <c r="A2147" s="215" t="s">
        <v>4789</v>
      </c>
      <c r="B2147" s="216" t="s">
        <v>7860</v>
      </c>
      <c r="C2147" s="216" t="s">
        <v>6371</v>
      </c>
      <c r="D2147" s="216" t="s">
        <v>6326</v>
      </c>
      <c r="E2147" s="212"/>
    </row>
    <row r="2148" spans="1:5">
      <c r="A2148" s="215" t="s">
        <v>4790</v>
      </c>
      <c r="B2148" s="216" t="s">
        <v>7861</v>
      </c>
      <c r="C2148" s="216" t="s">
        <v>6371</v>
      </c>
      <c r="D2148" s="216" t="s">
        <v>6326</v>
      </c>
      <c r="E2148" s="212"/>
    </row>
    <row r="2149" spans="1:5">
      <c r="A2149" s="220" t="s">
        <v>4791</v>
      </c>
      <c r="B2149" s="221" t="s">
        <v>4791</v>
      </c>
      <c r="C2149" s="216" t="s">
        <v>6371</v>
      </c>
      <c r="D2149" s="216" t="s">
        <v>9688</v>
      </c>
      <c r="E2149" s="212"/>
    </row>
    <row r="2150" spans="1:5">
      <c r="A2150" s="215" t="s">
        <v>4792</v>
      </c>
      <c r="B2150" s="216" t="s">
        <v>4792</v>
      </c>
      <c r="C2150" s="216" t="s">
        <v>6371</v>
      </c>
      <c r="D2150" s="216" t="s">
        <v>9688</v>
      </c>
      <c r="E2150" s="212"/>
    </row>
    <row r="2151" spans="1:5">
      <c r="A2151" s="215" t="s">
        <v>4793</v>
      </c>
      <c r="B2151" s="216" t="s">
        <v>4793</v>
      </c>
      <c r="C2151" s="216" t="s">
        <v>6371</v>
      </c>
      <c r="D2151" s="216" t="s">
        <v>9688</v>
      </c>
      <c r="E2151" s="212"/>
    </row>
    <row r="2152" spans="1:5">
      <c r="A2152" s="215" t="s">
        <v>4794</v>
      </c>
      <c r="B2152" s="216" t="s">
        <v>4794</v>
      </c>
      <c r="C2152" s="216" t="s">
        <v>6371</v>
      </c>
      <c r="D2152" s="216" t="s">
        <v>9688</v>
      </c>
      <c r="E2152" s="212"/>
    </row>
    <row r="2153" spans="1:5">
      <c r="A2153" s="215" t="s">
        <v>66</v>
      </c>
      <c r="B2153" s="216" t="s">
        <v>7862</v>
      </c>
      <c r="C2153" s="216" t="s">
        <v>6371</v>
      </c>
      <c r="D2153" s="216" t="s">
        <v>9694</v>
      </c>
      <c r="E2153" s="212"/>
    </row>
    <row r="2154" spans="1:5">
      <c r="A2154" s="215" t="s">
        <v>4795</v>
      </c>
      <c r="B2154" s="216" t="s">
        <v>7863</v>
      </c>
      <c r="C2154" s="216" t="s">
        <v>6371</v>
      </c>
      <c r="D2154" s="216" t="s">
        <v>9694</v>
      </c>
      <c r="E2154" s="212"/>
    </row>
    <row r="2155" spans="1:5">
      <c r="A2155" s="215" t="s">
        <v>142</v>
      </c>
      <c r="B2155" s="216" t="s">
        <v>7862</v>
      </c>
      <c r="C2155" s="216" t="s">
        <v>6371</v>
      </c>
      <c r="D2155" s="216" t="s">
        <v>9694</v>
      </c>
      <c r="E2155" s="212"/>
    </row>
    <row r="2156" spans="1:5">
      <c r="A2156" s="215" t="s">
        <v>143</v>
      </c>
      <c r="B2156" s="216" t="s">
        <v>7864</v>
      </c>
      <c r="C2156" s="216" t="s">
        <v>6371</v>
      </c>
      <c r="D2156" s="216" t="s">
        <v>9688</v>
      </c>
      <c r="E2156" s="212"/>
    </row>
    <row r="2157" spans="1:5">
      <c r="A2157" s="215" t="s">
        <v>144</v>
      </c>
      <c r="B2157" s="216" t="s">
        <v>7865</v>
      </c>
      <c r="C2157" s="216" t="s">
        <v>6371</v>
      </c>
      <c r="D2157" s="216" t="s">
        <v>9688</v>
      </c>
      <c r="E2157" s="212"/>
    </row>
    <row r="2158" spans="1:5">
      <c r="A2158" s="215" t="s">
        <v>145</v>
      </c>
      <c r="B2158" s="216" t="s">
        <v>7866</v>
      </c>
      <c r="C2158" s="216" t="s">
        <v>6371</v>
      </c>
      <c r="D2158" s="216" t="s">
        <v>9688</v>
      </c>
      <c r="E2158" s="212"/>
    </row>
    <row r="2159" spans="1:5">
      <c r="A2159" s="215" t="s">
        <v>146</v>
      </c>
      <c r="B2159" s="216" t="s">
        <v>7867</v>
      </c>
      <c r="C2159" s="216" t="s">
        <v>6371</v>
      </c>
      <c r="D2159" s="216" t="s">
        <v>9688</v>
      </c>
      <c r="E2159" s="212"/>
    </row>
    <row r="2160" spans="1:5">
      <c r="A2160" s="215" t="s">
        <v>147</v>
      </c>
      <c r="B2160" s="216" t="s">
        <v>7868</v>
      </c>
      <c r="C2160" s="216" t="s">
        <v>6371</v>
      </c>
      <c r="D2160" s="216" t="s">
        <v>9688</v>
      </c>
      <c r="E2160" s="212"/>
    </row>
    <row r="2161" spans="1:5">
      <c r="A2161" s="215" t="s">
        <v>148</v>
      </c>
      <c r="B2161" s="216" t="s">
        <v>7869</v>
      </c>
      <c r="C2161" s="216" t="s">
        <v>6371</v>
      </c>
      <c r="D2161" s="216" t="s">
        <v>9689</v>
      </c>
      <c r="E2161" s="212"/>
    </row>
    <row r="2162" spans="1:5">
      <c r="A2162" s="215" t="s">
        <v>149</v>
      </c>
      <c r="B2162" s="216" t="s">
        <v>7870</v>
      </c>
      <c r="C2162" s="216" t="s">
        <v>6371</v>
      </c>
      <c r="D2162" s="216" t="s">
        <v>9694</v>
      </c>
      <c r="E2162" s="212"/>
    </row>
    <row r="2163" spans="1:5">
      <c r="A2163" s="215" t="s">
        <v>150</v>
      </c>
      <c r="B2163" s="216" t="s">
        <v>7871</v>
      </c>
      <c r="C2163" s="216" t="s">
        <v>6371</v>
      </c>
      <c r="D2163" s="216" t="s">
        <v>9694</v>
      </c>
      <c r="E2163" s="212"/>
    </row>
    <row r="2164" spans="1:5">
      <c r="A2164" s="215" t="s">
        <v>151</v>
      </c>
      <c r="B2164" s="216" t="s">
        <v>7872</v>
      </c>
      <c r="C2164" s="216" t="s">
        <v>6371</v>
      </c>
      <c r="D2164" s="216" t="s">
        <v>9694</v>
      </c>
      <c r="E2164" s="212"/>
    </row>
    <row r="2165" spans="1:5">
      <c r="A2165" s="215" t="s">
        <v>152</v>
      </c>
      <c r="B2165" s="216" t="s">
        <v>7873</v>
      </c>
      <c r="C2165" s="216" t="s">
        <v>6371</v>
      </c>
      <c r="D2165" s="216" t="s">
        <v>9694</v>
      </c>
      <c r="E2165" s="212"/>
    </row>
    <row r="2166" spans="1:5">
      <c r="A2166" s="215" t="s">
        <v>153</v>
      </c>
      <c r="B2166" s="216" t="s">
        <v>7874</v>
      </c>
      <c r="C2166" s="216" t="s">
        <v>6371</v>
      </c>
      <c r="D2166" s="216" t="s">
        <v>9688</v>
      </c>
      <c r="E2166" s="212"/>
    </row>
    <row r="2167" spans="1:5">
      <c r="A2167" s="215" t="s">
        <v>154</v>
      </c>
      <c r="B2167" s="216" t="s">
        <v>7875</v>
      </c>
      <c r="C2167" s="216" t="s">
        <v>6371</v>
      </c>
      <c r="D2167" s="216" t="s">
        <v>9694</v>
      </c>
      <c r="E2167" s="212"/>
    </row>
    <row r="2168" spans="1:5">
      <c r="A2168" s="215" t="s">
        <v>155</v>
      </c>
      <c r="B2168" s="216" t="s">
        <v>7876</v>
      </c>
      <c r="C2168" s="216" t="s">
        <v>6371</v>
      </c>
      <c r="D2168" s="216" t="s">
        <v>9694</v>
      </c>
      <c r="E2168" s="212"/>
    </row>
    <row r="2169" spans="1:5">
      <c r="A2169" s="215" t="s">
        <v>156</v>
      </c>
      <c r="B2169" s="216" t="s">
        <v>7877</v>
      </c>
      <c r="C2169" s="216" t="s">
        <v>6371</v>
      </c>
      <c r="D2169" s="216" t="s">
        <v>9694</v>
      </c>
      <c r="E2169" s="212"/>
    </row>
    <row r="2170" spans="1:5">
      <c r="A2170" s="215" t="s">
        <v>157</v>
      </c>
      <c r="B2170" s="216" t="s">
        <v>7841</v>
      </c>
      <c r="C2170" s="216" t="s">
        <v>6371</v>
      </c>
      <c r="D2170" s="216" t="s">
        <v>9688</v>
      </c>
      <c r="E2170" s="212"/>
    </row>
    <row r="2171" spans="1:5">
      <c r="A2171" s="215" t="s">
        <v>158</v>
      </c>
      <c r="B2171" s="216" t="s">
        <v>7842</v>
      </c>
      <c r="C2171" s="216" t="s">
        <v>6371</v>
      </c>
      <c r="D2171" s="216" t="s">
        <v>9688</v>
      </c>
      <c r="E2171" s="212"/>
    </row>
    <row r="2172" spans="1:5">
      <c r="A2172" s="215" t="s">
        <v>159</v>
      </c>
      <c r="B2172" s="216" t="s">
        <v>7845</v>
      </c>
      <c r="C2172" s="216" t="s">
        <v>6371</v>
      </c>
      <c r="D2172" s="216" t="s">
        <v>9688</v>
      </c>
      <c r="E2172" s="212"/>
    </row>
    <row r="2173" spans="1:5">
      <c r="A2173" s="215" t="s">
        <v>160</v>
      </c>
      <c r="B2173" s="216" t="s">
        <v>7846</v>
      </c>
      <c r="C2173" s="216" t="s">
        <v>6371</v>
      </c>
      <c r="D2173" s="216" t="s">
        <v>9688</v>
      </c>
      <c r="E2173" s="212"/>
    </row>
    <row r="2174" spans="1:5">
      <c r="A2174" s="215" t="s">
        <v>161</v>
      </c>
      <c r="B2174" s="216" t="s">
        <v>7847</v>
      </c>
      <c r="C2174" s="216" t="s">
        <v>6371</v>
      </c>
      <c r="D2174" s="216" t="s">
        <v>9688</v>
      </c>
      <c r="E2174" s="212"/>
    </row>
    <row r="2175" spans="1:5">
      <c r="A2175" s="215" t="s">
        <v>162</v>
      </c>
      <c r="B2175" s="216" t="s">
        <v>7848</v>
      </c>
      <c r="C2175" s="216" t="s">
        <v>6371</v>
      </c>
      <c r="D2175" s="216" t="s">
        <v>9688</v>
      </c>
      <c r="E2175" s="212"/>
    </row>
    <row r="2176" spans="1:5">
      <c r="A2176" s="215" t="s">
        <v>4796</v>
      </c>
      <c r="B2176" s="216" t="s">
        <v>7849</v>
      </c>
      <c r="C2176" s="216" t="s">
        <v>6371</v>
      </c>
      <c r="D2176" s="216" t="s">
        <v>9688</v>
      </c>
      <c r="E2176" s="212"/>
    </row>
    <row r="2177" spans="1:5">
      <c r="A2177" s="215" t="s">
        <v>4797</v>
      </c>
      <c r="B2177" s="216" t="s">
        <v>7850</v>
      </c>
      <c r="C2177" s="216" t="s">
        <v>6371</v>
      </c>
      <c r="D2177" s="216" t="s">
        <v>9688</v>
      </c>
      <c r="E2177" s="212"/>
    </row>
    <row r="2178" spans="1:5">
      <c r="A2178" s="215" t="s">
        <v>4798</v>
      </c>
      <c r="B2178" s="216" t="s">
        <v>7851</v>
      </c>
      <c r="C2178" s="216" t="s">
        <v>6371</v>
      </c>
      <c r="D2178" s="216" t="s">
        <v>9688</v>
      </c>
      <c r="E2178" s="212"/>
    </row>
    <row r="2179" spans="1:5">
      <c r="A2179" s="215" t="s">
        <v>163</v>
      </c>
      <c r="B2179" s="216" t="s">
        <v>135</v>
      </c>
      <c r="C2179" s="216" t="s">
        <v>6371</v>
      </c>
      <c r="D2179" s="216" t="s">
        <v>9688</v>
      </c>
      <c r="E2179" s="212"/>
    </row>
    <row r="2180" spans="1:5">
      <c r="A2180" s="220" t="s">
        <v>164</v>
      </c>
      <c r="B2180" s="221" t="s">
        <v>7852</v>
      </c>
      <c r="C2180" s="216" t="s">
        <v>6371</v>
      </c>
      <c r="D2180" s="216" t="s">
        <v>9688</v>
      </c>
      <c r="E2180" s="212"/>
    </row>
    <row r="2181" spans="1:5">
      <c r="A2181" s="220" t="s">
        <v>1708</v>
      </c>
      <c r="B2181" s="221" t="s">
        <v>7878</v>
      </c>
      <c r="C2181" s="216" t="s">
        <v>6371</v>
      </c>
      <c r="D2181" s="216" t="s">
        <v>9688</v>
      </c>
      <c r="E2181" s="212"/>
    </row>
    <row r="2182" spans="1:5">
      <c r="A2182" s="215" t="s">
        <v>4799</v>
      </c>
      <c r="B2182" s="216" t="s">
        <v>7879</v>
      </c>
      <c r="C2182" s="216" t="s">
        <v>6371</v>
      </c>
      <c r="D2182" s="216" t="s">
        <v>9688</v>
      </c>
      <c r="E2182" s="212"/>
    </row>
    <row r="2183" spans="1:5">
      <c r="A2183" s="215" t="s">
        <v>1709</v>
      </c>
      <c r="B2183" s="216" t="s">
        <v>7880</v>
      </c>
      <c r="C2183" s="216" t="s">
        <v>6371</v>
      </c>
      <c r="D2183" s="216" t="s">
        <v>9688</v>
      </c>
      <c r="E2183" s="212"/>
    </row>
    <row r="2184" spans="1:5">
      <c r="A2184" s="215" t="s">
        <v>4800</v>
      </c>
      <c r="B2184" s="216" t="s">
        <v>7881</v>
      </c>
      <c r="C2184" s="216" t="s">
        <v>6371</v>
      </c>
      <c r="D2184" s="216" t="s">
        <v>9688</v>
      </c>
      <c r="E2184" s="212"/>
    </row>
    <row r="2185" spans="1:5">
      <c r="A2185" s="215" t="s">
        <v>4801</v>
      </c>
      <c r="B2185" s="216" t="s">
        <v>7872</v>
      </c>
      <c r="C2185" s="216" t="s">
        <v>6371</v>
      </c>
      <c r="D2185" s="216" t="s">
        <v>9688</v>
      </c>
      <c r="E2185" s="212"/>
    </row>
    <row r="2186" spans="1:5">
      <c r="A2186" s="215" t="s">
        <v>1710</v>
      </c>
      <c r="B2186" s="216" t="s">
        <v>7882</v>
      </c>
      <c r="C2186" s="216" t="s">
        <v>6371</v>
      </c>
      <c r="D2186" s="216" t="s">
        <v>9688</v>
      </c>
      <c r="E2186" s="212"/>
    </row>
    <row r="2187" spans="1:5">
      <c r="A2187" s="215" t="s">
        <v>4802</v>
      </c>
      <c r="B2187" s="216" t="s">
        <v>7883</v>
      </c>
      <c r="C2187" s="216" t="s">
        <v>6371</v>
      </c>
      <c r="D2187" s="216" t="s">
        <v>9688</v>
      </c>
      <c r="E2187" s="212"/>
    </row>
    <row r="2188" spans="1:5">
      <c r="A2188" s="215" t="s">
        <v>67</v>
      </c>
      <c r="B2188" s="216" t="s">
        <v>7884</v>
      </c>
      <c r="C2188" s="216" t="s">
        <v>6371</v>
      </c>
      <c r="D2188" s="216" t="s">
        <v>9694</v>
      </c>
      <c r="E2188" s="212"/>
    </row>
    <row r="2189" spans="1:5">
      <c r="A2189" s="215" t="s">
        <v>165</v>
      </c>
      <c r="B2189" s="216" t="s">
        <v>7875</v>
      </c>
      <c r="C2189" s="216" t="s">
        <v>6371</v>
      </c>
      <c r="D2189" s="216" t="s">
        <v>9694</v>
      </c>
      <c r="E2189" s="212"/>
    </row>
    <row r="2190" spans="1:5">
      <c r="A2190" s="215" t="s">
        <v>166</v>
      </c>
      <c r="B2190" s="216" t="s">
        <v>7876</v>
      </c>
      <c r="C2190" s="216" t="s">
        <v>6371</v>
      </c>
      <c r="D2190" s="216" t="s">
        <v>9694</v>
      </c>
      <c r="E2190" s="212"/>
    </row>
    <row r="2191" spans="1:5">
      <c r="A2191" s="215" t="s">
        <v>167</v>
      </c>
      <c r="B2191" s="216" t="s">
        <v>7877</v>
      </c>
      <c r="C2191" s="216" t="s">
        <v>6371</v>
      </c>
      <c r="D2191" s="216" t="s">
        <v>9694</v>
      </c>
      <c r="E2191" s="212"/>
    </row>
    <row r="2192" spans="1:5">
      <c r="A2192" s="215" t="s">
        <v>1711</v>
      </c>
      <c r="B2192" s="216" t="s">
        <v>7885</v>
      </c>
      <c r="C2192" s="216" t="s">
        <v>6371</v>
      </c>
      <c r="D2192" s="216" t="s">
        <v>9694</v>
      </c>
      <c r="E2192" s="212"/>
    </row>
    <row r="2193" spans="1:5">
      <c r="A2193" s="215" t="s">
        <v>4803</v>
      </c>
      <c r="B2193" s="216" t="s">
        <v>7877</v>
      </c>
      <c r="C2193" s="216" t="s">
        <v>6371</v>
      </c>
      <c r="D2193" s="216" t="s">
        <v>9694</v>
      </c>
      <c r="E2193" s="212"/>
    </row>
    <row r="2194" spans="1:5">
      <c r="A2194" s="215" t="s">
        <v>4804</v>
      </c>
      <c r="B2194" s="216" t="s">
        <v>7886</v>
      </c>
      <c r="C2194" s="216" t="s">
        <v>6371</v>
      </c>
      <c r="D2194" s="216" t="s">
        <v>9694</v>
      </c>
      <c r="E2194" s="212"/>
    </row>
    <row r="2195" spans="1:5">
      <c r="A2195" s="217" t="s">
        <v>4805</v>
      </c>
      <c r="B2195" s="218" t="s">
        <v>7887</v>
      </c>
      <c r="C2195" s="216" t="s">
        <v>6371</v>
      </c>
      <c r="D2195" s="216" t="s">
        <v>9691</v>
      </c>
      <c r="E2195" s="212"/>
    </row>
    <row r="2196" spans="1:5">
      <c r="A2196" s="217" t="s">
        <v>4806</v>
      </c>
      <c r="B2196" s="218" t="s">
        <v>7888</v>
      </c>
      <c r="C2196" s="216" t="s">
        <v>6371</v>
      </c>
      <c r="D2196" s="216" t="s">
        <v>9691</v>
      </c>
      <c r="E2196" s="212"/>
    </row>
    <row r="2197" spans="1:5">
      <c r="A2197" s="217" t="s">
        <v>68</v>
      </c>
      <c r="B2197" s="218" t="s">
        <v>7889</v>
      </c>
      <c r="C2197" s="216" t="s">
        <v>6371</v>
      </c>
      <c r="D2197" s="216" t="s">
        <v>9691</v>
      </c>
      <c r="E2197" s="212"/>
    </row>
    <row r="2198" spans="1:5">
      <c r="A2198" s="217" t="s">
        <v>254</v>
      </c>
      <c r="B2198" s="218" t="s">
        <v>7890</v>
      </c>
      <c r="C2198" s="216" t="s">
        <v>6371</v>
      </c>
      <c r="D2198" s="216" t="s">
        <v>9694</v>
      </c>
      <c r="E2198" s="212"/>
    </row>
    <row r="2199" spans="1:5">
      <c r="A2199" s="217" t="s">
        <v>255</v>
      </c>
      <c r="B2199" s="218" t="s">
        <v>7891</v>
      </c>
      <c r="C2199" s="219" t="s">
        <v>6371</v>
      </c>
      <c r="D2199" s="216" t="s">
        <v>9688</v>
      </c>
      <c r="E2199" s="212"/>
    </row>
    <row r="2200" spans="1:5">
      <c r="A2200" s="217" t="s">
        <v>256</v>
      </c>
      <c r="B2200" s="218" t="s">
        <v>7892</v>
      </c>
      <c r="C2200" s="216" t="s">
        <v>6371</v>
      </c>
      <c r="D2200" s="216" t="s">
        <v>9688</v>
      </c>
      <c r="E2200" s="212"/>
    </row>
    <row r="2201" spans="1:5">
      <c r="A2201" s="217" t="s">
        <v>4807</v>
      </c>
      <c r="B2201" s="218" t="s">
        <v>7893</v>
      </c>
      <c r="C2201" s="219" t="s">
        <v>6371</v>
      </c>
      <c r="D2201" s="216" t="s">
        <v>9688</v>
      </c>
      <c r="E2201" s="212"/>
    </row>
    <row r="2202" spans="1:5">
      <c r="A2202" s="217" t="s">
        <v>1586</v>
      </c>
      <c r="B2202" s="218" t="s">
        <v>7894</v>
      </c>
      <c r="C2202" s="219" t="s">
        <v>6371</v>
      </c>
      <c r="D2202" s="216" t="s">
        <v>9691</v>
      </c>
      <c r="E2202" s="212"/>
    </row>
    <row r="2203" spans="1:5">
      <c r="A2203" s="217" t="s">
        <v>1587</v>
      </c>
      <c r="B2203" s="218" t="s">
        <v>7895</v>
      </c>
      <c r="C2203" s="219" t="s">
        <v>6371</v>
      </c>
      <c r="D2203" s="216" t="s">
        <v>9691</v>
      </c>
      <c r="E2203" s="212"/>
    </row>
    <row r="2204" spans="1:5">
      <c r="A2204" s="217" t="s">
        <v>4808</v>
      </c>
      <c r="B2204" s="218" t="s">
        <v>7896</v>
      </c>
      <c r="C2204" s="219" t="s">
        <v>6371</v>
      </c>
      <c r="D2204" s="216" t="s">
        <v>9691</v>
      </c>
      <c r="E2204" s="212"/>
    </row>
    <row r="2205" spans="1:5">
      <c r="A2205" s="217" t="s">
        <v>4809</v>
      </c>
      <c r="B2205" s="218" t="s">
        <v>7897</v>
      </c>
      <c r="C2205" s="219" t="s">
        <v>6371</v>
      </c>
      <c r="D2205" s="216" t="s">
        <v>9691</v>
      </c>
      <c r="E2205" s="212"/>
    </row>
    <row r="2206" spans="1:5">
      <c r="A2206" s="217" t="s">
        <v>1712</v>
      </c>
      <c r="B2206" s="218" t="s">
        <v>7898</v>
      </c>
      <c r="C2206" s="219" t="s">
        <v>6371</v>
      </c>
      <c r="D2206" s="216" t="s">
        <v>9691</v>
      </c>
      <c r="E2206" s="212"/>
    </row>
    <row r="2207" spans="1:5">
      <c r="A2207" s="217" t="s">
        <v>4810</v>
      </c>
      <c r="B2207" s="218" t="s">
        <v>7899</v>
      </c>
      <c r="C2207" s="219" t="s">
        <v>6371</v>
      </c>
      <c r="D2207" s="216" t="s">
        <v>9691</v>
      </c>
      <c r="E2207" s="212"/>
    </row>
    <row r="2208" spans="1:5">
      <c r="A2208" s="217" t="s">
        <v>4811</v>
      </c>
      <c r="B2208" s="218" t="s">
        <v>7900</v>
      </c>
      <c r="C2208" s="219" t="s">
        <v>6371</v>
      </c>
      <c r="D2208" s="216" t="s">
        <v>9691</v>
      </c>
      <c r="E2208" s="212"/>
    </row>
    <row r="2209" spans="1:5">
      <c r="A2209" s="217" t="s">
        <v>4812</v>
      </c>
      <c r="B2209" s="218" t="s">
        <v>7901</v>
      </c>
      <c r="C2209" s="219" t="s">
        <v>6371</v>
      </c>
      <c r="D2209" s="216" t="s">
        <v>9691</v>
      </c>
      <c r="E2209" s="212"/>
    </row>
    <row r="2210" spans="1:5">
      <c r="A2210" s="217" t="s">
        <v>4813</v>
      </c>
      <c r="B2210" s="218" t="s">
        <v>7889</v>
      </c>
      <c r="C2210" s="219" t="s">
        <v>6371</v>
      </c>
      <c r="D2210" s="216" t="s">
        <v>9691</v>
      </c>
      <c r="E2210" s="212"/>
    </row>
    <row r="2211" spans="1:5">
      <c r="A2211" s="217" t="s">
        <v>1714</v>
      </c>
      <c r="B2211" s="218" t="s">
        <v>7334</v>
      </c>
      <c r="C2211" s="219" t="s">
        <v>6371</v>
      </c>
      <c r="D2211" s="216" t="s">
        <v>6415</v>
      </c>
      <c r="E2211" s="212"/>
    </row>
    <row r="2212" spans="1:5">
      <c r="A2212" s="217" t="s">
        <v>4814</v>
      </c>
      <c r="B2212" s="218" t="s">
        <v>7902</v>
      </c>
      <c r="C2212" s="219" t="s">
        <v>6371</v>
      </c>
      <c r="D2212" s="216" t="s">
        <v>6415</v>
      </c>
      <c r="E2212" s="212"/>
    </row>
    <row r="2213" spans="1:5">
      <c r="A2213" s="215" t="s">
        <v>4815</v>
      </c>
      <c r="B2213" s="216" t="s">
        <v>7903</v>
      </c>
      <c r="C2213" s="216" t="s">
        <v>6371</v>
      </c>
      <c r="D2213" s="216" t="s">
        <v>6415</v>
      </c>
      <c r="E2213" s="212"/>
    </row>
    <row r="2214" spans="1:5">
      <c r="A2214" s="215" t="s">
        <v>69</v>
      </c>
      <c r="B2214" s="216" t="s">
        <v>6866</v>
      </c>
      <c r="C2214" s="216" t="s">
        <v>6371</v>
      </c>
      <c r="D2214" s="216" t="s">
        <v>9691</v>
      </c>
      <c r="E2214" s="212"/>
    </row>
    <row r="2215" spans="1:5">
      <c r="A2215" s="215" t="s">
        <v>168</v>
      </c>
      <c r="B2215" s="216" t="s">
        <v>7904</v>
      </c>
      <c r="C2215" s="216" t="s">
        <v>6371</v>
      </c>
      <c r="D2215" s="216" t="s">
        <v>9689</v>
      </c>
      <c r="E2215" s="212"/>
    </row>
    <row r="2216" spans="1:5">
      <c r="A2216" s="220" t="s">
        <v>169</v>
      </c>
      <c r="B2216" s="221" t="s">
        <v>6866</v>
      </c>
      <c r="C2216" s="216" t="s">
        <v>6371</v>
      </c>
      <c r="D2216" s="216" t="s">
        <v>9689</v>
      </c>
      <c r="E2216" s="212"/>
    </row>
    <row r="2217" spans="1:5">
      <c r="A2217" s="220" t="s">
        <v>170</v>
      </c>
      <c r="B2217" s="221" t="s">
        <v>7905</v>
      </c>
      <c r="C2217" s="216" t="s">
        <v>6371</v>
      </c>
      <c r="D2217" s="216" t="s">
        <v>9689</v>
      </c>
      <c r="E2217" s="212"/>
    </row>
    <row r="2218" spans="1:5">
      <c r="A2218" s="220" t="s">
        <v>171</v>
      </c>
      <c r="B2218" s="221" t="s">
        <v>7906</v>
      </c>
      <c r="C2218" s="216" t="s">
        <v>6371</v>
      </c>
      <c r="D2218" s="216" t="s">
        <v>9689</v>
      </c>
      <c r="E2218" s="212"/>
    </row>
    <row r="2219" spans="1:5">
      <c r="A2219" s="220" t="s">
        <v>172</v>
      </c>
      <c r="B2219" s="221" t="s">
        <v>7907</v>
      </c>
      <c r="C2219" s="216" t="s">
        <v>6371</v>
      </c>
      <c r="D2219" s="216" t="s">
        <v>9689</v>
      </c>
      <c r="E2219" s="212"/>
    </row>
    <row r="2220" spans="1:5">
      <c r="A2220" s="215" t="s">
        <v>173</v>
      </c>
      <c r="B2220" s="216" t="s">
        <v>7908</v>
      </c>
      <c r="C2220" s="216" t="s">
        <v>6371</v>
      </c>
      <c r="D2220" s="216" t="s">
        <v>9689</v>
      </c>
      <c r="E2220" s="212"/>
    </row>
    <row r="2221" spans="1:5">
      <c r="A2221" s="215" t="s">
        <v>174</v>
      </c>
      <c r="B2221" s="216" t="s">
        <v>7909</v>
      </c>
      <c r="C2221" s="216" t="s">
        <v>6371</v>
      </c>
      <c r="D2221" s="216" t="s">
        <v>9689</v>
      </c>
      <c r="E2221" s="212"/>
    </row>
    <row r="2222" spans="1:5">
      <c r="A2222" s="215" t="s">
        <v>175</v>
      </c>
      <c r="B2222" s="216" t="s">
        <v>7910</v>
      </c>
      <c r="C2222" s="216" t="s">
        <v>6371</v>
      </c>
      <c r="D2222" s="216" t="s">
        <v>9689</v>
      </c>
      <c r="E2222" s="212"/>
    </row>
    <row r="2223" spans="1:5">
      <c r="A2223" s="215" t="s">
        <v>176</v>
      </c>
      <c r="B2223" s="216" t="s">
        <v>7911</v>
      </c>
      <c r="C2223" s="216" t="s">
        <v>6371</v>
      </c>
      <c r="D2223" s="216" t="s">
        <v>9689</v>
      </c>
      <c r="E2223" s="212"/>
    </row>
    <row r="2224" spans="1:5">
      <c r="A2224" s="215" t="s">
        <v>177</v>
      </c>
      <c r="B2224" s="216" t="s">
        <v>7854</v>
      </c>
      <c r="C2224" s="216" t="s">
        <v>6371</v>
      </c>
      <c r="D2224" s="216" t="s">
        <v>9689</v>
      </c>
      <c r="E2224" s="212"/>
    </row>
    <row r="2225" spans="1:5">
      <c r="A2225" s="215" t="s">
        <v>178</v>
      </c>
      <c r="B2225" s="216" t="s">
        <v>7912</v>
      </c>
      <c r="C2225" s="216" t="s">
        <v>6371</v>
      </c>
      <c r="D2225" s="216" t="s">
        <v>9689</v>
      </c>
      <c r="E2225" s="212"/>
    </row>
    <row r="2226" spans="1:5">
      <c r="A2226" s="215" t="s">
        <v>179</v>
      </c>
      <c r="B2226" s="216" t="s">
        <v>7913</v>
      </c>
      <c r="C2226" s="216" t="s">
        <v>6371</v>
      </c>
      <c r="D2226" s="216" t="s">
        <v>9689</v>
      </c>
      <c r="E2226" s="212"/>
    </row>
    <row r="2227" spans="1:5">
      <c r="A2227" s="215" t="s">
        <v>180</v>
      </c>
      <c r="B2227" s="216" t="s">
        <v>7914</v>
      </c>
      <c r="C2227" s="216" t="s">
        <v>6371</v>
      </c>
      <c r="D2227" s="216" t="s">
        <v>9689</v>
      </c>
      <c r="E2227" s="212"/>
    </row>
    <row r="2228" spans="1:5">
      <c r="A2228" s="215" t="s">
        <v>181</v>
      </c>
      <c r="B2228" s="216" t="s">
        <v>7915</v>
      </c>
      <c r="C2228" s="216" t="s">
        <v>6371</v>
      </c>
      <c r="D2228" s="216" t="s">
        <v>9689</v>
      </c>
      <c r="E2228" s="212"/>
    </row>
    <row r="2229" spans="1:5">
      <c r="A2229" s="220" t="s">
        <v>182</v>
      </c>
      <c r="B2229" s="221" t="s">
        <v>7916</v>
      </c>
      <c r="C2229" s="216" t="s">
        <v>6371</v>
      </c>
      <c r="D2229" s="216" t="s">
        <v>9689</v>
      </c>
      <c r="E2229" s="212"/>
    </row>
    <row r="2230" spans="1:5">
      <c r="A2230" s="220" t="s">
        <v>183</v>
      </c>
      <c r="B2230" s="221" t="s">
        <v>7917</v>
      </c>
      <c r="C2230" s="216" t="s">
        <v>6371</v>
      </c>
      <c r="D2230" s="216" t="s">
        <v>9689</v>
      </c>
      <c r="E2230" s="212"/>
    </row>
    <row r="2231" spans="1:5">
      <c r="A2231" s="220" t="s">
        <v>184</v>
      </c>
      <c r="B2231" s="221" t="s">
        <v>7918</v>
      </c>
      <c r="C2231" s="216" t="s">
        <v>6371</v>
      </c>
      <c r="D2231" s="216" t="s">
        <v>9689</v>
      </c>
      <c r="E2231" s="212"/>
    </row>
    <row r="2232" spans="1:5">
      <c r="A2232" s="220" t="s">
        <v>185</v>
      </c>
      <c r="B2232" s="221" t="s">
        <v>7056</v>
      </c>
      <c r="C2232" s="216" t="s">
        <v>6371</v>
      </c>
      <c r="D2232" s="216" t="s">
        <v>9689</v>
      </c>
      <c r="E2232" s="212"/>
    </row>
    <row r="2233" spans="1:5">
      <c r="A2233" s="215" t="s">
        <v>186</v>
      </c>
      <c r="B2233" s="216" t="s">
        <v>7919</v>
      </c>
      <c r="C2233" s="216" t="s">
        <v>6371</v>
      </c>
      <c r="D2233" s="216" t="s">
        <v>9689</v>
      </c>
      <c r="E2233" s="212"/>
    </row>
    <row r="2234" spans="1:5">
      <c r="A2234" s="215" t="s">
        <v>187</v>
      </c>
      <c r="B2234" s="216" t="s">
        <v>7920</v>
      </c>
      <c r="C2234" s="216" t="s">
        <v>6371</v>
      </c>
      <c r="D2234" s="216" t="s">
        <v>9689</v>
      </c>
      <c r="E2234" s="212"/>
    </row>
    <row r="2235" spans="1:5">
      <c r="A2235" s="215" t="s">
        <v>188</v>
      </c>
      <c r="B2235" s="216" t="s">
        <v>7921</v>
      </c>
      <c r="C2235" s="216" t="s">
        <v>6371</v>
      </c>
      <c r="D2235" s="216" t="s">
        <v>9689</v>
      </c>
      <c r="E2235" s="212"/>
    </row>
    <row r="2236" spans="1:5">
      <c r="A2236" s="215" t="s">
        <v>189</v>
      </c>
      <c r="B2236" s="216" t="s">
        <v>7922</v>
      </c>
      <c r="C2236" s="216" t="s">
        <v>6371</v>
      </c>
      <c r="D2236" s="216" t="s">
        <v>9689</v>
      </c>
      <c r="E2236" s="212"/>
    </row>
    <row r="2237" spans="1:5">
      <c r="A2237" s="215" t="s">
        <v>190</v>
      </c>
      <c r="B2237" s="216" t="s">
        <v>7923</v>
      </c>
      <c r="C2237" s="216" t="s">
        <v>6371</v>
      </c>
      <c r="D2237" s="216" t="s">
        <v>9689</v>
      </c>
      <c r="E2237" s="212"/>
    </row>
    <row r="2238" spans="1:5">
      <c r="A2238" s="215" t="s">
        <v>191</v>
      </c>
      <c r="B2238" s="216" t="s">
        <v>7924</v>
      </c>
      <c r="C2238" s="216" t="s">
        <v>6371</v>
      </c>
      <c r="D2238" s="216" t="s">
        <v>9689</v>
      </c>
      <c r="E2238" s="212"/>
    </row>
    <row r="2239" spans="1:5">
      <c r="A2239" s="215" t="s">
        <v>192</v>
      </c>
      <c r="B2239" s="216" t="s">
        <v>7925</v>
      </c>
      <c r="C2239" s="216" t="s">
        <v>6371</v>
      </c>
      <c r="D2239" s="216" t="s">
        <v>9689</v>
      </c>
      <c r="E2239" s="212"/>
    </row>
    <row r="2240" spans="1:5">
      <c r="A2240" s="215" t="s">
        <v>193</v>
      </c>
      <c r="B2240" s="216" t="s">
        <v>7926</v>
      </c>
      <c r="C2240" s="216" t="s">
        <v>6371</v>
      </c>
      <c r="D2240" s="216" t="s">
        <v>9689</v>
      </c>
      <c r="E2240" s="212"/>
    </row>
    <row r="2241" spans="1:5">
      <c r="A2241" s="215" t="s">
        <v>194</v>
      </c>
      <c r="B2241" s="216" t="s">
        <v>7927</v>
      </c>
      <c r="C2241" s="216" t="s">
        <v>6371</v>
      </c>
      <c r="D2241" s="216" t="s">
        <v>9689</v>
      </c>
      <c r="E2241" s="212"/>
    </row>
    <row r="2242" spans="1:5">
      <c r="A2242" s="215" t="s">
        <v>195</v>
      </c>
      <c r="B2242" s="216" t="s">
        <v>7928</v>
      </c>
      <c r="C2242" s="216" t="s">
        <v>6371</v>
      </c>
      <c r="D2242" s="216" t="s">
        <v>9689</v>
      </c>
      <c r="E2242" s="212"/>
    </row>
    <row r="2243" spans="1:5">
      <c r="A2243" s="215" t="s">
        <v>196</v>
      </c>
      <c r="B2243" s="216" t="s">
        <v>7929</v>
      </c>
      <c r="C2243" s="216" t="s">
        <v>6371</v>
      </c>
      <c r="D2243" s="216" t="s">
        <v>9689</v>
      </c>
      <c r="E2243" s="212"/>
    </row>
    <row r="2244" spans="1:5">
      <c r="A2244" s="215" t="s">
        <v>197</v>
      </c>
      <c r="B2244" s="216" t="s">
        <v>7930</v>
      </c>
      <c r="C2244" s="216" t="s">
        <v>6371</v>
      </c>
      <c r="D2244" s="216" t="s">
        <v>9689</v>
      </c>
      <c r="E2244" s="212"/>
    </row>
    <row r="2245" spans="1:5">
      <c r="A2245" s="215" t="s">
        <v>198</v>
      </c>
      <c r="B2245" s="216" t="s">
        <v>7931</v>
      </c>
      <c r="C2245" s="216" t="s">
        <v>6371</v>
      </c>
      <c r="D2245" s="216" t="s">
        <v>9689</v>
      </c>
      <c r="E2245" s="212"/>
    </row>
    <row r="2246" spans="1:5">
      <c r="A2246" s="215" t="s">
        <v>4816</v>
      </c>
      <c r="B2246" s="216" t="s">
        <v>7932</v>
      </c>
      <c r="C2246" s="216" t="s">
        <v>6371</v>
      </c>
      <c r="D2246" s="216" t="s">
        <v>9689</v>
      </c>
      <c r="E2246" s="212"/>
    </row>
    <row r="2247" spans="1:5">
      <c r="A2247" s="215" t="s">
        <v>199</v>
      </c>
      <c r="B2247" s="216" t="s">
        <v>200</v>
      </c>
      <c r="C2247" s="216" t="s">
        <v>6371</v>
      </c>
      <c r="D2247" s="216" t="s">
        <v>9689</v>
      </c>
      <c r="E2247" s="212"/>
    </row>
    <row r="2248" spans="1:5">
      <c r="A2248" s="215" t="s">
        <v>201</v>
      </c>
      <c r="B2248" s="216" t="s">
        <v>7933</v>
      </c>
      <c r="C2248" s="216" t="s">
        <v>6371</v>
      </c>
      <c r="D2248" s="216" t="s">
        <v>9689</v>
      </c>
      <c r="E2248" s="212"/>
    </row>
    <row r="2249" spans="1:5">
      <c r="A2249" s="215" t="s">
        <v>202</v>
      </c>
      <c r="B2249" s="216" t="s">
        <v>7934</v>
      </c>
      <c r="C2249" s="216" t="s">
        <v>6371</v>
      </c>
      <c r="D2249" s="216" t="s">
        <v>9689</v>
      </c>
      <c r="E2249" s="212"/>
    </row>
    <row r="2250" spans="1:5">
      <c r="A2250" s="215" t="s">
        <v>203</v>
      </c>
      <c r="B2250" s="216" t="s">
        <v>7935</v>
      </c>
      <c r="C2250" s="216" t="s">
        <v>6371</v>
      </c>
      <c r="D2250" s="216" t="s">
        <v>9689</v>
      </c>
      <c r="E2250" s="212"/>
    </row>
    <row r="2251" spans="1:5">
      <c r="A2251" s="215" t="s">
        <v>204</v>
      </c>
      <c r="B2251" s="216" t="s">
        <v>7936</v>
      </c>
      <c r="C2251" s="216" t="s">
        <v>6371</v>
      </c>
      <c r="D2251" s="216" t="s">
        <v>9689</v>
      </c>
      <c r="E2251" s="212"/>
    </row>
    <row r="2252" spans="1:5">
      <c r="A2252" s="215" t="s">
        <v>205</v>
      </c>
      <c r="B2252" s="216" t="s">
        <v>7937</v>
      </c>
      <c r="C2252" s="216" t="s">
        <v>6371</v>
      </c>
      <c r="D2252" s="216" t="s">
        <v>9689</v>
      </c>
      <c r="E2252" s="212"/>
    </row>
    <row r="2253" spans="1:5">
      <c r="A2253" s="215" t="s">
        <v>206</v>
      </c>
      <c r="B2253" s="216" t="s">
        <v>7938</v>
      </c>
      <c r="C2253" s="216" t="s">
        <v>6371</v>
      </c>
      <c r="D2253" s="216" t="s">
        <v>9689</v>
      </c>
      <c r="E2253" s="212"/>
    </row>
    <row r="2254" spans="1:5">
      <c r="A2254" s="215" t="s">
        <v>207</v>
      </c>
      <c r="B2254" s="216" t="s">
        <v>7939</v>
      </c>
      <c r="C2254" s="216" t="s">
        <v>6371</v>
      </c>
      <c r="D2254" s="216" t="s">
        <v>9689</v>
      </c>
      <c r="E2254" s="212"/>
    </row>
    <row r="2255" spans="1:5">
      <c r="A2255" s="215" t="s">
        <v>208</v>
      </c>
      <c r="B2255" s="216" t="s">
        <v>7940</v>
      </c>
      <c r="C2255" s="216" t="s">
        <v>6371</v>
      </c>
      <c r="D2255" s="216" t="s">
        <v>9689</v>
      </c>
      <c r="E2255" s="212"/>
    </row>
    <row r="2256" spans="1:5">
      <c r="A2256" s="215" t="s">
        <v>4817</v>
      </c>
      <c r="B2256" s="216" t="s">
        <v>7941</v>
      </c>
      <c r="C2256" s="216" t="s">
        <v>6371</v>
      </c>
      <c r="D2256" s="216" t="s">
        <v>9689</v>
      </c>
      <c r="E2256" s="212"/>
    </row>
    <row r="2257" spans="1:5">
      <c r="A2257" s="215" t="s">
        <v>209</v>
      </c>
      <c r="B2257" s="216" t="s">
        <v>7942</v>
      </c>
      <c r="C2257" s="216" t="s">
        <v>6371</v>
      </c>
      <c r="D2257" s="216" t="s">
        <v>9689</v>
      </c>
      <c r="E2257" s="212"/>
    </row>
    <row r="2258" spans="1:5">
      <c r="A2258" s="215" t="s">
        <v>210</v>
      </c>
      <c r="B2258" s="216" t="s">
        <v>7943</v>
      </c>
      <c r="C2258" s="216" t="s">
        <v>6371</v>
      </c>
      <c r="D2258" s="216" t="s">
        <v>9689</v>
      </c>
      <c r="E2258" s="212"/>
    </row>
    <row r="2259" spans="1:5">
      <c r="A2259" s="215" t="s">
        <v>211</v>
      </c>
      <c r="B2259" s="216" t="s">
        <v>7097</v>
      </c>
      <c r="C2259" s="216" t="s">
        <v>6371</v>
      </c>
      <c r="D2259" s="216" t="s">
        <v>9689</v>
      </c>
      <c r="E2259" s="212"/>
    </row>
    <row r="2260" spans="1:5">
      <c r="A2260" s="215" t="s">
        <v>212</v>
      </c>
      <c r="B2260" s="216" t="s">
        <v>7944</v>
      </c>
      <c r="C2260" s="216" t="s">
        <v>6371</v>
      </c>
      <c r="D2260" s="216" t="s">
        <v>9689</v>
      </c>
      <c r="E2260" s="212"/>
    </row>
    <row r="2261" spans="1:5">
      <c r="A2261" s="215" t="s">
        <v>213</v>
      </c>
      <c r="B2261" s="216" t="s">
        <v>7945</v>
      </c>
      <c r="C2261" s="216" t="s">
        <v>6371</v>
      </c>
      <c r="D2261" s="216" t="s">
        <v>9689</v>
      </c>
      <c r="E2261" s="212"/>
    </row>
    <row r="2262" spans="1:5">
      <c r="A2262" s="215" t="s">
        <v>214</v>
      </c>
      <c r="B2262" s="216" t="s">
        <v>7946</v>
      </c>
      <c r="C2262" s="216" t="s">
        <v>6371</v>
      </c>
      <c r="D2262" s="216" t="s">
        <v>9689</v>
      </c>
      <c r="E2262" s="212"/>
    </row>
    <row r="2263" spans="1:5">
      <c r="A2263" s="215" t="s">
        <v>215</v>
      </c>
      <c r="B2263" s="216" t="s">
        <v>7947</v>
      </c>
      <c r="C2263" s="216" t="s">
        <v>6371</v>
      </c>
      <c r="D2263" s="216" t="s">
        <v>9689</v>
      </c>
      <c r="E2263" s="212"/>
    </row>
    <row r="2264" spans="1:5">
      <c r="A2264" s="215" t="s">
        <v>216</v>
      </c>
      <c r="B2264" s="216" t="s">
        <v>7948</v>
      </c>
      <c r="C2264" s="216" t="s">
        <v>6371</v>
      </c>
      <c r="D2264" s="216" t="s">
        <v>9689</v>
      </c>
      <c r="E2264" s="212"/>
    </row>
    <row r="2265" spans="1:5">
      <c r="A2265" s="215" t="s">
        <v>4818</v>
      </c>
      <c r="B2265" s="216" t="s">
        <v>7949</v>
      </c>
      <c r="C2265" s="216" t="s">
        <v>6371</v>
      </c>
      <c r="D2265" s="216" t="s">
        <v>9689</v>
      </c>
      <c r="E2265" s="212"/>
    </row>
    <row r="2266" spans="1:5">
      <c r="A2266" s="215" t="s">
        <v>4819</v>
      </c>
      <c r="B2266" s="216" t="s">
        <v>6528</v>
      </c>
      <c r="C2266" s="216" t="s">
        <v>6371</v>
      </c>
      <c r="D2266" s="216" t="s">
        <v>9689</v>
      </c>
      <c r="E2266" s="212"/>
    </row>
    <row r="2267" spans="1:5">
      <c r="A2267" s="215" t="s">
        <v>217</v>
      </c>
      <c r="B2267" s="216" t="s">
        <v>7950</v>
      </c>
      <c r="C2267" s="216" t="s">
        <v>6371</v>
      </c>
      <c r="D2267" s="216" t="s">
        <v>9689</v>
      </c>
      <c r="E2267" s="212"/>
    </row>
    <row r="2268" spans="1:5">
      <c r="A2268" s="215" t="s">
        <v>218</v>
      </c>
      <c r="B2268" s="216" t="s">
        <v>7951</v>
      </c>
      <c r="C2268" s="216" t="s">
        <v>6371</v>
      </c>
      <c r="D2268" s="216" t="s">
        <v>9688</v>
      </c>
      <c r="E2268" s="212"/>
    </row>
    <row r="2269" spans="1:5">
      <c r="A2269" s="215" t="s">
        <v>219</v>
      </c>
      <c r="B2269" s="216" t="s">
        <v>7952</v>
      </c>
      <c r="C2269" s="216" t="s">
        <v>6371</v>
      </c>
      <c r="D2269" s="216" t="s">
        <v>9689</v>
      </c>
      <c r="E2269" s="212"/>
    </row>
    <row r="2270" spans="1:5">
      <c r="A2270" s="215" t="s">
        <v>4820</v>
      </c>
      <c r="B2270" s="216" t="s">
        <v>4821</v>
      </c>
      <c r="C2270" s="216" t="s">
        <v>6371</v>
      </c>
      <c r="D2270" s="216" t="s">
        <v>9689</v>
      </c>
      <c r="E2270" s="212"/>
    </row>
    <row r="2271" spans="1:5">
      <c r="A2271" s="215" t="s">
        <v>220</v>
      </c>
      <c r="B2271" s="216" t="s">
        <v>7953</v>
      </c>
      <c r="C2271" s="216" t="s">
        <v>6371</v>
      </c>
      <c r="D2271" s="216" t="s">
        <v>9694</v>
      </c>
      <c r="E2271" s="212"/>
    </row>
    <row r="2272" spans="1:5">
      <c r="A2272" s="215" t="s">
        <v>221</v>
      </c>
      <c r="B2272" s="216" t="s">
        <v>7954</v>
      </c>
      <c r="C2272" s="216" t="s">
        <v>6371</v>
      </c>
      <c r="D2272" s="216" t="s">
        <v>9694</v>
      </c>
      <c r="E2272" s="212"/>
    </row>
    <row r="2273" spans="1:5">
      <c r="A2273" s="215" t="s">
        <v>222</v>
      </c>
      <c r="B2273" s="216" t="s">
        <v>7889</v>
      </c>
      <c r="C2273" s="216" t="s">
        <v>6371</v>
      </c>
      <c r="D2273" s="216" t="s">
        <v>9691</v>
      </c>
      <c r="E2273" s="212"/>
    </row>
    <row r="2274" spans="1:5">
      <c r="A2274" s="215" t="s">
        <v>223</v>
      </c>
      <c r="B2274" s="216" t="s">
        <v>7955</v>
      </c>
      <c r="C2274" s="216" t="s">
        <v>6371</v>
      </c>
      <c r="D2274" s="216" t="s">
        <v>9691</v>
      </c>
      <c r="E2274" s="212"/>
    </row>
    <row r="2275" spans="1:5">
      <c r="A2275" s="217" t="s">
        <v>224</v>
      </c>
      <c r="B2275" s="218" t="s">
        <v>7956</v>
      </c>
      <c r="C2275" s="219" t="s">
        <v>6371</v>
      </c>
      <c r="D2275" s="216" t="s">
        <v>9691</v>
      </c>
      <c r="E2275" s="212"/>
    </row>
    <row r="2276" spans="1:5">
      <c r="A2276" s="215" t="s">
        <v>225</v>
      </c>
      <c r="B2276" s="216" t="s">
        <v>7957</v>
      </c>
      <c r="C2276" s="216" t="s">
        <v>6371</v>
      </c>
      <c r="D2276" s="216" t="s">
        <v>9691</v>
      </c>
      <c r="E2276" s="212"/>
    </row>
    <row r="2277" spans="1:5">
      <c r="A2277" s="215" t="s">
        <v>226</v>
      </c>
      <c r="B2277" s="216" t="s">
        <v>7958</v>
      </c>
      <c r="C2277" s="216" t="s">
        <v>6371</v>
      </c>
      <c r="D2277" s="216" t="s">
        <v>9691</v>
      </c>
      <c r="E2277" s="212"/>
    </row>
    <row r="2278" spans="1:5">
      <c r="A2278" s="215" t="s">
        <v>227</v>
      </c>
      <c r="B2278" s="216" t="s">
        <v>7959</v>
      </c>
      <c r="C2278" s="216" t="s">
        <v>6371</v>
      </c>
      <c r="D2278" s="216" t="s">
        <v>9691</v>
      </c>
      <c r="E2278" s="212"/>
    </row>
    <row r="2279" spans="1:5">
      <c r="A2279" s="215" t="s">
        <v>4822</v>
      </c>
      <c r="B2279" s="216" t="s">
        <v>7960</v>
      </c>
      <c r="C2279" s="216" t="s">
        <v>6371</v>
      </c>
      <c r="D2279" s="216" t="s">
        <v>6415</v>
      </c>
      <c r="E2279" s="212"/>
    </row>
    <row r="2280" spans="1:5">
      <c r="A2280" s="215" t="s">
        <v>4823</v>
      </c>
      <c r="B2280" s="216" t="s">
        <v>7961</v>
      </c>
      <c r="C2280" s="216" t="s">
        <v>6371</v>
      </c>
      <c r="D2280" s="216" t="s">
        <v>6415</v>
      </c>
      <c r="E2280" s="212"/>
    </row>
    <row r="2281" spans="1:5">
      <c r="A2281" s="215" t="s">
        <v>4824</v>
      </c>
      <c r="B2281" s="216" t="s">
        <v>7962</v>
      </c>
      <c r="C2281" s="216" t="s">
        <v>6371</v>
      </c>
      <c r="D2281" s="216" t="s">
        <v>6415</v>
      </c>
      <c r="E2281" s="212"/>
    </row>
    <row r="2282" spans="1:5">
      <c r="A2282" s="215" t="s">
        <v>228</v>
      </c>
      <c r="B2282" s="216" t="s">
        <v>7954</v>
      </c>
      <c r="C2282" s="216" t="s">
        <v>6371</v>
      </c>
      <c r="D2282" s="216" t="s">
        <v>9694</v>
      </c>
      <c r="E2282" s="212"/>
    </row>
    <row r="2283" spans="1:5">
      <c r="A2283" s="215" t="s">
        <v>229</v>
      </c>
      <c r="B2283" s="216" t="s">
        <v>7334</v>
      </c>
      <c r="C2283" s="216" t="s">
        <v>6371</v>
      </c>
      <c r="D2283" s="216" t="s">
        <v>6415</v>
      </c>
      <c r="E2283" s="212"/>
    </row>
    <row r="2284" spans="1:5">
      <c r="A2284" s="215" t="s">
        <v>230</v>
      </c>
      <c r="B2284" s="216" t="s">
        <v>7902</v>
      </c>
      <c r="C2284" s="216" t="s">
        <v>6371</v>
      </c>
      <c r="D2284" s="216" t="s">
        <v>9691</v>
      </c>
      <c r="E2284" s="212"/>
    </row>
    <row r="2285" spans="1:5">
      <c r="A2285" s="215" t="s">
        <v>231</v>
      </c>
      <c r="B2285" s="216" t="s">
        <v>7963</v>
      </c>
      <c r="C2285" s="216" t="s">
        <v>6371</v>
      </c>
      <c r="D2285" s="216" t="s">
        <v>9691</v>
      </c>
      <c r="E2285" s="212"/>
    </row>
    <row r="2286" spans="1:5">
      <c r="A2286" s="215" t="s">
        <v>232</v>
      </c>
      <c r="B2286" s="216" t="s">
        <v>7964</v>
      </c>
      <c r="C2286" s="216" t="s">
        <v>6371</v>
      </c>
      <c r="D2286" s="216" t="s">
        <v>9688</v>
      </c>
      <c r="E2286" s="212"/>
    </row>
    <row r="2287" spans="1:5">
      <c r="A2287" s="215" t="s">
        <v>4825</v>
      </c>
      <c r="B2287" s="216" t="s">
        <v>7965</v>
      </c>
      <c r="C2287" s="216" t="s">
        <v>6371</v>
      </c>
      <c r="D2287" s="216" t="s">
        <v>9689</v>
      </c>
      <c r="E2287" s="212"/>
    </row>
    <row r="2288" spans="1:5">
      <c r="A2288" s="215" t="s">
        <v>233</v>
      </c>
      <c r="B2288" s="216" t="s">
        <v>7966</v>
      </c>
      <c r="C2288" s="216" t="s">
        <v>6371</v>
      </c>
      <c r="D2288" s="216" t="s">
        <v>9689</v>
      </c>
      <c r="E2288" s="212"/>
    </row>
    <row r="2289" spans="1:5">
      <c r="A2289" s="215" t="s">
        <v>234</v>
      </c>
      <c r="B2289" s="216" t="s">
        <v>7967</v>
      </c>
      <c r="C2289" s="216" t="s">
        <v>6371</v>
      </c>
      <c r="D2289" s="216" t="s">
        <v>9689</v>
      </c>
      <c r="E2289" s="212"/>
    </row>
    <row r="2290" spans="1:5">
      <c r="A2290" s="215" t="s">
        <v>4826</v>
      </c>
      <c r="B2290" s="216" t="s">
        <v>7948</v>
      </c>
      <c r="C2290" s="216" t="s">
        <v>6371</v>
      </c>
      <c r="D2290" s="216" t="s">
        <v>9689</v>
      </c>
      <c r="E2290" s="212"/>
    </row>
    <row r="2291" spans="1:5">
      <c r="A2291" s="215" t="s">
        <v>235</v>
      </c>
      <c r="B2291" s="216" t="s">
        <v>7968</v>
      </c>
      <c r="C2291" s="216" t="s">
        <v>6371</v>
      </c>
      <c r="D2291" s="216" t="s">
        <v>9688</v>
      </c>
      <c r="E2291" s="212"/>
    </row>
    <row r="2292" spans="1:5">
      <c r="A2292" s="215" t="s">
        <v>236</v>
      </c>
      <c r="B2292" s="216" t="s">
        <v>7969</v>
      </c>
      <c r="C2292" s="216" t="s">
        <v>6371</v>
      </c>
      <c r="D2292" s="216" t="s">
        <v>9689</v>
      </c>
      <c r="E2292" s="212"/>
    </row>
    <row r="2293" spans="1:5">
      <c r="A2293" s="215" t="s">
        <v>237</v>
      </c>
      <c r="B2293" s="216" t="s">
        <v>7899</v>
      </c>
      <c r="C2293" s="216" t="s">
        <v>6371</v>
      </c>
      <c r="D2293" s="216" t="s">
        <v>9691</v>
      </c>
      <c r="E2293" s="212"/>
    </row>
    <row r="2294" spans="1:5">
      <c r="A2294" s="215" t="s">
        <v>238</v>
      </c>
      <c r="B2294" s="216" t="s">
        <v>7896</v>
      </c>
      <c r="C2294" s="216" t="s">
        <v>6371</v>
      </c>
      <c r="D2294" s="216" t="s">
        <v>9691</v>
      </c>
      <c r="E2294" s="212"/>
    </row>
    <row r="2295" spans="1:5">
      <c r="A2295" s="215" t="s">
        <v>239</v>
      </c>
      <c r="B2295" s="216" t="s">
        <v>7970</v>
      </c>
      <c r="C2295" s="216" t="s">
        <v>6371</v>
      </c>
      <c r="D2295" s="216" t="s">
        <v>9691</v>
      </c>
      <c r="E2295" s="212"/>
    </row>
    <row r="2296" spans="1:5">
      <c r="A2296" s="215" t="s">
        <v>240</v>
      </c>
      <c r="B2296" s="216" t="s">
        <v>7900</v>
      </c>
      <c r="C2296" s="216" t="s">
        <v>6371</v>
      </c>
      <c r="D2296" s="216" t="s">
        <v>9691</v>
      </c>
      <c r="E2296" s="212"/>
    </row>
    <row r="2297" spans="1:5">
      <c r="A2297" s="215" t="s">
        <v>241</v>
      </c>
      <c r="B2297" s="216" t="s">
        <v>7971</v>
      </c>
      <c r="C2297" s="216" t="s">
        <v>6371</v>
      </c>
      <c r="D2297" s="216" t="s">
        <v>9691</v>
      </c>
      <c r="E2297" s="212"/>
    </row>
    <row r="2298" spans="1:5">
      <c r="A2298" s="215" t="s">
        <v>242</v>
      </c>
      <c r="B2298" s="216" t="s">
        <v>7972</v>
      </c>
      <c r="C2298" s="216" t="s">
        <v>6371</v>
      </c>
      <c r="D2298" s="216" t="s">
        <v>9688</v>
      </c>
      <c r="E2298" s="212"/>
    </row>
    <row r="2299" spans="1:5">
      <c r="A2299" s="215" t="s">
        <v>4827</v>
      </c>
      <c r="B2299" s="216" t="s">
        <v>4828</v>
      </c>
      <c r="C2299" s="216" t="s">
        <v>6371</v>
      </c>
      <c r="D2299" s="216" t="s">
        <v>9689</v>
      </c>
      <c r="E2299" s="212"/>
    </row>
    <row r="2300" spans="1:5">
      <c r="A2300" s="215" t="s">
        <v>4829</v>
      </c>
      <c r="B2300" s="216" t="s">
        <v>4830</v>
      </c>
      <c r="C2300" s="216" t="s">
        <v>6371</v>
      </c>
      <c r="D2300" s="216" t="s">
        <v>9689</v>
      </c>
      <c r="E2300" s="212"/>
    </row>
    <row r="2301" spans="1:5">
      <c r="A2301" s="215" t="s">
        <v>4831</v>
      </c>
      <c r="B2301" s="216" t="s">
        <v>4832</v>
      </c>
      <c r="C2301" s="216" t="s">
        <v>6371</v>
      </c>
      <c r="D2301" s="216" t="s">
        <v>9689</v>
      </c>
      <c r="E2301" s="212"/>
    </row>
    <row r="2302" spans="1:5">
      <c r="A2302" s="215" t="s">
        <v>4833</v>
      </c>
      <c r="B2302" s="216" t="s">
        <v>4834</v>
      </c>
      <c r="C2302" s="216" t="s">
        <v>6371</v>
      </c>
      <c r="D2302" s="216" t="s">
        <v>9689</v>
      </c>
      <c r="E2302" s="212"/>
    </row>
    <row r="2303" spans="1:5">
      <c r="A2303" s="215" t="s">
        <v>4835</v>
      </c>
      <c r="B2303" s="216" t="s">
        <v>7973</v>
      </c>
      <c r="C2303" s="216" t="s">
        <v>6371</v>
      </c>
      <c r="D2303" s="216" t="s">
        <v>9691</v>
      </c>
      <c r="E2303" s="212"/>
    </row>
    <row r="2304" spans="1:5">
      <c r="A2304" s="215" t="s">
        <v>4836</v>
      </c>
      <c r="B2304" s="216" t="s">
        <v>7974</v>
      </c>
      <c r="C2304" s="216" t="s">
        <v>6371</v>
      </c>
      <c r="D2304" s="216" t="s">
        <v>9689</v>
      </c>
      <c r="E2304" s="212"/>
    </row>
    <row r="2305" spans="1:5">
      <c r="A2305" s="215" t="s">
        <v>545</v>
      </c>
      <c r="B2305" s="216" t="s">
        <v>7975</v>
      </c>
      <c r="C2305" s="216" t="s">
        <v>6371</v>
      </c>
      <c r="D2305" s="216" t="s">
        <v>9689</v>
      </c>
      <c r="E2305" s="212"/>
    </row>
    <row r="2306" spans="1:5">
      <c r="A2306" s="215" t="s">
        <v>4837</v>
      </c>
      <c r="B2306" s="216" t="s">
        <v>7976</v>
      </c>
      <c r="C2306" s="216" t="s">
        <v>6371</v>
      </c>
      <c r="D2306" s="216" t="s">
        <v>9689</v>
      </c>
      <c r="E2306" s="212"/>
    </row>
    <row r="2307" spans="1:5">
      <c r="A2307" s="215" t="s">
        <v>4838</v>
      </c>
      <c r="B2307" s="216" t="s">
        <v>7977</v>
      </c>
      <c r="C2307" s="216" t="s">
        <v>6371</v>
      </c>
      <c r="D2307" s="216" t="s">
        <v>9689</v>
      </c>
      <c r="E2307" s="212"/>
    </row>
    <row r="2308" spans="1:5">
      <c r="A2308" s="215" t="s">
        <v>4839</v>
      </c>
      <c r="B2308" s="216" t="s">
        <v>7978</v>
      </c>
      <c r="C2308" s="216" t="s">
        <v>6371</v>
      </c>
      <c r="D2308" s="216" t="s">
        <v>9689</v>
      </c>
      <c r="E2308" s="212"/>
    </row>
    <row r="2309" spans="1:5">
      <c r="A2309" s="215" t="s">
        <v>4840</v>
      </c>
      <c r="B2309" s="216" t="s">
        <v>7979</v>
      </c>
      <c r="C2309" s="216" t="s">
        <v>6371</v>
      </c>
      <c r="D2309" s="216" t="s">
        <v>9689</v>
      </c>
      <c r="E2309" s="212"/>
    </row>
    <row r="2310" spans="1:5">
      <c r="A2310" s="215" t="s">
        <v>546</v>
      </c>
      <c r="B2310" s="216" t="s">
        <v>7907</v>
      </c>
      <c r="C2310" s="216" t="s">
        <v>6371</v>
      </c>
      <c r="D2310" s="216" t="s">
        <v>9689</v>
      </c>
      <c r="E2310" s="212"/>
    </row>
    <row r="2311" spans="1:5">
      <c r="A2311" s="215" t="s">
        <v>547</v>
      </c>
      <c r="B2311" s="216" t="s">
        <v>7909</v>
      </c>
      <c r="C2311" s="216" t="s">
        <v>6371</v>
      </c>
      <c r="D2311" s="216" t="s">
        <v>9689</v>
      </c>
      <c r="E2311" s="212"/>
    </row>
    <row r="2312" spans="1:5">
      <c r="A2312" s="215" t="s">
        <v>548</v>
      </c>
      <c r="B2312" s="216" t="s">
        <v>7910</v>
      </c>
      <c r="C2312" s="216" t="s">
        <v>6371</v>
      </c>
      <c r="D2312" s="216" t="s">
        <v>9689</v>
      </c>
      <c r="E2312" s="212"/>
    </row>
    <row r="2313" spans="1:5">
      <c r="A2313" s="215" t="s">
        <v>549</v>
      </c>
      <c r="B2313" s="216" t="s">
        <v>7911</v>
      </c>
      <c r="C2313" s="216" t="s">
        <v>6371</v>
      </c>
      <c r="D2313" s="216" t="s">
        <v>9689</v>
      </c>
      <c r="E2313" s="212"/>
    </row>
    <row r="2314" spans="1:5">
      <c r="A2314" s="215" t="s">
        <v>4841</v>
      </c>
      <c r="B2314" s="216" t="s">
        <v>7854</v>
      </c>
      <c r="C2314" s="216" t="s">
        <v>6371</v>
      </c>
      <c r="D2314" s="216" t="s">
        <v>9689</v>
      </c>
      <c r="E2314" s="212"/>
    </row>
    <row r="2315" spans="1:5">
      <c r="A2315" s="215" t="s">
        <v>4842</v>
      </c>
      <c r="B2315" s="216" t="s">
        <v>7912</v>
      </c>
      <c r="C2315" s="216" t="s">
        <v>6371</v>
      </c>
      <c r="D2315" s="216" t="s">
        <v>9689</v>
      </c>
      <c r="E2315" s="212"/>
    </row>
    <row r="2316" spans="1:5">
      <c r="A2316" s="215" t="s">
        <v>550</v>
      </c>
      <c r="B2316" s="216" t="s">
        <v>7913</v>
      </c>
      <c r="C2316" s="216" t="s">
        <v>6371</v>
      </c>
      <c r="D2316" s="216" t="s">
        <v>9689</v>
      </c>
      <c r="E2316" s="212"/>
    </row>
    <row r="2317" spans="1:5">
      <c r="A2317" s="215" t="s">
        <v>551</v>
      </c>
      <c r="B2317" s="216" t="s">
        <v>7914</v>
      </c>
      <c r="C2317" s="216" t="s">
        <v>6371</v>
      </c>
      <c r="D2317" s="216" t="s">
        <v>9689</v>
      </c>
      <c r="E2317" s="212"/>
    </row>
    <row r="2318" spans="1:5">
      <c r="A2318" s="215" t="s">
        <v>552</v>
      </c>
      <c r="B2318" s="216" t="s">
        <v>7915</v>
      </c>
      <c r="C2318" s="216" t="s">
        <v>6371</v>
      </c>
      <c r="D2318" s="216" t="s">
        <v>9689</v>
      </c>
      <c r="E2318" s="212"/>
    </row>
    <row r="2319" spans="1:5">
      <c r="A2319" s="215" t="s">
        <v>4843</v>
      </c>
      <c r="B2319" s="216" t="s">
        <v>7916</v>
      </c>
      <c r="C2319" s="216" t="s">
        <v>6371</v>
      </c>
      <c r="D2319" s="216" t="s">
        <v>9689</v>
      </c>
      <c r="E2319" s="212"/>
    </row>
    <row r="2320" spans="1:5">
      <c r="A2320" s="215" t="s">
        <v>553</v>
      </c>
      <c r="B2320" s="216" t="s">
        <v>7917</v>
      </c>
      <c r="C2320" s="216" t="s">
        <v>6371</v>
      </c>
      <c r="D2320" s="216" t="s">
        <v>9689</v>
      </c>
      <c r="E2320" s="212"/>
    </row>
    <row r="2321" spans="1:5">
      <c r="A2321" s="215" t="s">
        <v>554</v>
      </c>
      <c r="B2321" s="216" t="s">
        <v>7056</v>
      </c>
      <c r="C2321" s="216" t="s">
        <v>6371</v>
      </c>
      <c r="D2321" s="216" t="s">
        <v>9689</v>
      </c>
      <c r="E2321" s="212"/>
    </row>
    <row r="2322" spans="1:5">
      <c r="A2322" s="215" t="s">
        <v>4844</v>
      </c>
      <c r="B2322" s="216" t="s">
        <v>7919</v>
      </c>
      <c r="C2322" s="216" t="s">
        <v>6371</v>
      </c>
      <c r="D2322" s="216" t="s">
        <v>9689</v>
      </c>
      <c r="E2322" s="212"/>
    </row>
    <row r="2323" spans="1:5">
      <c r="A2323" s="215" t="s">
        <v>555</v>
      </c>
      <c r="B2323" s="216" t="s">
        <v>7980</v>
      </c>
      <c r="C2323" s="216" t="s">
        <v>6371</v>
      </c>
      <c r="D2323" s="216" t="s">
        <v>9689</v>
      </c>
      <c r="E2323" s="212"/>
    </row>
    <row r="2324" spans="1:5">
      <c r="A2324" s="215" t="s">
        <v>556</v>
      </c>
      <c r="B2324" s="216" t="s">
        <v>7921</v>
      </c>
      <c r="C2324" s="216" t="s">
        <v>6371</v>
      </c>
      <c r="D2324" s="216" t="s">
        <v>9689</v>
      </c>
      <c r="E2324" s="212"/>
    </row>
    <row r="2325" spans="1:5">
      <c r="A2325" s="215" t="s">
        <v>4845</v>
      </c>
      <c r="B2325" s="216" t="s">
        <v>7922</v>
      </c>
      <c r="C2325" s="216" t="s">
        <v>6371</v>
      </c>
      <c r="D2325" s="216" t="s">
        <v>9689</v>
      </c>
      <c r="E2325" s="212"/>
    </row>
    <row r="2326" spans="1:5">
      <c r="A2326" s="215" t="s">
        <v>4846</v>
      </c>
      <c r="B2326" s="216" t="s">
        <v>7923</v>
      </c>
      <c r="C2326" s="216" t="s">
        <v>6371</v>
      </c>
      <c r="D2326" s="216" t="s">
        <v>9689</v>
      </c>
      <c r="E2326" s="212"/>
    </row>
    <row r="2327" spans="1:5">
      <c r="A2327" s="215" t="s">
        <v>4847</v>
      </c>
      <c r="B2327" s="216" t="s">
        <v>7924</v>
      </c>
      <c r="C2327" s="216" t="s">
        <v>6371</v>
      </c>
      <c r="D2327" s="216" t="s">
        <v>9689</v>
      </c>
      <c r="E2327" s="212"/>
    </row>
    <row r="2328" spans="1:5">
      <c r="A2328" s="215" t="s">
        <v>4848</v>
      </c>
      <c r="B2328" s="216" t="s">
        <v>7925</v>
      </c>
      <c r="C2328" s="216" t="s">
        <v>6371</v>
      </c>
      <c r="D2328" s="216" t="s">
        <v>9689</v>
      </c>
      <c r="E2328" s="212"/>
    </row>
    <row r="2329" spans="1:5">
      <c r="A2329" s="215" t="s">
        <v>4849</v>
      </c>
      <c r="B2329" s="216" t="s">
        <v>7926</v>
      </c>
      <c r="C2329" s="216" t="s">
        <v>6371</v>
      </c>
      <c r="D2329" s="216" t="s">
        <v>9689</v>
      </c>
      <c r="E2329" s="212"/>
    </row>
    <row r="2330" spans="1:5">
      <c r="A2330" s="215" t="s">
        <v>4850</v>
      </c>
      <c r="B2330" s="216" t="s">
        <v>7927</v>
      </c>
      <c r="C2330" s="216" t="s">
        <v>6371</v>
      </c>
      <c r="D2330" s="216" t="s">
        <v>9689</v>
      </c>
      <c r="E2330" s="212"/>
    </row>
    <row r="2331" spans="1:5">
      <c r="A2331" s="215" t="s">
        <v>4851</v>
      </c>
      <c r="B2331" s="216" t="s">
        <v>7928</v>
      </c>
      <c r="C2331" s="216" t="s">
        <v>6371</v>
      </c>
      <c r="D2331" s="216" t="s">
        <v>9689</v>
      </c>
      <c r="E2331" s="212"/>
    </row>
    <row r="2332" spans="1:5">
      <c r="A2332" s="215" t="s">
        <v>557</v>
      </c>
      <c r="B2332" s="216" t="s">
        <v>7929</v>
      </c>
      <c r="C2332" s="216" t="s">
        <v>6371</v>
      </c>
      <c r="D2332" s="216" t="s">
        <v>9689</v>
      </c>
      <c r="E2332" s="212"/>
    </row>
    <row r="2333" spans="1:5">
      <c r="A2333" s="215" t="s">
        <v>4852</v>
      </c>
      <c r="B2333" s="216" t="s">
        <v>7938</v>
      </c>
      <c r="C2333" s="216" t="s">
        <v>6371</v>
      </c>
      <c r="D2333" s="216" t="s">
        <v>9689</v>
      </c>
      <c r="E2333" s="212"/>
    </row>
    <row r="2334" spans="1:5">
      <c r="A2334" s="215" t="s">
        <v>558</v>
      </c>
      <c r="B2334" s="216" t="s">
        <v>7981</v>
      </c>
      <c r="C2334" s="216" t="s">
        <v>6371</v>
      </c>
      <c r="D2334" s="216" t="s">
        <v>9689</v>
      </c>
      <c r="E2334" s="212"/>
    </row>
    <row r="2335" spans="1:5">
      <c r="A2335" s="215" t="s">
        <v>4853</v>
      </c>
      <c r="B2335" s="216" t="s">
        <v>7982</v>
      </c>
      <c r="C2335" s="216" t="s">
        <v>6371</v>
      </c>
      <c r="D2335" s="216" t="s">
        <v>9689</v>
      </c>
      <c r="E2335" s="212"/>
    </row>
    <row r="2336" spans="1:5">
      <c r="A2336" s="215" t="s">
        <v>4854</v>
      </c>
      <c r="B2336" s="216" t="s">
        <v>7983</v>
      </c>
      <c r="C2336" s="216" t="s">
        <v>6371</v>
      </c>
      <c r="D2336" s="216" t="s">
        <v>9689</v>
      </c>
      <c r="E2336" s="212"/>
    </row>
    <row r="2337" spans="1:5">
      <c r="A2337" s="215" t="s">
        <v>4855</v>
      </c>
      <c r="B2337" s="216" t="s">
        <v>7984</v>
      </c>
      <c r="C2337" s="216" t="s">
        <v>6371</v>
      </c>
      <c r="D2337" s="216" t="s">
        <v>9689</v>
      </c>
      <c r="E2337" s="212"/>
    </row>
    <row r="2338" spans="1:5">
      <c r="A2338" s="215" t="s">
        <v>4856</v>
      </c>
      <c r="B2338" s="216" t="s">
        <v>7985</v>
      </c>
      <c r="C2338" s="216" t="s">
        <v>6371</v>
      </c>
      <c r="D2338" s="216" t="s">
        <v>9689</v>
      </c>
      <c r="E2338" s="212"/>
    </row>
    <row r="2339" spans="1:5">
      <c r="A2339" s="215" t="s">
        <v>4857</v>
      </c>
      <c r="B2339" s="216" t="s">
        <v>7986</v>
      </c>
      <c r="C2339" s="216" t="s">
        <v>6371</v>
      </c>
      <c r="D2339" s="216" t="s">
        <v>9689</v>
      </c>
      <c r="E2339" s="212"/>
    </row>
    <row r="2340" spans="1:5">
      <c r="A2340" s="215" t="s">
        <v>4858</v>
      </c>
      <c r="B2340" s="216" t="s">
        <v>3873</v>
      </c>
      <c r="C2340" s="216" t="s">
        <v>6371</v>
      </c>
      <c r="D2340" s="216" t="s">
        <v>9689</v>
      </c>
      <c r="E2340" s="212"/>
    </row>
    <row r="2341" spans="1:5">
      <c r="A2341" s="215" t="s">
        <v>4859</v>
      </c>
      <c r="B2341" s="216" t="s">
        <v>7987</v>
      </c>
      <c r="C2341" s="216" t="s">
        <v>6371</v>
      </c>
      <c r="D2341" s="216" t="s">
        <v>9689</v>
      </c>
      <c r="E2341" s="212"/>
    </row>
    <row r="2342" spans="1:5">
      <c r="A2342" s="215" t="s">
        <v>4860</v>
      </c>
      <c r="B2342" s="216" t="s">
        <v>7988</v>
      </c>
      <c r="C2342" s="216" t="s">
        <v>6371</v>
      </c>
      <c r="D2342" s="216" t="s">
        <v>9689</v>
      </c>
      <c r="E2342" s="212"/>
    </row>
    <row r="2343" spans="1:5">
      <c r="A2343" s="215" t="s">
        <v>4861</v>
      </c>
      <c r="B2343" s="216" t="s">
        <v>7989</v>
      </c>
      <c r="C2343" s="216" t="s">
        <v>6371</v>
      </c>
      <c r="D2343" s="216" t="s">
        <v>9689</v>
      </c>
      <c r="E2343" s="212"/>
    </row>
    <row r="2344" spans="1:5">
      <c r="A2344" s="215" t="s">
        <v>4862</v>
      </c>
      <c r="B2344" s="216" t="s">
        <v>7990</v>
      </c>
      <c r="C2344" s="216" t="s">
        <v>6371</v>
      </c>
      <c r="D2344" s="216" t="s">
        <v>9689</v>
      </c>
      <c r="E2344" s="212"/>
    </row>
    <row r="2345" spans="1:5">
      <c r="A2345" s="215" t="s">
        <v>4863</v>
      </c>
      <c r="B2345" s="216" t="s">
        <v>7991</v>
      </c>
      <c r="C2345" s="216" t="s">
        <v>6371</v>
      </c>
      <c r="D2345" s="216" t="s">
        <v>9689</v>
      </c>
      <c r="E2345" s="212"/>
    </row>
    <row r="2346" spans="1:5">
      <c r="A2346" s="215" t="s">
        <v>4864</v>
      </c>
      <c r="B2346" s="216" t="s">
        <v>7992</v>
      </c>
      <c r="C2346" s="216" t="s">
        <v>6371</v>
      </c>
      <c r="D2346" s="216" t="s">
        <v>9689</v>
      </c>
      <c r="E2346" s="212"/>
    </row>
    <row r="2347" spans="1:5">
      <c r="A2347" s="215" t="s">
        <v>4865</v>
      </c>
      <c r="B2347" s="216" t="s">
        <v>7993</v>
      </c>
      <c r="C2347" s="216" t="s">
        <v>6371</v>
      </c>
      <c r="D2347" s="216" t="s">
        <v>9689</v>
      </c>
      <c r="E2347" s="212"/>
    </row>
    <row r="2348" spans="1:5">
      <c r="A2348" s="215" t="s">
        <v>4866</v>
      </c>
      <c r="B2348" s="216" t="s">
        <v>7994</v>
      </c>
      <c r="C2348" s="216" t="s">
        <v>6371</v>
      </c>
      <c r="D2348" s="216" t="s">
        <v>9689</v>
      </c>
      <c r="E2348" s="212"/>
    </row>
    <row r="2349" spans="1:5">
      <c r="A2349" s="215" t="s">
        <v>4867</v>
      </c>
      <c r="B2349" s="216" t="s">
        <v>7995</v>
      </c>
      <c r="C2349" s="216" t="s">
        <v>6371</v>
      </c>
      <c r="D2349" s="216" t="s">
        <v>9689</v>
      </c>
      <c r="E2349" s="212"/>
    </row>
    <row r="2350" spans="1:5">
      <c r="A2350" s="215" t="s">
        <v>4868</v>
      </c>
      <c r="B2350" s="216" t="s">
        <v>7996</v>
      </c>
      <c r="C2350" s="216" t="s">
        <v>6371</v>
      </c>
      <c r="D2350" s="216" t="s">
        <v>9689</v>
      </c>
      <c r="E2350" s="212"/>
    </row>
    <row r="2351" spans="1:5">
      <c r="A2351" s="215" t="s">
        <v>4869</v>
      </c>
      <c r="B2351" s="216" t="s">
        <v>7997</v>
      </c>
      <c r="C2351" s="216" t="s">
        <v>6371</v>
      </c>
      <c r="D2351" s="216" t="s">
        <v>9689</v>
      </c>
      <c r="E2351" s="212"/>
    </row>
    <row r="2352" spans="1:5">
      <c r="A2352" s="215" t="s">
        <v>4870</v>
      </c>
      <c r="B2352" s="216" t="s">
        <v>7998</v>
      </c>
      <c r="C2352" s="216" t="s">
        <v>6371</v>
      </c>
      <c r="D2352" s="216" t="s">
        <v>9689</v>
      </c>
      <c r="E2352" s="212"/>
    </row>
    <row r="2353" spans="1:5">
      <c r="A2353" s="215" t="s">
        <v>4871</v>
      </c>
      <c r="B2353" s="216" t="s">
        <v>7999</v>
      </c>
      <c r="C2353" s="216" t="s">
        <v>6371</v>
      </c>
      <c r="D2353" s="216" t="s">
        <v>9689</v>
      </c>
      <c r="E2353" s="212"/>
    </row>
    <row r="2354" spans="1:5">
      <c r="A2354" s="215" t="s">
        <v>71</v>
      </c>
      <c r="B2354" s="216" t="s">
        <v>8000</v>
      </c>
      <c r="C2354" s="216" t="s">
        <v>6371</v>
      </c>
      <c r="D2354" s="216" t="s">
        <v>9689</v>
      </c>
      <c r="E2354" s="212"/>
    </row>
    <row r="2355" spans="1:5">
      <c r="A2355" s="215" t="s">
        <v>4872</v>
      </c>
      <c r="B2355" s="216" t="s">
        <v>7907</v>
      </c>
      <c r="C2355" s="216" t="s">
        <v>6371</v>
      </c>
      <c r="D2355" s="216" t="s">
        <v>9689</v>
      </c>
      <c r="E2355" s="212"/>
    </row>
    <row r="2356" spans="1:5">
      <c r="A2356" s="215" t="s">
        <v>4873</v>
      </c>
      <c r="B2356" s="216" t="s">
        <v>7909</v>
      </c>
      <c r="C2356" s="216" t="s">
        <v>6371</v>
      </c>
      <c r="D2356" s="216" t="s">
        <v>9689</v>
      </c>
      <c r="E2356" s="212"/>
    </row>
    <row r="2357" spans="1:5">
      <c r="A2357" s="215" t="s">
        <v>4874</v>
      </c>
      <c r="B2357" s="216" t="s">
        <v>7910</v>
      </c>
      <c r="C2357" s="216" t="s">
        <v>6371</v>
      </c>
      <c r="D2357" s="216" t="s">
        <v>9689</v>
      </c>
      <c r="E2357" s="212"/>
    </row>
    <row r="2358" spans="1:5">
      <c r="A2358" s="215" t="s">
        <v>4875</v>
      </c>
      <c r="B2358" s="216" t="s">
        <v>7911</v>
      </c>
      <c r="C2358" s="216" t="s">
        <v>6371</v>
      </c>
      <c r="D2358" s="216" t="s">
        <v>9689</v>
      </c>
      <c r="E2358" s="212"/>
    </row>
    <row r="2359" spans="1:5">
      <c r="A2359" s="215" t="s">
        <v>4876</v>
      </c>
      <c r="B2359" s="216" t="s">
        <v>7854</v>
      </c>
      <c r="C2359" s="216" t="s">
        <v>6371</v>
      </c>
      <c r="D2359" s="216" t="s">
        <v>9689</v>
      </c>
      <c r="E2359" s="212"/>
    </row>
    <row r="2360" spans="1:5">
      <c r="A2360" s="215" t="s">
        <v>4877</v>
      </c>
      <c r="B2360" s="216" t="s">
        <v>7912</v>
      </c>
      <c r="C2360" s="216" t="s">
        <v>6371</v>
      </c>
      <c r="D2360" s="216" t="s">
        <v>9689</v>
      </c>
      <c r="E2360" s="212"/>
    </row>
    <row r="2361" spans="1:5">
      <c r="A2361" s="215" t="s">
        <v>4878</v>
      </c>
      <c r="B2361" s="216" t="s">
        <v>7913</v>
      </c>
      <c r="C2361" s="216" t="s">
        <v>6371</v>
      </c>
      <c r="D2361" s="216" t="s">
        <v>9689</v>
      </c>
      <c r="E2361" s="212"/>
    </row>
    <row r="2362" spans="1:5">
      <c r="A2362" s="215" t="s">
        <v>4879</v>
      </c>
      <c r="B2362" s="216" t="s">
        <v>7914</v>
      </c>
      <c r="C2362" s="216" t="s">
        <v>6371</v>
      </c>
      <c r="D2362" s="216" t="s">
        <v>9689</v>
      </c>
      <c r="E2362" s="212"/>
    </row>
    <row r="2363" spans="1:5">
      <c r="A2363" s="215" t="s">
        <v>4880</v>
      </c>
      <c r="B2363" s="216" t="s">
        <v>7915</v>
      </c>
      <c r="C2363" s="216" t="s">
        <v>6371</v>
      </c>
      <c r="D2363" s="216" t="s">
        <v>9689</v>
      </c>
      <c r="E2363" s="212"/>
    </row>
    <row r="2364" spans="1:5">
      <c r="A2364" s="215" t="s">
        <v>4881</v>
      </c>
      <c r="B2364" s="216" t="s">
        <v>7916</v>
      </c>
      <c r="C2364" s="216" t="s">
        <v>6371</v>
      </c>
      <c r="D2364" s="216" t="s">
        <v>9689</v>
      </c>
      <c r="E2364" s="212"/>
    </row>
    <row r="2365" spans="1:5">
      <c r="A2365" s="215" t="s">
        <v>4882</v>
      </c>
      <c r="B2365" s="216" t="s">
        <v>7917</v>
      </c>
      <c r="C2365" s="216" t="s">
        <v>6371</v>
      </c>
      <c r="D2365" s="216" t="s">
        <v>9689</v>
      </c>
      <c r="E2365" s="212"/>
    </row>
    <row r="2366" spans="1:5">
      <c r="A2366" s="215" t="s">
        <v>4883</v>
      </c>
      <c r="B2366" s="216" t="s">
        <v>7056</v>
      </c>
      <c r="C2366" s="216" t="s">
        <v>6371</v>
      </c>
      <c r="D2366" s="216" t="s">
        <v>9689</v>
      </c>
      <c r="E2366" s="212"/>
    </row>
    <row r="2367" spans="1:5">
      <c r="A2367" s="215" t="s">
        <v>4884</v>
      </c>
      <c r="B2367" s="216" t="s">
        <v>7919</v>
      </c>
      <c r="C2367" s="216" t="s">
        <v>6371</v>
      </c>
      <c r="D2367" s="216" t="s">
        <v>9689</v>
      </c>
      <c r="E2367" s="212"/>
    </row>
    <row r="2368" spans="1:5">
      <c r="A2368" s="215" t="s">
        <v>4885</v>
      </c>
      <c r="B2368" s="216" t="s">
        <v>7980</v>
      </c>
      <c r="C2368" s="216" t="s">
        <v>6371</v>
      </c>
      <c r="D2368" s="216" t="s">
        <v>9689</v>
      </c>
      <c r="E2368" s="212"/>
    </row>
    <row r="2369" spans="1:5">
      <c r="A2369" s="215" t="s">
        <v>4886</v>
      </c>
      <c r="B2369" s="216" t="s">
        <v>7921</v>
      </c>
      <c r="C2369" s="216" t="s">
        <v>6371</v>
      </c>
      <c r="D2369" s="216" t="s">
        <v>9689</v>
      </c>
      <c r="E2369" s="212"/>
    </row>
    <row r="2370" spans="1:5">
      <c r="A2370" s="215" t="s">
        <v>4887</v>
      </c>
      <c r="B2370" s="216" t="s">
        <v>7922</v>
      </c>
      <c r="C2370" s="216" t="s">
        <v>6371</v>
      </c>
      <c r="D2370" s="216" t="s">
        <v>9689</v>
      </c>
      <c r="E2370" s="212"/>
    </row>
    <row r="2371" spans="1:5">
      <c r="A2371" s="215" t="s">
        <v>4888</v>
      </c>
      <c r="B2371" s="216" t="s">
        <v>7923</v>
      </c>
      <c r="C2371" s="216" t="s">
        <v>6371</v>
      </c>
      <c r="D2371" s="216" t="s">
        <v>9689</v>
      </c>
      <c r="E2371" s="212"/>
    </row>
    <row r="2372" spans="1:5">
      <c r="A2372" s="215" t="s">
        <v>4889</v>
      </c>
      <c r="B2372" s="216" t="s">
        <v>7924</v>
      </c>
      <c r="C2372" s="216" t="s">
        <v>6371</v>
      </c>
      <c r="D2372" s="216" t="s">
        <v>9689</v>
      </c>
      <c r="E2372" s="212"/>
    </row>
    <row r="2373" spans="1:5">
      <c r="A2373" s="215" t="s">
        <v>4890</v>
      </c>
      <c r="B2373" s="216" t="s">
        <v>7925</v>
      </c>
      <c r="C2373" s="216" t="s">
        <v>6371</v>
      </c>
      <c r="D2373" s="216" t="s">
        <v>9689</v>
      </c>
      <c r="E2373" s="212"/>
    </row>
    <row r="2374" spans="1:5">
      <c r="A2374" s="215" t="s">
        <v>4891</v>
      </c>
      <c r="B2374" s="216" t="s">
        <v>7926</v>
      </c>
      <c r="C2374" s="216" t="s">
        <v>6371</v>
      </c>
      <c r="D2374" s="216" t="s">
        <v>9689</v>
      </c>
      <c r="E2374" s="212"/>
    </row>
    <row r="2375" spans="1:5">
      <c r="A2375" s="215" t="s">
        <v>4892</v>
      </c>
      <c r="B2375" s="216" t="s">
        <v>7927</v>
      </c>
      <c r="C2375" s="216" t="s">
        <v>6371</v>
      </c>
      <c r="D2375" s="216" t="s">
        <v>9689</v>
      </c>
      <c r="E2375" s="212"/>
    </row>
    <row r="2376" spans="1:5">
      <c r="A2376" s="215" t="s">
        <v>4893</v>
      </c>
      <c r="B2376" s="216" t="s">
        <v>7928</v>
      </c>
      <c r="C2376" s="216" t="s">
        <v>6371</v>
      </c>
      <c r="D2376" s="216" t="s">
        <v>9689</v>
      </c>
      <c r="E2376" s="212"/>
    </row>
    <row r="2377" spans="1:5">
      <c r="A2377" s="215" t="s">
        <v>4894</v>
      </c>
      <c r="B2377" s="216" t="s">
        <v>7929</v>
      </c>
      <c r="C2377" s="216" t="s">
        <v>6371</v>
      </c>
      <c r="D2377" s="216" t="s">
        <v>9689</v>
      </c>
      <c r="E2377" s="212"/>
    </row>
    <row r="2378" spans="1:5">
      <c r="A2378" s="215" t="s">
        <v>4895</v>
      </c>
      <c r="B2378" s="216" t="s">
        <v>7938</v>
      </c>
      <c r="C2378" s="216" t="s">
        <v>6371</v>
      </c>
      <c r="D2378" s="216" t="s">
        <v>9689</v>
      </c>
      <c r="E2378" s="212"/>
    </row>
    <row r="2379" spans="1:5">
      <c r="A2379" s="215" t="s">
        <v>4896</v>
      </c>
      <c r="B2379" s="216" t="s">
        <v>7981</v>
      </c>
      <c r="C2379" s="216" t="s">
        <v>6371</v>
      </c>
      <c r="D2379" s="216" t="s">
        <v>9689</v>
      </c>
      <c r="E2379" s="212"/>
    </row>
    <row r="2380" spans="1:5">
      <c r="A2380" s="215" t="s">
        <v>72</v>
      </c>
      <c r="B2380" s="216" t="s">
        <v>8001</v>
      </c>
      <c r="C2380" s="216" t="s">
        <v>6371</v>
      </c>
      <c r="D2380" s="216" t="s">
        <v>9691</v>
      </c>
      <c r="E2380" s="212"/>
    </row>
    <row r="2381" spans="1:5">
      <c r="A2381" s="215" t="s">
        <v>243</v>
      </c>
      <c r="B2381" s="216" t="s">
        <v>8001</v>
      </c>
      <c r="C2381" s="216" t="s">
        <v>6371</v>
      </c>
      <c r="D2381" s="216" t="s">
        <v>9691</v>
      </c>
      <c r="E2381" s="212"/>
    </row>
    <row r="2382" spans="1:5">
      <c r="A2382" s="215" t="s">
        <v>244</v>
      </c>
      <c r="B2382" s="216" t="s">
        <v>7955</v>
      </c>
      <c r="C2382" s="216" t="s">
        <v>6371</v>
      </c>
      <c r="D2382" s="216" t="s">
        <v>9691</v>
      </c>
      <c r="E2382" s="212"/>
    </row>
    <row r="2383" spans="1:5">
      <c r="A2383" s="215" t="s">
        <v>245</v>
      </c>
      <c r="B2383" s="216" t="s">
        <v>7956</v>
      </c>
      <c r="C2383" s="216" t="s">
        <v>6371</v>
      </c>
      <c r="D2383" s="216" t="s">
        <v>9691</v>
      </c>
      <c r="E2383" s="212"/>
    </row>
    <row r="2384" spans="1:5">
      <c r="A2384" s="220" t="s">
        <v>246</v>
      </c>
      <c r="B2384" s="221" t="s">
        <v>8002</v>
      </c>
      <c r="C2384" s="216" t="s">
        <v>6371</v>
      </c>
      <c r="D2384" s="216" t="s">
        <v>9691</v>
      </c>
      <c r="E2384" s="212"/>
    </row>
    <row r="2385" spans="1:5">
      <c r="A2385" s="215" t="s">
        <v>247</v>
      </c>
      <c r="B2385" s="216" t="s">
        <v>8003</v>
      </c>
      <c r="C2385" s="216" t="s">
        <v>6371</v>
      </c>
      <c r="D2385" s="216" t="s">
        <v>9691</v>
      </c>
      <c r="E2385" s="212"/>
    </row>
    <row r="2386" spans="1:5">
      <c r="A2386" s="215" t="s">
        <v>248</v>
      </c>
      <c r="B2386" s="216" t="s">
        <v>8004</v>
      </c>
      <c r="C2386" s="216" t="s">
        <v>6371</v>
      </c>
      <c r="D2386" s="216" t="s">
        <v>9691</v>
      </c>
      <c r="E2386" s="212"/>
    </row>
    <row r="2387" spans="1:5">
      <c r="A2387" s="215" t="s">
        <v>249</v>
      </c>
      <c r="B2387" s="216" t="s">
        <v>4897</v>
      </c>
      <c r="C2387" s="216" t="s">
        <v>6371</v>
      </c>
      <c r="D2387" s="216" t="s">
        <v>9691</v>
      </c>
      <c r="E2387" s="212"/>
    </row>
    <row r="2388" spans="1:5">
      <c r="A2388" s="215" t="s">
        <v>4898</v>
      </c>
      <c r="B2388" s="216" t="s">
        <v>4899</v>
      </c>
      <c r="C2388" s="216" t="s">
        <v>6371</v>
      </c>
      <c r="D2388" s="216" t="s">
        <v>9691</v>
      </c>
      <c r="E2388" s="212"/>
    </row>
    <row r="2389" spans="1:5">
      <c r="A2389" s="215" t="s">
        <v>4900</v>
      </c>
      <c r="B2389" s="216" t="s">
        <v>8005</v>
      </c>
      <c r="C2389" s="216" t="s">
        <v>6371</v>
      </c>
      <c r="D2389" s="216" t="s">
        <v>9691</v>
      </c>
      <c r="E2389" s="212"/>
    </row>
    <row r="2390" spans="1:5">
      <c r="A2390" s="215" t="s">
        <v>4901</v>
      </c>
      <c r="B2390" s="216" t="s">
        <v>8006</v>
      </c>
      <c r="C2390" s="216" t="s">
        <v>6371</v>
      </c>
      <c r="D2390" s="216" t="s">
        <v>9691</v>
      </c>
      <c r="E2390" s="212"/>
    </row>
    <row r="2391" spans="1:5">
      <c r="A2391" s="215" t="s">
        <v>4902</v>
      </c>
      <c r="B2391" s="216" t="s">
        <v>8007</v>
      </c>
      <c r="C2391" s="216" t="s">
        <v>6371</v>
      </c>
      <c r="D2391" s="216" t="s">
        <v>9691</v>
      </c>
      <c r="E2391" s="212"/>
    </row>
    <row r="2392" spans="1:5">
      <c r="A2392" s="215" t="s">
        <v>4903</v>
      </c>
      <c r="B2392" s="216" t="s">
        <v>8008</v>
      </c>
      <c r="C2392" s="216" t="s">
        <v>6371</v>
      </c>
      <c r="D2392" s="216" t="s">
        <v>9691</v>
      </c>
      <c r="E2392" s="212"/>
    </row>
    <row r="2393" spans="1:5">
      <c r="A2393" s="215" t="s">
        <v>4904</v>
      </c>
      <c r="B2393" s="216" t="s">
        <v>8009</v>
      </c>
      <c r="C2393" s="216" t="s">
        <v>6371</v>
      </c>
      <c r="D2393" s="216" t="s">
        <v>9691</v>
      </c>
      <c r="E2393" s="212"/>
    </row>
    <row r="2394" spans="1:5">
      <c r="A2394" s="215" t="s">
        <v>4905</v>
      </c>
      <c r="B2394" s="216" t="s">
        <v>4906</v>
      </c>
      <c r="C2394" s="216" t="s">
        <v>6371</v>
      </c>
      <c r="D2394" s="216" t="s">
        <v>9691</v>
      </c>
      <c r="E2394" s="212"/>
    </row>
    <row r="2395" spans="1:5">
      <c r="A2395" s="215" t="s">
        <v>4907</v>
      </c>
      <c r="B2395" s="216" t="s">
        <v>8010</v>
      </c>
      <c r="C2395" s="216" t="s">
        <v>6371</v>
      </c>
      <c r="D2395" s="216" t="s">
        <v>9691</v>
      </c>
      <c r="E2395" s="212"/>
    </row>
    <row r="2396" spans="1:5">
      <c r="A2396" s="215" t="s">
        <v>4908</v>
      </c>
      <c r="B2396" s="216" t="s">
        <v>8011</v>
      </c>
      <c r="C2396" s="216" t="s">
        <v>6371</v>
      </c>
      <c r="D2396" s="216" t="s">
        <v>9691</v>
      </c>
      <c r="E2396" s="212"/>
    </row>
    <row r="2397" spans="1:5">
      <c r="A2397" s="215" t="s">
        <v>4909</v>
      </c>
      <c r="B2397" s="216" t="s">
        <v>8012</v>
      </c>
      <c r="C2397" s="216" t="s">
        <v>6371</v>
      </c>
      <c r="D2397" s="216" t="s">
        <v>9691</v>
      </c>
      <c r="E2397" s="212"/>
    </row>
    <row r="2398" spans="1:5">
      <c r="A2398" s="215" t="s">
        <v>4910</v>
      </c>
      <c r="B2398" s="216" t="s">
        <v>8013</v>
      </c>
      <c r="C2398" s="216" t="s">
        <v>6371</v>
      </c>
      <c r="D2398" s="216" t="s">
        <v>9691</v>
      </c>
      <c r="E2398" s="212"/>
    </row>
    <row r="2399" spans="1:5">
      <c r="A2399" s="215" t="s">
        <v>4911</v>
      </c>
      <c r="B2399" s="216" t="s">
        <v>8014</v>
      </c>
      <c r="C2399" s="216" t="s">
        <v>6371</v>
      </c>
      <c r="D2399" s="216" t="s">
        <v>9691</v>
      </c>
      <c r="E2399" s="212"/>
    </row>
    <row r="2400" spans="1:5">
      <c r="A2400" s="215" t="s">
        <v>4912</v>
      </c>
      <c r="B2400" s="216" t="s">
        <v>8015</v>
      </c>
      <c r="C2400" s="216" t="s">
        <v>6371</v>
      </c>
      <c r="D2400" s="216" t="s">
        <v>9691</v>
      </c>
      <c r="E2400" s="212"/>
    </row>
    <row r="2401" spans="1:5">
      <c r="A2401" s="215" t="s">
        <v>4913</v>
      </c>
      <c r="B2401" s="216" t="s">
        <v>8016</v>
      </c>
      <c r="C2401" s="216" t="s">
        <v>6371</v>
      </c>
      <c r="D2401" s="216" t="s">
        <v>9691</v>
      </c>
      <c r="E2401" s="212"/>
    </row>
    <row r="2402" spans="1:5">
      <c r="A2402" s="215" t="s">
        <v>4914</v>
      </c>
      <c r="B2402" s="216" t="s">
        <v>8017</v>
      </c>
      <c r="C2402" s="216" t="s">
        <v>6371</v>
      </c>
      <c r="D2402" s="216" t="s">
        <v>9691</v>
      </c>
      <c r="E2402" s="212"/>
    </row>
    <row r="2403" spans="1:5">
      <c r="A2403" s="215" t="s">
        <v>4915</v>
      </c>
      <c r="B2403" s="216" t="s">
        <v>8018</v>
      </c>
      <c r="C2403" s="216" t="s">
        <v>6371</v>
      </c>
      <c r="D2403" s="216" t="s">
        <v>9691</v>
      </c>
      <c r="E2403" s="212"/>
    </row>
    <row r="2404" spans="1:5">
      <c r="A2404" s="215" t="s">
        <v>4916</v>
      </c>
      <c r="B2404" s="216" t="s">
        <v>8019</v>
      </c>
      <c r="C2404" s="216" t="s">
        <v>6371</v>
      </c>
      <c r="D2404" s="216" t="s">
        <v>9691</v>
      </c>
      <c r="E2404" s="212"/>
    </row>
    <row r="2405" spans="1:5">
      <c r="A2405" s="215" t="s">
        <v>4917</v>
      </c>
      <c r="B2405" s="216" t="s">
        <v>8020</v>
      </c>
      <c r="C2405" s="216" t="s">
        <v>6371</v>
      </c>
      <c r="D2405" s="216" t="s">
        <v>9691</v>
      </c>
      <c r="E2405" s="212"/>
    </row>
    <row r="2406" spans="1:5">
      <c r="A2406" s="215" t="s">
        <v>4918</v>
      </c>
      <c r="B2406" s="216" t="s">
        <v>4919</v>
      </c>
      <c r="C2406" s="216" t="s">
        <v>6371</v>
      </c>
      <c r="D2406" s="216" t="s">
        <v>9691</v>
      </c>
      <c r="E2406" s="212"/>
    </row>
    <row r="2407" spans="1:5">
      <c r="A2407" s="215" t="s">
        <v>250</v>
      </c>
      <c r="B2407" s="216" t="s">
        <v>8021</v>
      </c>
      <c r="C2407" s="216" t="s">
        <v>6371</v>
      </c>
      <c r="D2407" s="216" t="s">
        <v>9691</v>
      </c>
      <c r="E2407" s="212"/>
    </row>
    <row r="2408" spans="1:5">
      <c r="A2408" s="215" t="s">
        <v>251</v>
      </c>
      <c r="B2408" s="216" t="s">
        <v>4785</v>
      </c>
      <c r="C2408" s="216" t="s">
        <v>6371</v>
      </c>
      <c r="D2408" s="216" t="s">
        <v>9691</v>
      </c>
      <c r="E2408" s="212"/>
    </row>
    <row r="2409" spans="1:5">
      <c r="A2409" s="215" t="s">
        <v>252</v>
      </c>
      <c r="B2409" s="216" t="s">
        <v>4787</v>
      </c>
      <c r="C2409" s="216" t="s">
        <v>6371</v>
      </c>
      <c r="D2409" s="216" t="s">
        <v>9691</v>
      </c>
      <c r="E2409" s="212"/>
    </row>
    <row r="2410" spans="1:5">
      <c r="A2410" s="215" t="s">
        <v>253</v>
      </c>
      <c r="B2410" s="216" t="s">
        <v>8022</v>
      </c>
      <c r="C2410" s="216" t="s">
        <v>6371</v>
      </c>
      <c r="D2410" s="216" t="s">
        <v>9691</v>
      </c>
      <c r="E2410" s="212"/>
    </row>
    <row r="2411" spans="1:5">
      <c r="A2411" s="215" t="s">
        <v>73</v>
      </c>
      <c r="B2411" s="216" t="s">
        <v>8023</v>
      </c>
      <c r="C2411" s="216" t="s">
        <v>8024</v>
      </c>
      <c r="D2411" s="216" t="s">
        <v>9694</v>
      </c>
      <c r="E2411" s="212"/>
    </row>
    <row r="2412" spans="1:5">
      <c r="A2412" s="215" t="s">
        <v>559</v>
      </c>
      <c r="B2412" s="216" t="s">
        <v>8025</v>
      </c>
      <c r="C2412" s="216" t="s">
        <v>8024</v>
      </c>
      <c r="D2412" s="216" t="s">
        <v>9694</v>
      </c>
      <c r="E2412" s="212"/>
    </row>
    <row r="2413" spans="1:5">
      <c r="A2413" s="215" t="s">
        <v>4920</v>
      </c>
      <c r="B2413" s="216" t="s">
        <v>8026</v>
      </c>
      <c r="C2413" s="216" t="s">
        <v>8024</v>
      </c>
      <c r="D2413" s="216" t="s">
        <v>9694</v>
      </c>
      <c r="E2413" s="212"/>
    </row>
    <row r="2414" spans="1:5">
      <c r="A2414" s="215" t="s">
        <v>4921</v>
      </c>
      <c r="B2414" s="216" t="s">
        <v>8027</v>
      </c>
      <c r="C2414" s="216" t="s">
        <v>8024</v>
      </c>
      <c r="D2414" s="216" t="s">
        <v>9694</v>
      </c>
      <c r="E2414" s="212"/>
    </row>
    <row r="2415" spans="1:5">
      <c r="A2415" s="215" t="s">
        <v>4922</v>
      </c>
      <c r="B2415" s="216" t="s">
        <v>8028</v>
      </c>
      <c r="C2415" s="216" t="s">
        <v>8024</v>
      </c>
      <c r="D2415" s="216" t="s">
        <v>9694</v>
      </c>
      <c r="E2415" s="212"/>
    </row>
    <row r="2416" spans="1:5">
      <c r="A2416" s="215" t="s">
        <v>4923</v>
      </c>
      <c r="B2416" s="216" t="s">
        <v>8029</v>
      </c>
      <c r="C2416" s="216" t="s">
        <v>8024</v>
      </c>
      <c r="D2416" s="216" t="s">
        <v>9694</v>
      </c>
      <c r="E2416" s="212"/>
    </row>
    <row r="2417" spans="1:5">
      <c r="A2417" s="215" t="s">
        <v>1724</v>
      </c>
      <c r="B2417" s="216" t="s">
        <v>8030</v>
      </c>
      <c r="C2417" s="216" t="s">
        <v>8024</v>
      </c>
      <c r="D2417" s="216" t="s">
        <v>9694</v>
      </c>
      <c r="E2417" s="212"/>
    </row>
    <row r="2418" spans="1:5">
      <c r="A2418" s="215" t="s">
        <v>1725</v>
      </c>
      <c r="B2418" s="216" t="s">
        <v>8031</v>
      </c>
      <c r="C2418" s="216" t="s">
        <v>8024</v>
      </c>
      <c r="D2418" s="216" t="s">
        <v>9694</v>
      </c>
      <c r="E2418" s="212"/>
    </row>
    <row r="2419" spans="1:5">
      <c r="A2419" s="215" t="s">
        <v>1726</v>
      </c>
      <c r="B2419" s="216" t="s">
        <v>8032</v>
      </c>
      <c r="C2419" s="216" t="s">
        <v>8024</v>
      </c>
      <c r="D2419" s="216" t="s">
        <v>9694</v>
      </c>
      <c r="E2419" s="212"/>
    </row>
    <row r="2420" spans="1:5">
      <c r="A2420" s="220" t="s">
        <v>74</v>
      </c>
      <c r="B2420" s="221" t="s">
        <v>8033</v>
      </c>
      <c r="C2420" s="216" t="s">
        <v>6371</v>
      </c>
      <c r="D2420" s="216" t="s">
        <v>9688</v>
      </c>
      <c r="E2420" s="212"/>
    </row>
    <row r="2421" spans="1:5">
      <c r="A2421" s="215" t="s">
        <v>4924</v>
      </c>
      <c r="B2421" s="216" t="s">
        <v>8034</v>
      </c>
      <c r="C2421" s="216" t="s">
        <v>6371</v>
      </c>
      <c r="D2421" s="216" t="s">
        <v>9688</v>
      </c>
      <c r="E2421" s="212"/>
    </row>
    <row r="2422" spans="1:5">
      <c r="A2422" s="220" t="s">
        <v>1727</v>
      </c>
      <c r="B2422" s="221" t="s">
        <v>7864</v>
      </c>
      <c r="C2422" s="216" t="s">
        <v>6371</v>
      </c>
      <c r="D2422" s="216" t="s">
        <v>9688</v>
      </c>
      <c r="E2422" s="212"/>
    </row>
    <row r="2423" spans="1:5">
      <c r="A2423" s="215" t="s">
        <v>1728</v>
      </c>
      <c r="B2423" s="216" t="s">
        <v>7865</v>
      </c>
      <c r="C2423" s="216" t="s">
        <v>6371</v>
      </c>
      <c r="D2423" s="216" t="s">
        <v>9688</v>
      </c>
      <c r="E2423" s="212"/>
    </row>
    <row r="2424" spans="1:5">
      <c r="A2424" s="215" t="s">
        <v>1729</v>
      </c>
      <c r="B2424" s="216" t="s">
        <v>7868</v>
      </c>
      <c r="C2424" s="216" t="s">
        <v>6371</v>
      </c>
      <c r="D2424" s="216" t="s">
        <v>9688</v>
      </c>
      <c r="E2424" s="212"/>
    </row>
    <row r="2425" spans="1:5">
      <c r="A2425" s="215" t="s">
        <v>1730</v>
      </c>
      <c r="B2425" s="216" t="s">
        <v>8035</v>
      </c>
      <c r="C2425" s="216" t="s">
        <v>6371</v>
      </c>
      <c r="D2425" s="216" t="s">
        <v>9688</v>
      </c>
      <c r="E2425" s="212"/>
    </row>
    <row r="2426" spans="1:5">
      <c r="A2426" s="215" t="s">
        <v>1731</v>
      </c>
      <c r="B2426" s="216" t="s">
        <v>8036</v>
      </c>
      <c r="C2426" s="216" t="s">
        <v>6371</v>
      </c>
      <c r="D2426" s="216" t="s">
        <v>9688</v>
      </c>
      <c r="E2426" s="212"/>
    </row>
    <row r="2427" spans="1:5">
      <c r="A2427" s="215" t="s">
        <v>1732</v>
      </c>
      <c r="B2427" s="216" t="s">
        <v>7874</v>
      </c>
      <c r="C2427" s="216" t="s">
        <v>6371</v>
      </c>
      <c r="D2427" s="216" t="s">
        <v>9688</v>
      </c>
      <c r="E2427" s="212"/>
    </row>
    <row r="2428" spans="1:5">
      <c r="A2428" s="215" t="s">
        <v>4925</v>
      </c>
      <c r="B2428" s="216" t="s">
        <v>8034</v>
      </c>
      <c r="C2428" s="216" t="s">
        <v>6371</v>
      </c>
      <c r="D2428" s="216" t="s">
        <v>9688</v>
      </c>
      <c r="E2428" s="212"/>
    </row>
    <row r="2429" spans="1:5">
      <c r="A2429" s="215" t="s">
        <v>1733</v>
      </c>
      <c r="B2429" s="216" t="s">
        <v>7864</v>
      </c>
      <c r="C2429" s="216" t="s">
        <v>8024</v>
      </c>
      <c r="D2429" s="216" t="s">
        <v>9688</v>
      </c>
      <c r="E2429" s="212"/>
    </row>
    <row r="2430" spans="1:5">
      <c r="A2430" s="215" t="s">
        <v>1734</v>
      </c>
      <c r="B2430" s="216" t="s">
        <v>7878</v>
      </c>
      <c r="C2430" s="216" t="s">
        <v>8024</v>
      </c>
      <c r="D2430" s="216" t="s">
        <v>9688</v>
      </c>
      <c r="E2430" s="212"/>
    </row>
    <row r="2431" spans="1:5">
      <c r="A2431" s="215" t="s">
        <v>1735</v>
      </c>
      <c r="B2431" s="216" t="s">
        <v>7868</v>
      </c>
      <c r="C2431" s="216" t="s">
        <v>8024</v>
      </c>
      <c r="D2431" s="216" t="s">
        <v>9688</v>
      </c>
      <c r="E2431" s="212"/>
    </row>
    <row r="2432" spans="1:5">
      <c r="A2432" s="215" t="s">
        <v>75</v>
      </c>
      <c r="B2432" s="216" t="s">
        <v>8037</v>
      </c>
      <c r="C2432" s="216" t="s">
        <v>8024</v>
      </c>
      <c r="D2432" s="216" t="s">
        <v>9694</v>
      </c>
      <c r="E2432" s="212"/>
    </row>
    <row r="2433" spans="1:5">
      <c r="A2433" s="215" t="s">
        <v>1736</v>
      </c>
      <c r="B2433" s="216" t="s">
        <v>8038</v>
      </c>
      <c r="C2433" s="216" t="s">
        <v>8024</v>
      </c>
      <c r="D2433" s="216" t="s">
        <v>9694</v>
      </c>
      <c r="E2433" s="212"/>
    </row>
    <row r="2434" spans="1:5">
      <c r="A2434" s="215" t="s">
        <v>4926</v>
      </c>
      <c r="B2434" s="216" t="s">
        <v>8039</v>
      </c>
      <c r="C2434" s="216" t="s">
        <v>8024</v>
      </c>
      <c r="D2434" s="216" t="s">
        <v>9694</v>
      </c>
      <c r="E2434" s="212"/>
    </row>
    <row r="2435" spans="1:5">
      <c r="A2435" s="215" t="s">
        <v>4927</v>
      </c>
      <c r="B2435" s="216" t="s">
        <v>8040</v>
      </c>
      <c r="C2435" s="216" t="s">
        <v>8024</v>
      </c>
      <c r="D2435" s="216" t="s">
        <v>9694</v>
      </c>
      <c r="E2435" s="212"/>
    </row>
    <row r="2436" spans="1:5">
      <c r="A2436" s="215" t="s">
        <v>4928</v>
      </c>
      <c r="B2436" s="216" t="s">
        <v>8040</v>
      </c>
      <c r="C2436" s="216" t="s">
        <v>8024</v>
      </c>
      <c r="D2436" s="216" t="s">
        <v>9694</v>
      </c>
      <c r="E2436" s="212"/>
    </row>
    <row r="2437" spans="1:5">
      <c r="A2437" s="215" t="s">
        <v>4929</v>
      </c>
      <c r="B2437" s="216" t="s">
        <v>8041</v>
      </c>
      <c r="C2437" s="216" t="s">
        <v>8024</v>
      </c>
      <c r="D2437" s="216" t="s">
        <v>6326</v>
      </c>
      <c r="E2437" s="212"/>
    </row>
    <row r="2438" spans="1:5">
      <c r="A2438" s="215" t="s">
        <v>4930</v>
      </c>
      <c r="B2438" s="216" t="s">
        <v>8042</v>
      </c>
      <c r="C2438" s="216" t="s">
        <v>8024</v>
      </c>
      <c r="D2438" s="216" t="s">
        <v>9694</v>
      </c>
      <c r="E2438" s="212"/>
    </row>
    <row r="2439" spans="1:5">
      <c r="A2439" s="215" t="s">
        <v>76</v>
      </c>
      <c r="B2439" s="216" t="s">
        <v>8043</v>
      </c>
      <c r="C2439" s="216" t="s">
        <v>564</v>
      </c>
      <c r="D2439" s="216" t="s">
        <v>9694</v>
      </c>
      <c r="E2439" s="212"/>
    </row>
    <row r="2440" spans="1:5">
      <c r="A2440" s="215" t="s">
        <v>4931</v>
      </c>
      <c r="B2440" s="216" t="s">
        <v>8044</v>
      </c>
      <c r="C2440" s="216" t="s">
        <v>564</v>
      </c>
      <c r="D2440" s="216" t="s">
        <v>9694</v>
      </c>
      <c r="E2440" s="212"/>
    </row>
    <row r="2441" spans="1:5">
      <c r="A2441" s="215" t="s">
        <v>560</v>
      </c>
      <c r="B2441" s="216" t="s">
        <v>8045</v>
      </c>
      <c r="C2441" s="216" t="s">
        <v>564</v>
      </c>
      <c r="D2441" s="216" t="s">
        <v>9694</v>
      </c>
      <c r="E2441" s="212"/>
    </row>
    <row r="2442" spans="1:5">
      <c r="A2442" s="217" t="s">
        <v>561</v>
      </c>
      <c r="B2442" s="218" t="s">
        <v>8046</v>
      </c>
      <c r="C2442" s="216" t="s">
        <v>564</v>
      </c>
      <c r="D2442" s="216" t="s">
        <v>9694</v>
      </c>
      <c r="E2442" s="212"/>
    </row>
    <row r="2443" spans="1:5">
      <c r="A2443" s="215" t="s">
        <v>562</v>
      </c>
      <c r="B2443" s="216" t="s">
        <v>8047</v>
      </c>
      <c r="C2443" s="216" t="s">
        <v>564</v>
      </c>
      <c r="D2443" s="216" t="s">
        <v>9691</v>
      </c>
      <c r="E2443" s="212"/>
    </row>
    <row r="2444" spans="1:5">
      <c r="A2444" s="215" t="s">
        <v>4932</v>
      </c>
      <c r="B2444" s="216" t="s">
        <v>8048</v>
      </c>
      <c r="C2444" s="216" t="s">
        <v>564</v>
      </c>
      <c r="D2444" s="216" t="s">
        <v>9691</v>
      </c>
      <c r="E2444" s="212"/>
    </row>
    <row r="2445" spans="1:5">
      <c r="A2445" s="215" t="s">
        <v>563</v>
      </c>
      <c r="B2445" s="216" t="s">
        <v>8049</v>
      </c>
      <c r="C2445" s="216" t="s">
        <v>564</v>
      </c>
      <c r="D2445" s="216" t="s">
        <v>8050</v>
      </c>
      <c r="E2445" s="212"/>
    </row>
    <row r="2446" spans="1:5">
      <c r="A2446" s="215" t="s">
        <v>565</v>
      </c>
      <c r="B2446" s="216" t="s">
        <v>8051</v>
      </c>
      <c r="C2446" s="216" t="s">
        <v>564</v>
      </c>
      <c r="D2446" s="216" t="s">
        <v>9688</v>
      </c>
      <c r="E2446" s="212"/>
    </row>
    <row r="2447" spans="1:5">
      <c r="A2447" s="215" t="s">
        <v>566</v>
      </c>
      <c r="B2447" s="216" t="s">
        <v>8052</v>
      </c>
      <c r="C2447" s="216" t="s">
        <v>564</v>
      </c>
      <c r="D2447" s="216" t="s">
        <v>9694</v>
      </c>
      <c r="E2447" s="212"/>
    </row>
    <row r="2448" spans="1:5">
      <c r="A2448" s="215" t="s">
        <v>4933</v>
      </c>
      <c r="B2448" s="216" t="s">
        <v>6341</v>
      </c>
      <c r="C2448" s="216" t="s">
        <v>564</v>
      </c>
      <c r="D2448" s="216" t="s">
        <v>9688</v>
      </c>
      <c r="E2448" s="212"/>
    </row>
    <row r="2449" spans="1:5">
      <c r="A2449" s="215" t="s">
        <v>4934</v>
      </c>
      <c r="B2449" s="216" t="s">
        <v>8053</v>
      </c>
      <c r="C2449" s="216" t="s">
        <v>564</v>
      </c>
      <c r="D2449" s="216" t="s">
        <v>6326</v>
      </c>
      <c r="E2449" s="212"/>
    </row>
    <row r="2450" spans="1:5">
      <c r="A2450" s="215" t="s">
        <v>4935</v>
      </c>
      <c r="B2450" s="216" t="s">
        <v>6750</v>
      </c>
      <c r="C2450" s="216" t="s">
        <v>564</v>
      </c>
      <c r="D2450" s="216" t="s">
        <v>9689</v>
      </c>
      <c r="E2450" s="212"/>
    </row>
    <row r="2451" spans="1:5">
      <c r="A2451" s="215" t="s">
        <v>4936</v>
      </c>
      <c r="B2451" s="216" t="s">
        <v>8054</v>
      </c>
      <c r="C2451" s="216" t="s">
        <v>564</v>
      </c>
      <c r="D2451" s="216" t="s">
        <v>9689</v>
      </c>
      <c r="E2451" s="212"/>
    </row>
    <row r="2452" spans="1:5">
      <c r="A2452" s="215" t="s">
        <v>77</v>
      </c>
      <c r="B2452" s="216" t="s">
        <v>78</v>
      </c>
      <c r="C2452" s="216" t="s">
        <v>6808</v>
      </c>
      <c r="D2452" s="216" t="s">
        <v>9688</v>
      </c>
      <c r="E2452" s="212"/>
    </row>
    <row r="2453" spans="1:5">
      <c r="A2453" s="215" t="s">
        <v>567</v>
      </c>
      <c r="B2453" s="216" t="s">
        <v>8055</v>
      </c>
      <c r="C2453" s="216" t="s">
        <v>6808</v>
      </c>
      <c r="D2453" s="216" t="s">
        <v>9688</v>
      </c>
      <c r="E2453" s="212"/>
    </row>
    <row r="2454" spans="1:5">
      <c r="A2454" s="215" t="s">
        <v>568</v>
      </c>
      <c r="B2454" s="216" t="s">
        <v>8056</v>
      </c>
      <c r="C2454" s="216" t="s">
        <v>6808</v>
      </c>
      <c r="D2454" s="216" t="s">
        <v>9688</v>
      </c>
      <c r="E2454" s="212"/>
    </row>
    <row r="2455" spans="1:5">
      <c r="A2455" s="215" t="s">
        <v>569</v>
      </c>
      <c r="B2455" s="216" t="s">
        <v>8057</v>
      </c>
      <c r="C2455" s="216" t="s">
        <v>6808</v>
      </c>
      <c r="D2455" s="216" t="s">
        <v>9688</v>
      </c>
      <c r="E2455" s="212"/>
    </row>
    <row r="2456" spans="1:5">
      <c r="A2456" s="215" t="s">
        <v>4937</v>
      </c>
      <c r="B2456" s="216" t="s">
        <v>8058</v>
      </c>
      <c r="C2456" s="216" t="s">
        <v>6808</v>
      </c>
      <c r="D2456" s="216" t="s">
        <v>9688</v>
      </c>
      <c r="E2456" s="212"/>
    </row>
    <row r="2457" spans="1:5">
      <c r="A2457" s="215" t="s">
        <v>570</v>
      </c>
      <c r="B2457" s="216" t="s">
        <v>8059</v>
      </c>
      <c r="C2457" s="216" t="s">
        <v>6808</v>
      </c>
      <c r="D2457" s="216" t="s">
        <v>9688</v>
      </c>
      <c r="E2457" s="212"/>
    </row>
    <row r="2458" spans="1:5">
      <c r="A2458" s="215" t="s">
        <v>571</v>
      </c>
      <c r="B2458" s="216" t="s">
        <v>8060</v>
      </c>
      <c r="C2458" s="216" t="s">
        <v>6808</v>
      </c>
      <c r="D2458" s="216" t="s">
        <v>9759</v>
      </c>
      <c r="E2458" s="212"/>
    </row>
    <row r="2459" spans="1:5">
      <c r="A2459" s="215" t="s">
        <v>572</v>
      </c>
      <c r="B2459" s="216" t="s">
        <v>8061</v>
      </c>
      <c r="C2459" s="216" t="s">
        <v>6808</v>
      </c>
      <c r="D2459" s="216" t="s">
        <v>9759</v>
      </c>
      <c r="E2459" s="212"/>
    </row>
    <row r="2460" spans="1:5">
      <c r="A2460" s="215" t="s">
        <v>4939</v>
      </c>
      <c r="B2460" s="216" t="s">
        <v>4938</v>
      </c>
      <c r="C2460" s="216" t="s">
        <v>564</v>
      </c>
      <c r="D2460" s="216" t="s">
        <v>9759</v>
      </c>
      <c r="E2460" s="212"/>
    </row>
    <row r="2461" spans="1:5">
      <c r="A2461" s="215" t="s">
        <v>4940</v>
      </c>
      <c r="B2461" s="216" t="s">
        <v>8062</v>
      </c>
      <c r="C2461" s="216" t="s">
        <v>564</v>
      </c>
      <c r="D2461" s="216" t="s">
        <v>9760</v>
      </c>
      <c r="E2461" s="212"/>
    </row>
    <row r="2462" spans="1:5">
      <c r="A2462" s="215" t="s">
        <v>4941</v>
      </c>
      <c r="B2462" s="216" t="s">
        <v>8063</v>
      </c>
      <c r="C2462" s="216" t="s">
        <v>564</v>
      </c>
      <c r="D2462" s="216" t="s">
        <v>9759</v>
      </c>
      <c r="E2462" s="212"/>
    </row>
    <row r="2463" spans="1:5">
      <c r="A2463" s="215" t="s">
        <v>79</v>
      </c>
      <c r="B2463" s="216" t="s">
        <v>8064</v>
      </c>
      <c r="C2463" s="216" t="s">
        <v>564</v>
      </c>
      <c r="D2463" s="216" t="s">
        <v>9691</v>
      </c>
      <c r="E2463" s="212"/>
    </row>
    <row r="2464" spans="1:5">
      <c r="A2464" s="215" t="s">
        <v>573</v>
      </c>
      <c r="B2464" s="216" t="s">
        <v>8064</v>
      </c>
      <c r="C2464" s="216" t="s">
        <v>564</v>
      </c>
      <c r="D2464" s="216" t="s">
        <v>9691</v>
      </c>
      <c r="E2464" s="212"/>
    </row>
    <row r="2465" spans="1:5">
      <c r="A2465" s="215" t="s">
        <v>24</v>
      </c>
      <c r="B2465" s="216" t="s">
        <v>8065</v>
      </c>
      <c r="C2465" s="216" t="s">
        <v>564</v>
      </c>
      <c r="D2465" s="216" t="s">
        <v>9691</v>
      </c>
      <c r="E2465" s="212"/>
    </row>
    <row r="2466" spans="1:5">
      <c r="A2466" s="215" t="s">
        <v>4942</v>
      </c>
      <c r="B2466" s="216" t="s">
        <v>8066</v>
      </c>
      <c r="C2466" s="216" t="s">
        <v>564</v>
      </c>
      <c r="D2466" s="216" t="s">
        <v>9691</v>
      </c>
      <c r="E2466" s="212"/>
    </row>
    <row r="2467" spans="1:5">
      <c r="A2467" s="215" t="s">
        <v>4943</v>
      </c>
      <c r="B2467" s="216" t="s">
        <v>8067</v>
      </c>
      <c r="C2467" s="216" t="s">
        <v>564</v>
      </c>
      <c r="D2467" s="216" t="s">
        <v>9691</v>
      </c>
      <c r="E2467" s="212"/>
    </row>
    <row r="2468" spans="1:5">
      <c r="A2468" s="215" t="s">
        <v>574</v>
      </c>
      <c r="B2468" s="216" t="s">
        <v>6380</v>
      </c>
      <c r="C2468" s="216" t="s">
        <v>564</v>
      </c>
      <c r="D2468" s="216" t="s">
        <v>9691</v>
      </c>
      <c r="E2468" s="212"/>
    </row>
    <row r="2469" spans="1:5">
      <c r="A2469" s="215" t="s">
        <v>575</v>
      </c>
      <c r="B2469" s="216" t="s">
        <v>8068</v>
      </c>
      <c r="C2469" s="216" t="s">
        <v>564</v>
      </c>
      <c r="D2469" s="216" t="s">
        <v>9691</v>
      </c>
      <c r="E2469" s="212"/>
    </row>
    <row r="2470" spans="1:5">
      <c r="A2470" s="215" t="s">
        <v>4944</v>
      </c>
      <c r="B2470" s="216" t="s">
        <v>8069</v>
      </c>
      <c r="C2470" s="216" t="s">
        <v>564</v>
      </c>
      <c r="D2470" s="216" t="s">
        <v>9691</v>
      </c>
      <c r="E2470" s="212"/>
    </row>
    <row r="2471" spans="1:5">
      <c r="A2471" s="215" t="s">
        <v>4945</v>
      </c>
      <c r="B2471" s="216" t="s">
        <v>8070</v>
      </c>
      <c r="C2471" s="216" t="s">
        <v>564</v>
      </c>
      <c r="D2471" s="216" t="s">
        <v>9691</v>
      </c>
      <c r="E2471" s="212"/>
    </row>
    <row r="2472" spans="1:5">
      <c r="A2472" s="215" t="s">
        <v>4946</v>
      </c>
      <c r="B2472" s="216" t="s">
        <v>8071</v>
      </c>
      <c r="C2472" s="216" t="s">
        <v>564</v>
      </c>
      <c r="D2472" s="216" t="s">
        <v>9691</v>
      </c>
      <c r="E2472" s="212"/>
    </row>
    <row r="2473" spans="1:5">
      <c r="A2473" s="215" t="s">
        <v>576</v>
      </c>
      <c r="B2473" s="216" t="s">
        <v>8072</v>
      </c>
      <c r="C2473" s="216" t="s">
        <v>564</v>
      </c>
      <c r="D2473" s="216" t="s">
        <v>9689</v>
      </c>
      <c r="E2473" s="212"/>
    </row>
    <row r="2474" spans="1:5">
      <c r="A2474" s="215" t="s">
        <v>577</v>
      </c>
      <c r="B2474" s="216" t="s">
        <v>8073</v>
      </c>
      <c r="C2474" s="216" t="s">
        <v>564</v>
      </c>
      <c r="D2474" s="216" t="s">
        <v>9688</v>
      </c>
      <c r="E2474" s="212"/>
    </row>
    <row r="2475" spans="1:5">
      <c r="A2475" s="215" t="s">
        <v>578</v>
      </c>
      <c r="B2475" s="216" t="s">
        <v>8074</v>
      </c>
      <c r="C2475" s="216" t="s">
        <v>564</v>
      </c>
      <c r="D2475" s="216" t="s">
        <v>9691</v>
      </c>
      <c r="E2475" s="212"/>
    </row>
    <row r="2476" spans="1:5">
      <c r="A2476" s="215" t="s">
        <v>619</v>
      </c>
      <c r="B2476" s="216" t="s">
        <v>8075</v>
      </c>
      <c r="C2476" s="216" t="s">
        <v>564</v>
      </c>
      <c r="D2476" s="216" t="s">
        <v>9689</v>
      </c>
      <c r="E2476" s="212"/>
    </row>
    <row r="2477" spans="1:5">
      <c r="A2477" s="215" t="s">
        <v>658</v>
      </c>
      <c r="B2477" s="216" t="s">
        <v>8076</v>
      </c>
      <c r="C2477" s="216" t="s">
        <v>564</v>
      </c>
      <c r="D2477" s="216" t="s">
        <v>9694</v>
      </c>
      <c r="E2477" s="212"/>
    </row>
    <row r="2478" spans="1:5">
      <c r="A2478" s="215" t="s">
        <v>687</v>
      </c>
      <c r="B2478" s="216" t="s">
        <v>8077</v>
      </c>
      <c r="C2478" s="216" t="s">
        <v>564</v>
      </c>
      <c r="D2478" s="216" t="s">
        <v>9761</v>
      </c>
      <c r="E2478" s="212"/>
    </row>
    <row r="2479" spans="1:5">
      <c r="A2479" s="215" t="s">
        <v>688</v>
      </c>
      <c r="B2479" s="216" t="s">
        <v>8078</v>
      </c>
      <c r="C2479" s="216" t="s">
        <v>564</v>
      </c>
      <c r="D2479" s="216" t="s">
        <v>9761</v>
      </c>
      <c r="E2479" s="212"/>
    </row>
    <row r="2480" spans="1:5">
      <c r="A2480" s="215" t="s">
        <v>691</v>
      </c>
      <c r="B2480" s="216" t="s">
        <v>8079</v>
      </c>
      <c r="C2480" s="216" t="s">
        <v>564</v>
      </c>
      <c r="D2480" s="216" t="s">
        <v>9761</v>
      </c>
      <c r="E2480" s="212"/>
    </row>
    <row r="2481" spans="1:5">
      <c r="A2481" s="215" t="s">
        <v>693</v>
      </c>
      <c r="B2481" s="216" t="s">
        <v>8080</v>
      </c>
      <c r="C2481" s="216" t="s">
        <v>564</v>
      </c>
      <c r="D2481" s="216" t="s">
        <v>9761</v>
      </c>
      <c r="E2481" s="212"/>
    </row>
    <row r="2482" spans="1:5">
      <c r="A2482" s="215" t="s">
        <v>695</v>
      </c>
      <c r="B2482" s="216" t="s">
        <v>8081</v>
      </c>
      <c r="C2482" s="216" t="s">
        <v>564</v>
      </c>
      <c r="D2482" s="216" t="s">
        <v>9761</v>
      </c>
      <c r="E2482" s="212"/>
    </row>
    <row r="2483" spans="1:5">
      <c r="A2483" s="215" t="s">
        <v>696</v>
      </c>
      <c r="B2483" s="216" t="s">
        <v>8082</v>
      </c>
      <c r="C2483" s="216" t="s">
        <v>564</v>
      </c>
      <c r="D2483" s="216" t="s">
        <v>9761</v>
      </c>
      <c r="E2483" s="212"/>
    </row>
    <row r="2484" spans="1:5">
      <c r="A2484" s="215" t="s">
        <v>697</v>
      </c>
      <c r="B2484" s="216" t="s">
        <v>8083</v>
      </c>
      <c r="C2484" s="216" t="s">
        <v>564</v>
      </c>
      <c r="D2484" s="216" t="s">
        <v>9761</v>
      </c>
      <c r="E2484" s="212"/>
    </row>
    <row r="2485" spans="1:5">
      <c r="A2485" s="215" t="s">
        <v>699</v>
      </c>
      <c r="B2485" s="216" t="s">
        <v>8084</v>
      </c>
      <c r="C2485" s="216" t="s">
        <v>564</v>
      </c>
      <c r="D2485" s="216" t="s">
        <v>9761</v>
      </c>
      <c r="E2485" s="212"/>
    </row>
    <row r="2486" spans="1:5">
      <c r="A2486" s="215" t="s">
        <v>704</v>
      </c>
      <c r="B2486" s="216" t="s">
        <v>8085</v>
      </c>
      <c r="C2486" s="216" t="s">
        <v>564</v>
      </c>
      <c r="D2486" s="216" t="s">
        <v>9761</v>
      </c>
      <c r="E2486" s="212"/>
    </row>
    <row r="2487" spans="1:5">
      <c r="A2487" s="215" t="s">
        <v>706</v>
      </c>
      <c r="B2487" s="216" t="s">
        <v>8086</v>
      </c>
      <c r="C2487" s="216" t="s">
        <v>564</v>
      </c>
      <c r="D2487" s="216" t="s">
        <v>9761</v>
      </c>
      <c r="E2487" s="212"/>
    </row>
    <row r="2488" spans="1:5">
      <c r="A2488" s="215" t="s">
        <v>707</v>
      </c>
      <c r="B2488" s="216" t="s">
        <v>8087</v>
      </c>
      <c r="C2488" s="216" t="s">
        <v>564</v>
      </c>
      <c r="D2488" s="216" t="s">
        <v>9761</v>
      </c>
      <c r="E2488" s="212"/>
    </row>
    <row r="2489" spans="1:5">
      <c r="A2489" s="215" t="s">
        <v>708</v>
      </c>
      <c r="B2489" s="216" t="s">
        <v>8088</v>
      </c>
      <c r="C2489" s="216" t="s">
        <v>564</v>
      </c>
      <c r="D2489" s="216" t="s">
        <v>9762</v>
      </c>
      <c r="E2489" s="212"/>
    </row>
    <row r="2490" spans="1:5">
      <c r="A2490" s="215" t="s">
        <v>710</v>
      </c>
      <c r="B2490" s="216" t="s">
        <v>8089</v>
      </c>
      <c r="C2490" s="216" t="s">
        <v>564</v>
      </c>
      <c r="D2490" s="216" t="s">
        <v>9763</v>
      </c>
      <c r="E2490" s="212"/>
    </row>
    <row r="2491" spans="1:5">
      <c r="A2491" s="215" t="s">
        <v>4947</v>
      </c>
      <c r="B2491" s="216" t="s">
        <v>8090</v>
      </c>
      <c r="C2491" s="216" t="s">
        <v>564</v>
      </c>
      <c r="D2491" s="216" t="s">
        <v>9763</v>
      </c>
      <c r="E2491" s="212"/>
    </row>
    <row r="2492" spans="1:5">
      <c r="A2492" s="215" t="s">
        <v>4948</v>
      </c>
      <c r="B2492" s="216" t="s">
        <v>8091</v>
      </c>
      <c r="C2492" s="216" t="s">
        <v>564</v>
      </c>
      <c r="D2492" s="216" t="s">
        <v>9763</v>
      </c>
      <c r="E2492" s="212"/>
    </row>
    <row r="2493" spans="1:5">
      <c r="A2493" s="215" t="s">
        <v>713</v>
      </c>
      <c r="B2493" s="216" t="s">
        <v>8092</v>
      </c>
      <c r="C2493" s="216" t="s">
        <v>564</v>
      </c>
      <c r="D2493" s="216" t="s">
        <v>9763</v>
      </c>
      <c r="E2493" s="212"/>
    </row>
    <row r="2494" spans="1:5">
      <c r="A2494" s="220" t="s">
        <v>4949</v>
      </c>
      <c r="B2494" s="221" t="s">
        <v>8093</v>
      </c>
      <c r="C2494" s="216" t="s">
        <v>564</v>
      </c>
      <c r="D2494" s="216" t="s">
        <v>9763</v>
      </c>
      <c r="E2494" s="212"/>
    </row>
    <row r="2495" spans="1:5">
      <c r="A2495" s="217" t="s">
        <v>718</v>
      </c>
      <c r="B2495" s="218" t="s">
        <v>8094</v>
      </c>
      <c r="C2495" s="219" t="s">
        <v>564</v>
      </c>
      <c r="D2495" s="216" t="s">
        <v>9762</v>
      </c>
      <c r="E2495" s="212"/>
    </row>
    <row r="2496" spans="1:5">
      <c r="A2496" s="217" t="s">
        <v>726</v>
      </c>
      <c r="B2496" s="218" t="s">
        <v>8095</v>
      </c>
      <c r="C2496" s="219" t="s">
        <v>564</v>
      </c>
      <c r="D2496" s="216" t="s">
        <v>9694</v>
      </c>
      <c r="E2496" s="212"/>
    </row>
    <row r="2497" spans="1:5">
      <c r="A2497" s="217" t="s">
        <v>727</v>
      </c>
      <c r="B2497" s="218" t="s">
        <v>8096</v>
      </c>
      <c r="C2497" s="219" t="s">
        <v>564</v>
      </c>
      <c r="D2497" s="216" t="s">
        <v>9694</v>
      </c>
      <c r="E2497" s="212"/>
    </row>
    <row r="2498" spans="1:5">
      <c r="A2498" s="217" t="s">
        <v>728</v>
      </c>
      <c r="B2498" s="218" t="s">
        <v>8097</v>
      </c>
      <c r="C2498" s="219" t="s">
        <v>564</v>
      </c>
      <c r="D2498" s="216" t="s">
        <v>9760</v>
      </c>
      <c r="E2498" s="212"/>
    </row>
    <row r="2499" spans="1:5">
      <c r="A2499" s="217" t="s">
        <v>729</v>
      </c>
      <c r="B2499" s="218" t="s">
        <v>8098</v>
      </c>
      <c r="C2499" s="219" t="s">
        <v>564</v>
      </c>
      <c r="D2499" s="216" t="s">
        <v>9691</v>
      </c>
      <c r="E2499" s="212"/>
    </row>
    <row r="2500" spans="1:5">
      <c r="A2500" s="217" t="s">
        <v>27</v>
      </c>
      <c r="B2500" s="218" t="s">
        <v>730</v>
      </c>
      <c r="C2500" s="219" t="s">
        <v>564</v>
      </c>
      <c r="D2500" s="216" t="s">
        <v>9694</v>
      </c>
      <c r="E2500" s="212"/>
    </row>
    <row r="2501" spans="1:5">
      <c r="A2501" s="217" t="s">
        <v>4950</v>
      </c>
      <c r="B2501" s="218" t="s">
        <v>8099</v>
      </c>
      <c r="C2501" s="219" t="s">
        <v>564</v>
      </c>
      <c r="D2501" s="216" t="s">
        <v>9688</v>
      </c>
      <c r="E2501" s="212"/>
    </row>
    <row r="2502" spans="1:5">
      <c r="A2502" s="217" t="s">
        <v>4951</v>
      </c>
      <c r="B2502" s="218" t="s">
        <v>8100</v>
      </c>
      <c r="C2502" s="219" t="s">
        <v>564</v>
      </c>
      <c r="D2502" s="216" t="s">
        <v>9761</v>
      </c>
      <c r="E2502" s="212"/>
    </row>
    <row r="2503" spans="1:5">
      <c r="A2503" s="217" t="s">
        <v>4952</v>
      </c>
      <c r="B2503" s="218" t="s">
        <v>8101</v>
      </c>
      <c r="C2503" s="219" t="s">
        <v>564</v>
      </c>
      <c r="D2503" s="216" t="s">
        <v>9760</v>
      </c>
      <c r="E2503" s="212"/>
    </row>
    <row r="2504" spans="1:5">
      <c r="A2504" s="217" t="s">
        <v>4953</v>
      </c>
      <c r="B2504" s="218" t="s">
        <v>8102</v>
      </c>
      <c r="C2504" s="219" t="s">
        <v>564</v>
      </c>
      <c r="D2504" s="216" t="s">
        <v>9761</v>
      </c>
      <c r="E2504" s="212"/>
    </row>
    <row r="2505" spans="1:5">
      <c r="A2505" s="217" t="s">
        <v>4954</v>
      </c>
      <c r="B2505" s="218" t="s">
        <v>8103</v>
      </c>
      <c r="C2505" s="219" t="s">
        <v>564</v>
      </c>
      <c r="D2505" s="216" t="s">
        <v>9688</v>
      </c>
      <c r="E2505" s="212"/>
    </row>
    <row r="2506" spans="1:5">
      <c r="A2506" s="217" t="s">
        <v>4955</v>
      </c>
      <c r="B2506" s="218" t="s">
        <v>8104</v>
      </c>
      <c r="C2506" s="219" t="s">
        <v>564</v>
      </c>
      <c r="D2506" s="216" t="s">
        <v>9761</v>
      </c>
      <c r="E2506" s="212"/>
    </row>
    <row r="2507" spans="1:5">
      <c r="A2507" s="217" t="s">
        <v>4956</v>
      </c>
      <c r="B2507" s="218" t="s">
        <v>8105</v>
      </c>
      <c r="C2507" s="219" t="s">
        <v>564</v>
      </c>
      <c r="D2507" s="216" t="s">
        <v>9761</v>
      </c>
      <c r="E2507" s="212"/>
    </row>
    <row r="2508" spans="1:5">
      <c r="A2508" s="217" t="s">
        <v>4957</v>
      </c>
      <c r="B2508" s="218" t="s">
        <v>8106</v>
      </c>
      <c r="C2508" s="219" t="s">
        <v>564</v>
      </c>
      <c r="D2508" s="216" t="s">
        <v>9764</v>
      </c>
      <c r="E2508" s="212"/>
    </row>
    <row r="2509" spans="1:5">
      <c r="A2509" s="217" t="s">
        <v>4958</v>
      </c>
      <c r="B2509" s="218" t="s">
        <v>8107</v>
      </c>
      <c r="C2509" s="219" t="s">
        <v>564</v>
      </c>
      <c r="D2509" s="216" t="s">
        <v>9688</v>
      </c>
      <c r="E2509" s="212"/>
    </row>
    <row r="2510" spans="1:5">
      <c r="A2510" s="217" t="s">
        <v>771</v>
      </c>
      <c r="B2510" s="218" t="s">
        <v>8108</v>
      </c>
      <c r="C2510" s="219" t="s">
        <v>564</v>
      </c>
      <c r="D2510" s="216" t="s">
        <v>9765</v>
      </c>
      <c r="E2510" s="212"/>
    </row>
    <row r="2511" spans="1:5">
      <c r="A2511" s="217" t="s">
        <v>916</v>
      </c>
      <c r="B2511" s="218" t="s">
        <v>6750</v>
      </c>
      <c r="C2511" s="219" t="s">
        <v>564</v>
      </c>
      <c r="D2511" s="216" t="s">
        <v>9689</v>
      </c>
      <c r="E2511" s="212"/>
    </row>
    <row r="2512" spans="1:5">
      <c r="A2512" s="217" t="s">
        <v>4959</v>
      </c>
      <c r="B2512" s="218" t="s">
        <v>8109</v>
      </c>
      <c r="C2512" s="219" t="s">
        <v>564</v>
      </c>
      <c r="D2512" s="216" t="s">
        <v>9688</v>
      </c>
      <c r="E2512" s="212"/>
    </row>
    <row r="2513" spans="1:5">
      <c r="A2513" s="217" t="s">
        <v>4960</v>
      </c>
      <c r="B2513" s="218" t="s">
        <v>8110</v>
      </c>
      <c r="C2513" s="219" t="s">
        <v>564</v>
      </c>
      <c r="D2513" s="216" t="s">
        <v>9696</v>
      </c>
      <c r="E2513" s="212"/>
    </row>
    <row r="2514" spans="1:5">
      <c r="A2514" s="217" t="s">
        <v>4961</v>
      </c>
      <c r="B2514" s="218" t="s">
        <v>8111</v>
      </c>
      <c r="C2514" s="219" t="s">
        <v>564</v>
      </c>
      <c r="D2514" s="216" t="s">
        <v>9696</v>
      </c>
      <c r="E2514" s="212"/>
    </row>
    <row r="2515" spans="1:5">
      <c r="A2515" s="217" t="s">
        <v>620</v>
      </c>
      <c r="B2515" s="218" t="s">
        <v>8112</v>
      </c>
      <c r="C2515" s="219" t="s">
        <v>564</v>
      </c>
      <c r="D2515" s="216" t="s">
        <v>9688</v>
      </c>
      <c r="E2515" s="212"/>
    </row>
    <row r="2516" spans="1:5">
      <c r="A2516" s="217" t="s">
        <v>621</v>
      </c>
      <c r="B2516" s="218" t="s">
        <v>8113</v>
      </c>
      <c r="C2516" s="219" t="s">
        <v>564</v>
      </c>
      <c r="D2516" s="216" t="s">
        <v>9694</v>
      </c>
      <c r="E2516" s="212"/>
    </row>
    <row r="2517" spans="1:5">
      <c r="A2517" s="217" t="s">
        <v>703</v>
      </c>
      <c r="B2517" s="218" t="s">
        <v>8114</v>
      </c>
      <c r="C2517" s="219" t="s">
        <v>564</v>
      </c>
      <c r="D2517" s="216" t="s">
        <v>9689</v>
      </c>
      <c r="E2517" s="212"/>
    </row>
    <row r="2518" spans="1:5">
      <c r="A2518" s="217" t="s">
        <v>717</v>
      </c>
      <c r="B2518" s="218" t="s">
        <v>8115</v>
      </c>
      <c r="C2518" s="219" t="s">
        <v>564</v>
      </c>
      <c r="D2518" s="216" t="s">
        <v>6415</v>
      </c>
      <c r="E2518" s="212"/>
    </row>
    <row r="2519" spans="1:5">
      <c r="A2519" s="217" t="s">
        <v>4962</v>
      </c>
      <c r="B2519" s="218" t="s">
        <v>8116</v>
      </c>
      <c r="C2519" s="219" t="s">
        <v>564</v>
      </c>
      <c r="D2519" s="216" t="s">
        <v>9694</v>
      </c>
      <c r="E2519" s="212"/>
    </row>
    <row r="2520" spans="1:5">
      <c r="A2520" s="217" t="s">
        <v>790</v>
      </c>
      <c r="B2520" s="218" t="s">
        <v>8116</v>
      </c>
      <c r="C2520" s="219" t="s">
        <v>564</v>
      </c>
      <c r="D2520" s="216" t="s">
        <v>9694</v>
      </c>
      <c r="E2520" s="212"/>
    </row>
    <row r="2521" spans="1:5">
      <c r="A2521" s="217" t="s">
        <v>791</v>
      </c>
      <c r="B2521" s="218" t="s">
        <v>8117</v>
      </c>
      <c r="C2521" s="219" t="s">
        <v>564</v>
      </c>
      <c r="D2521" s="216" t="s">
        <v>9694</v>
      </c>
      <c r="E2521" s="212"/>
    </row>
    <row r="2522" spans="1:5">
      <c r="A2522" s="217" t="s">
        <v>4963</v>
      </c>
      <c r="B2522" s="218" t="s">
        <v>8118</v>
      </c>
      <c r="C2522" s="219" t="s">
        <v>564</v>
      </c>
      <c r="D2522" s="216" t="s">
        <v>9694</v>
      </c>
      <c r="E2522" s="212"/>
    </row>
    <row r="2523" spans="1:5">
      <c r="A2523" s="217" t="s">
        <v>4964</v>
      </c>
      <c r="B2523" s="218" t="s">
        <v>8119</v>
      </c>
      <c r="C2523" s="219" t="s">
        <v>564</v>
      </c>
      <c r="D2523" s="216" t="s">
        <v>9694</v>
      </c>
      <c r="E2523" s="212"/>
    </row>
    <row r="2524" spans="1:5">
      <c r="A2524" s="217" t="s">
        <v>4965</v>
      </c>
      <c r="B2524" s="218" t="s">
        <v>8120</v>
      </c>
      <c r="C2524" s="219" t="s">
        <v>564</v>
      </c>
      <c r="D2524" s="216" t="s">
        <v>9694</v>
      </c>
      <c r="E2524" s="212"/>
    </row>
    <row r="2525" spans="1:5">
      <c r="A2525" s="217" t="s">
        <v>4966</v>
      </c>
      <c r="B2525" s="218" t="s">
        <v>8121</v>
      </c>
      <c r="C2525" s="219" t="s">
        <v>564</v>
      </c>
      <c r="D2525" s="216" t="s">
        <v>9694</v>
      </c>
      <c r="E2525" s="212"/>
    </row>
    <row r="2526" spans="1:5">
      <c r="A2526" s="217" t="s">
        <v>4967</v>
      </c>
      <c r="B2526" s="218" t="s">
        <v>8122</v>
      </c>
      <c r="C2526" s="219" t="s">
        <v>564</v>
      </c>
      <c r="D2526" s="216" t="s">
        <v>9694</v>
      </c>
      <c r="E2526" s="212"/>
    </row>
    <row r="2527" spans="1:5">
      <c r="A2527" s="217" t="s">
        <v>792</v>
      </c>
      <c r="B2527" s="218" t="s">
        <v>8123</v>
      </c>
      <c r="C2527" s="219" t="s">
        <v>564</v>
      </c>
      <c r="D2527" s="216" t="s">
        <v>9694</v>
      </c>
      <c r="E2527" s="212"/>
    </row>
    <row r="2528" spans="1:5">
      <c r="A2528" s="217" t="s">
        <v>4968</v>
      </c>
      <c r="B2528" s="218" t="s">
        <v>8124</v>
      </c>
      <c r="C2528" s="219" t="s">
        <v>564</v>
      </c>
      <c r="D2528" s="216" t="s">
        <v>9694</v>
      </c>
      <c r="E2528" s="212"/>
    </row>
    <row r="2529" spans="1:5">
      <c r="A2529" s="217" t="s">
        <v>4969</v>
      </c>
      <c r="B2529" s="218" t="s">
        <v>8125</v>
      </c>
      <c r="C2529" s="219" t="s">
        <v>564</v>
      </c>
      <c r="D2529" s="216" t="s">
        <v>9694</v>
      </c>
      <c r="E2529" s="212"/>
    </row>
    <row r="2530" spans="1:5">
      <c r="A2530" s="217" t="s">
        <v>4970</v>
      </c>
      <c r="B2530" s="218" t="s">
        <v>8126</v>
      </c>
      <c r="C2530" s="219" t="s">
        <v>564</v>
      </c>
      <c r="D2530" s="216" t="s">
        <v>9694</v>
      </c>
      <c r="E2530" s="212"/>
    </row>
    <row r="2531" spans="1:5">
      <c r="A2531" s="217" t="s">
        <v>4971</v>
      </c>
      <c r="B2531" s="218" t="s">
        <v>8127</v>
      </c>
      <c r="C2531" s="219" t="s">
        <v>564</v>
      </c>
      <c r="D2531" s="216" t="s">
        <v>9694</v>
      </c>
      <c r="E2531" s="212"/>
    </row>
    <row r="2532" spans="1:5">
      <c r="A2532" s="217" t="s">
        <v>4972</v>
      </c>
      <c r="B2532" s="218" t="s">
        <v>8128</v>
      </c>
      <c r="C2532" s="219" t="s">
        <v>564</v>
      </c>
      <c r="D2532" s="216" t="s">
        <v>9694</v>
      </c>
      <c r="E2532" s="212"/>
    </row>
    <row r="2533" spans="1:5">
      <c r="A2533" s="217" t="s">
        <v>793</v>
      </c>
      <c r="B2533" s="218" t="s">
        <v>8129</v>
      </c>
      <c r="C2533" s="219" t="s">
        <v>564</v>
      </c>
      <c r="D2533" s="216" t="s">
        <v>9694</v>
      </c>
      <c r="E2533" s="212"/>
    </row>
    <row r="2534" spans="1:5">
      <c r="A2534" s="217" t="s">
        <v>4973</v>
      </c>
      <c r="B2534" s="218" t="s">
        <v>8130</v>
      </c>
      <c r="C2534" s="219" t="s">
        <v>564</v>
      </c>
      <c r="D2534" s="216" t="s">
        <v>9694</v>
      </c>
      <c r="E2534" s="212"/>
    </row>
    <row r="2535" spans="1:5">
      <c r="A2535" s="217" t="s">
        <v>4974</v>
      </c>
      <c r="B2535" s="218" t="s">
        <v>8131</v>
      </c>
      <c r="C2535" s="219" t="s">
        <v>564</v>
      </c>
      <c r="D2535" s="216" t="s">
        <v>9694</v>
      </c>
      <c r="E2535" s="212"/>
    </row>
    <row r="2536" spans="1:5">
      <c r="A2536" s="217" t="s">
        <v>4975</v>
      </c>
      <c r="B2536" s="218" t="s">
        <v>8132</v>
      </c>
      <c r="C2536" s="219" t="s">
        <v>564</v>
      </c>
      <c r="D2536" s="216" t="s">
        <v>9694</v>
      </c>
      <c r="E2536" s="212"/>
    </row>
    <row r="2537" spans="1:5">
      <c r="A2537" s="217" t="s">
        <v>4976</v>
      </c>
      <c r="B2537" s="218" t="s">
        <v>8133</v>
      </c>
      <c r="C2537" s="219" t="s">
        <v>564</v>
      </c>
      <c r="D2537" s="216" t="s">
        <v>9694</v>
      </c>
      <c r="E2537" s="212"/>
    </row>
    <row r="2538" spans="1:5">
      <c r="A2538" s="217" t="s">
        <v>4977</v>
      </c>
      <c r="B2538" s="218" t="s">
        <v>8134</v>
      </c>
      <c r="C2538" s="219" t="s">
        <v>564</v>
      </c>
      <c r="D2538" s="216" t="s">
        <v>9694</v>
      </c>
      <c r="E2538" s="212"/>
    </row>
    <row r="2539" spans="1:5">
      <c r="A2539" s="217" t="s">
        <v>794</v>
      </c>
      <c r="B2539" s="218" t="s">
        <v>8135</v>
      </c>
      <c r="C2539" s="219" t="s">
        <v>564</v>
      </c>
      <c r="D2539" s="216" t="s">
        <v>9694</v>
      </c>
      <c r="E2539" s="212"/>
    </row>
    <row r="2540" spans="1:5">
      <c r="A2540" s="217" t="s">
        <v>795</v>
      </c>
      <c r="B2540" s="218" t="s">
        <v>8136</v>
      </c>
      <c r="C2540" s="219" t="s">
        <v>564</v>
      </c>
      <c r="D2540" s="216" t="s">
        <v>9694</v>
      </c>
      <c r="E2540" s="212"/>
    </row>
    <row r="2541" spans="1:5">
      <c r="A2541" s="217" t="s">
        <v>796</v>
      </c>
      <c r="B2541" s="218" t="s">
        <v>8137</v>
      </c>
      <c r="C2541" s="219" t="s">
        <v>564</v>
      </c>
      <c r="D2541" s="216" t="s">
        <v>9694</v>
      </c>
      <c r="E2541" s="212"/>
    </row>
    <row r="2542" spans="1:5">
      <c r="A2542" s="217" t="s">
        <v>4978</v>
      </c>
      <c r="B2542" s="218" t="s">
        <v>8138</v>
      </c>
      <c r="C2542" s="219" t="s">
        <v>564</v>
      </c>
      <c r="D2542" s="216" t="s">
        <v>9694</v>
      </c>
      <c r="E2542" s="212"/>
    </row>
    <row r="2543" spans="1:5">
      <c r="A2543" s="217" t="s">
        <v>797</v>
      </c>
      <c r="B2543" s="218" t="s">
        <v>8139</v>
      </c>
      <c r="C2543" s="219" t="s">
        <v>564</v>
      </c>
      <c r="D2543" s="216" t="s">
        <v>9694</v>
      </c>
      <c r="E2543" s="212"/>
    </row>
    <row r="2544" spans="1:5">
      <c r="A2544" s="217" t="s">
        <v>4979</v>
      </c>
      <c r="B2544" s="218" t="s">
        <v>8140</v>
      </c>
      <c r="C2544" s="219" t="s">
        <v>564</v>
      </c>
      <c r="D2544" s="216" t="s">
        <v>9694</v>
      </c>
      <c r="E2544" s="212"/>
    </row>
    <row r="2545" spans="1:5">
      <c r="A2545" s="217" t="s">
        <v>4980</v>
      </c>
      <c r="B2545" s="218" t="s">
        <v>8141</v>
      </c>
      <c r="C2545" s="219" t="s">
        <v>564</v>
      </c>
      <c r="D2545" s="216" t="s">
        <v>9694</v>
      </c>
      <c r="E2545" s="212"/>
    </row>
    <row r="2546" spans="1:5">
      <c r="A2546" s="217" t="s">
        <v>4981</v>
      </c>
      <c r="B2546" s="218" t="s">
        <v>8142</v>
      </c>
      <c r="C2546" s="219" t="s">
        <v>564</v>
      </c>
      <c r="D2546" s="216" t="s">
        <v>9694</v>
      </c>
      <c r="E2546" s="212"/>
    </row>
    <row r="2547" spans="1:5">
      <c r="A2547" s="217" t="s">
        <v>4982</v>
      </c>
      <c r="B2547" s="218" t="s">
        <v>8143</v>
      </c>
      <c r="C2547" s="219" t="s">
        <v>564</v>
      </c>
      <c r="D2547" s="216" t="s">
        <v>9694</v>
      </c>
      <c r="E2547" s="212"/>
    </row>
    <row r="2548" spans="1:5">
      <c r="A2548" s="217" t="s">
        <v>4983</v>
      </c>
      <c r="B2548" s="218" t="s">
        <v>8144</v>
      </c>
      <c r="C2548" s="219" t="s">
        <v>564</v>
      </c>
      <c r="D2548" s="216" t="s">
        <v>9694</v>
      </c>
      <c r="E2548" s="212"/>
    </row>
    <row r="2549" spans="1:5">
      <c r="A2549" s="217" t="s">
        <v>4984</v>
      </c>
      <c r="B2549" s="218" t="s">
        <v>8145</v>
      </c>
      <c r="C2549" s="219" t="s">
        <v>564</v>
      </c>
      <c r="D2549" s="216" t="s">
        <v>9694</v>
      </c>
      <c r="E2549" s="212"/>
    </row>
    <row r="2550" spans="1:5">
      <c r="A2550" s="217" t="s">
        <v>4985</v>
      </c>
      <c r="B2550" s="218" t="s">
        <v>8146</v>
      </c>
      <c r="C2550" s="219" t="s">
        <v>564</v>
      </c>
      <c r="D2550" s="216" t="s">
        <v>9694</v>
      </c>
      <c r="E2550" s="212"/>
    </row>
    <row r="2551" spans="1:5">
      <c r="A2551" s="217" t="s">
        <v>4986</v>
      </c>
      <c r="B2551" s="218" t="s">
        <v>8147</v>
      </c>
      <c r="C2551" s="219" t="s">
        <v>564</v>
      </c>
      <c r="D2551" s="216" t="s">
        <v>9694</v>
      </c>
      <c r="E2551" s="212"/>
    </row>
    <row r="2552" spans="1:5">
      <c r="A2552" s="217" t="s">
        <v>4987</v>
      </c>
      <c r="B2552" s="218" t="s">
        <v>8148</v>
      </c>
      <c r="C2552" s="219" t="s">
        <v>564</v>
      </c>
      <c r="D2552" s="216" t="s">
        <v>9694</v>
      </c>
      <c r="E2552" s="212"/>
    </row>
    <row r="2553" spans="1:5">
      <c r="A2553" s="217" t="s">
        <v>798</v>
      </c>
      <c r="B2553" s="218" t="s">
        <v>8149</v>
      </c>
      <c r="C2553" s="219" t="s">
        <v>564</v>
      </c>
      <c r="D2553" s="216" t="s">
        <v>9694</v>
      </c>
      <c r="E2553" s="212"/>
    </row>
    <row r="2554" spans="1:5">
      <c r="A2554" s="217" t="s">
        <v>4988</v>
      </c>
      <c r="B2554" s="218" t="s">
        <v>8150</v>
      </c>
      <c r="C2554" s="219" t="s">
        <v>564</v>
      </c>
      <c r="D2554" s="216" t="s">
        <v>9694</v>
      </c>
      <c r="E2554" s="212"/>
    </row>
    <row r="2555" spans="1:5">
      <c r="A2555" s="217" t="s">
        <v>4989</v>
      </c>
      <c r="B2555" s="218" t="s">
        <v>8151</v>
      </c>
      <c r="C2555" s="219" t="s">
        <v>564</v>
      </c>
      <c r="D2555" s="216" t="s">
        <v>9694</v>
      </c>
      <c r="E2555" s="212"/>
    </row>
    <row r="2556" spans="1:5">
      <c r="A2556" s="217" t="s">
        <v>1588</v>
      </c>
      <c r="B2556" s="218" t="s">
        <v>8152</v>
      </c>
      <c r="C2556" s="219" t="s">
        <v>564</v>
      </c>
      <c r="D2556" s="216" t="s">
        <v>9694</v>
      </c>
      <c r="E2556" s="212"/>
    </row>
    <row r="2557" spans="1:5">
      <c r="A2557" s="217" t="s">
        <v>80</v>
      </c>
      <c r="B2557" s="218" t="s">
        <v>8153</v>
      </c>
      <c r="C2557" s="219" t="s">
        <v>564</v>
      </c>
      <c r="D2557" s="216" t="s">
        <v>9691</v>
      </c>
      <c r="E2557" s="212"/>
    </row>
    <row r="2558" spans="1:5">
      <c r="A2558" s="217" t="s">
        <v>4990</v>
      </c>
      <c r="B2558" s="218" t="s">
        <v>8154</v>
      </c>
      <c r="C2558" s="219" t="s">
        <v>564</v>
      </c>
      <c r="D2558" s="216" t="s">
        <v>9760</v>
      </c>
      <c r="E2558" s="212"/>
    </row>
    <row r="2559" spans="1:5">
      <c r="A2559" s="217" t="s">
        <v>622</v>
      </c>
      <c r="B2559" s="218" t="s">
        <v>8155</v>
      </c>
      <c r="C2559" s="219" t="s">
        <v>564</v>
      </c>
      <c r="D2559" s="216" t="s">
        <v>9760</v>
      </c>
      <c r="E2559" s="212"/>
    </row>
    <row r="2560" spans="1:5">
      <c r="A2560" s="217" t="s">
        <v>623</v>
      </c>
      <c r="B2560" s="223" t="s">
        <v>8156</v>
      </c>
      <c r="C2560" s="219" t="s">
        <v>564</v>
      </c>
      <c r="D2560" s="216" t="s">
        <v>9760</v>
      </c>
      <c r="E2560" s="212"/>
    </row>
    <row r="2561" spans="1:5">
      <c r="A2561" s="217" t="s">
        <v>624</v>
      </c>
      <c r="B2561" s="223" t="s">
        <v>8157</v>
      </c>
      <c r="C2561" s="219" t="s">
        <v>564</v>
      </c>
      <c r="D2561" s="216" t="s">
        <v>9760</v>
      </c>
      <c r="E2561" s="212"/>
    </row>
    <row r="2562" spans="1:5">
      <c r="A2562" s="217" t="s">
        <v>625</v>
      </c>
      <c r="B2562" s="218" t="s">
        <v>8158</v>
      </c>
      <c r="C2562" s="219" t="s">
        <v>564</v>
      </c>
      <c r="D2562" s="216" t="s">
        <v>9760</v>
      </c>
      <c r="E2562" s="212"/>
    </row>
    <row r="2563" spans="1:5">
      <c r="A2563" s="217" t="s">
        <v>626</v>
      </c>
      <c r="B2563" s="218" t="s">
        <v>8159</v>
      </c>
      <c r="C2563" s="219" t="s">
        <v>564</v>
      </c>
      <c r="D2563" s="216" t="s">
        <v>9760</v>
      </c>
      <c r="E2563" s="212"/>
    </row>
    <row r="2564" spans="1:5">
      <c r="A2564" s="217" t="s">
        <v>627</v>
      </c>
      <c r="B2564" s="218" t="s">
        <v>8160</v>
      </c>
      <c r="C2564" s="219" t="s">
        <v>564</v>
      </c>
      <c r="D2564" s="216" t="s">
        <v>9760</v>
      </c>
      <c r="E2564" s="212"/>
    </row>
    <row r="2565" spans="1:5">
      <c r="A2565" s="217" t="s">
        <v>628</v>
      </c>
      <c r="B2565" s="218" t="s">
        <v>8161</v>
      </c>
      <c r="C2565" s="219" t="s">
        <v>564</v>
      </c>
      <c r="D2565" s="216" t="s">
        <v>9760</v>
      </c>
      <c r="E2565" s="212"/>
    </row>
    <row r="2566" spans="1:5">
      <c r="A2566" s="217" t="s">
        <v>629</v>
      </c>
      <c r="B2566" s="218" t="s">
        <v>8162</v>
      </c>
      <c r="C2566" s="219" t="s">
        <v>564</v>
      </c>
      <c r="D2566" s="216" t="s">
        <v>9760</v>
      </c>
      <c r="E2566" s="212"/>
    </row>
    <row r="2567" spans="1:5">
      <c r="A2567" s="217" t="s">
        <v>630</v>
      </c>
      <c r="B2567" s="223" t="s">
        <v>8163</v>
      </c>
      <c r="C2567" s="219" t="s">
        <v>564</v>
      </c>
      <c r="D2567" s="216" t="s">
        <v>9760</v>
      </c>
      <c r="E2567" s="212"/>
    </row>
    <row r="2568" spans="1:5">
      <c r="A2568" s="217" t="s">
        <v>631</v>
      </c>
      <c r="B2568" s="218" t="s">
        <v>8164</v>
      </c>
      <c r="C2568" s="219" t="s">
        <v>564</v>
      </c>
      <c r="D2568" s="216" t="s">
        <v>9760</v>
      </c>
      <c r="E2568" s="212"/>
    </row>
    <row r="2569" spans="1:5">
      <c r="A2569" s="217" t="s">
        <v>632</v>
      </c>
      <c r="B2569" s="218" t="s">
        <v>8165</v>
      </c>
      <c r="C2569" s="219" t="s">
        <v>564</v>
      </c>
      <c r="D2569" s="216" t="s">
        <v>9760</v>
      </c>
      <c r="E2569" s="212"/>
    </row>
    <row r="2570" spans="1:5">
      <c r="A2570" s="217" t="s">
        <v>633</v>
      </c>
      <c r="B2570" s="223" t="s">
        <v>8166</v>
      </c>
      <c r="C2570" s="219" t="s">
        <v>564</v>
      </c>
      <c r="D2570" s="216" t="s">
        <v>9760</v>
      </c>
      <c r="E2570" s="212"/>
    </row>
    <row r="2571" spans="1:5">
      <c r="A2571" s="217" t="s">
        <v>634</v>
      </c>
      <c r="B2571" s="218" t="s">
        <v>8167</v>
      </c>
      <c r="C2571" s="219" t="s">
        <v>564</v>
      </c>
      <c r="D2571" s="216" t="s">
        <v>9760</v>
      </c>
      <c r="E2571" s="212"/>
    </row>
    <row r="2572" spans="1:5">
      <c r="A2572" s="217" t="s">
        <v>635</v>
      </c>
      <c r="B2572" s="223" t="s">
        <v>8168</v>
      </c>
      <c r="C2572" s="219" t="s">
        <v>564</v>
      </c>
      <c r="D2572" s="216" t="s">
        <v>9760</v>
      </c>
      <c r="E2572" s="212"/>
    </row>
    <row r="2573" spans="1:5">
      <c r="A2573" s="217" t="s">
        <v>636</v>
      </c>
      <c r="B2573" s="218" t="s">
        <v>8169</v>
      </c>
      <c r="C2573" s="219" t="s">
        <v>564</v>
      </c>
      <c r="D2573" s="216" t="s">
        <v>9760</v>
      </c>
      <c r="E2573" s="212"/>
    </row>
    <row r="2574" spans="1:5">
      <c r="A2574" s="217" t="s">
        <v>637</v>
      </c>
      <c r="B2574" s="218" t="s">
        <v>8170</v>
      </c>
      <c r="C2574" s="219" t="s">
        <v>564</v>
      </c>
      <c r="D2574" s="216" t="s">
        <v>9760</v>
      </c>
      <c r="E2574" s="212"/>
    </row>
    <row r="2575" spans="1:5">
      <c r="A2575" s="217" t="s">
        <v>638</v>
      </c>
      <c r="B2575" s="218" t="s">
        <v>8171</v>
      </c>
      <c r="C2575" s="219" t="s">
        <v>564</v>
      </c>
      <c r="D2575" s="216" t="s">
        <v>9760</v>
      </c>
      <c r="E2575" s="212"/>
    </row>
    <row r="2576" spans="1:5">
      <c r="A2576" s="217" t="s">
        <v>639</v>
      </c>
      <c r="B2576" s="218" t="s">
        <v>8172</v>
      </c>
      <c r="C2576" s="219" t="s">
        <v>564</v>
      </c>
      <c r="D2576" s="216" t="s">
        <v>9760</v>
      </c>
      <c r="E2576" s="212"/>
    </row>
    <row r="2577" spans="1:5">
      <c r="A2577" s="217" t="s">
        <v>640</v>
      </c>
      <c r="B2577" s="218" t="s">
        <v>8173</v>
      </c>
      <c r="C2577" s="219" t="s">
        <v>564</v>
      </c>
      <c r="D2577" s="216" t="s">
        <v>9760</v>
      </c>
      <c r="E2577" s="212"/>
    </row>
    <row r="2578" spans="1:5">
      <c r="A2578" s="217" t="s">
        <v>641</v>
      </c>
      <c r="B2578" s="218" t="s">
        <v>8174</v>
      </c>
      <c r="C2578" s="219" t="s">
        <v>564</v>
      </c>
      <c r="D2578" s="216" t="s">
        <v>9760</v>
      </c>
      <c r="E2578" s="212"/>
    </row>
    <row r="2579" spans="1:5">
      <c r="A2579" s="217" t="s">
        <v>642</v>
      </c>
      <c r="B2579" s="218" t="s">
        <v>8175</v>
      </c>
      <c r="C2579" s="219" t="s">
        <v>564</v>
      </c>
      <c r="D2579" s="216" t="s">
        <v>9760</v>
      </c>
      <c r="E2579" s="212"/>
    </row>
    <row r="2580" spans="1:5">
      <c r="A2580" s="217" t="s">
        <v>643</v>
      </c>
      <c r="B2580" s="218" t="s">
        <v>8176</v>
      </c>
      <c r="C2580" s="219" t="s">
        <v>564</v>
      </c>
      <c r="D2580" s="216" t="s">
        <v>9760</v>
      </c>
      <c r="E2580" s="212"/>
    </row>
    <row r="2581" spans="1:5">
      <c r="A2581" s="217" t="s">
        <v>644</v>
      </c>
      <c r="B2581" s="218" t="s">
        <v>8177</v>
      </c>
      <c r="C2581" s="219" t="s">
        <v>564</v>
      </c>
      <c r="D2581" s="216" t="s">
        <v>9760</v>
      </c>
      <c r="E2581" s="212"/>
    </row>
    <row r="2582" spans="1:5">
      <c r="A2582" s="217" t="s">
        <v>645</v>
      </c>
      <c r="B2582" s="218" t="s">
        <v>8178</v>
      </c>
      <c r="C2582" s="219" t="s">
        <v>564</v>
      </c>
      <c r="D2582" s="216" t="s">
        <v>9760</v>
      </c>
      <c r="E2582" s="212"/>
    </row>
    <row r="2583" spans="1:5">
      <c r="A2583" s="217" t="s">
        <v>646</v>
      </c>
      <c r="B2583" s="218" t="s">
        <v>8179</v>
      </c>
      <c r="C2583" s="219" t="s">
        <v>564</v>
      </c>
      <c r="D2583" s="216" t="s">
        <v>9760</v>
      </c>
      <c r="E2583" s="212"/>
    </row>
    <row r="2584" spans="1:5">
      <c r="A2584" s="217" t="s">
        <v>647</v>
      </c>
      <c r="B2584" s="218" t="s">
        <v>8180</v>
      </c>
      <c r="C2584" s="219" t="s">
        <v>564</v>
      </c>
      <c r="D2584" s="216" t="s">
        <v>9760</v>
      </c>
      <c r="E2584" s="212"/>
    </row>
    <row r="2585" spans="1:5">
      <c r="A2585" s="217" t="s">
        <v>648</v>
      </c>
      <c r="B2585" s="218" t="s">
        <v>8181</v>
      </c>
      <c r="C2585" s="219" t="s">
        <v>564</v>
      </c>
      <c r="D2585" s="216" t="s">
        <v>9760</v>
      </c>
      <c r="E2585" s="212"/>
    </row>
    <row r="2586" spans="1:5">
      <c r="A2586" s="217" t="s">
        <v>649</v>
      </c>
      <c r="B2586" s="218" t="s">
        <v>8182</v>
      </c>
      <c r="C2586" s="219" t="s">
        <v>564</v>
      </c>
      <c r="D2586" s="216" t="s">
        <v>9760</v>
      </c>
      <c r="E2586" s="212"/>
    </row>
    <row r="2587" spans="1:5">
      <c r="A2587" s="217" t="s">
        <v>650</v>
      </c>
      <c r="B2587" s="218" t="s">
        <v>8183</v>
      </c>
      <c r="C2587" s="219" t="s">
        <v>564</v>
      </c>
      <c r="D2587" s="216" t="s">
        <v>9760</v>
      </c>
      <c r="E2587" s="212"/>
    </row>
    <row r="2588" spans="1:5">
      <c r="A2588" s="217" t="s">
        <v>651</v>
      </c>
      <c r="B2588" s="218" t="s">
        <v>8184</v>
      </c>
      <c r="C2588" s="219" t="s">
        <v>564</v>
      </c>
      <c r="D2588" s="216" t="s">
        <v>9760</v>
      </c>
      <c r="E2588" s="212"/>
    </row>
    <row r="2589" spans="1:5">
      <c r="A2589" s="217" t="s">
        <v>652</v>
      </c>
      <c r="B2589" s="218" t="s">
        <v>8185</v>
      </c>
      <c r="C2589" s="219" t="s">
        <v>564</v>
      </c>
      <c r="D2589" s="216" t="s">
        <v>9760</v>
      </c>
      <c r="E2589" s="212"/>
    </row>
    <row r="2590" spans="1:5">
      <c r="A2590" s="217" t="s">
        <v>653</v>
      </c>
      <c r="B2590" s="218" t="s">
        <v>8186</v>
      </c>
      <c r="C2590" s="219" t="s">
        <v>564</v>
      </c>
      <c r="D2590" s="216" t="s">
        <v>9760</v>
      </c>
      <c r="E2590" s="212"/>
    </row>
    <row r="2591" spans="1:5">
      <c r="A2591" s="217" t="s">
        <v>654</v>
      </c>
      <c r="B2591" s="218" t="s">
        <v>8187</v>
      </c>
      <c r="C2591" s="219" t="s">
        <v>564</v>
      </c>
      <c r="D2591" s="216" t="s">
        <v>9760</v>
      </c>
      <c r="E2591" s="212"/>
    </row>
    <row r="2592" spans="1:5">
      <c r="A2592" s="217" t="s">
        <v>655</v>
      </c>
      <c r="B2592" s="218" t="s">
        <v>8188</v>
      </c>
      <c r="C2592" s="219" t="s">
        <v>564</v>
      </c>
      <c r="D2592" s="216" t="s">
        <v>9760</v>
      </c>
      <c r="E2592" s="212"/>
    </row>
    <row r="2593" spans="1:5">
      <c r="A2593" s="217" t="s">
        <v>4991</v>
      </c>
      <c r="B2593" s="218" t="s">
        <v>8189</v>
      </c>
      <c r="C2593" s="219" t="s">
        <v>564</v>
      </c>
      <c r="D2593" s="216" t="s">
        <v>9760</v>
      </c>
      <c r="E2593" s="212"/>
    </row>
    <row r="2594" spans="1:5">
      <c r="A2594" s="217" t="s">
        <v>659</v>
      </c>
      <c r="B2594" s="218" t="s">
        <v>660</v>
      </c>
      <c r="C2594" s="219" t="s">
        <v>564</v>
      </c>
      <c r="D2594" s="216" t="s">
        <v>9760</v>
      </c>
      <c r="E2594" s="212"/>
    </row>
    <row r="2595" spans="1:5">
      <c r="A2595" s="217" t="s">
        <v>661</v>
      </c>
      <c r="B2595" s="218" t="s">
        <v>662</v>
      </c>
      <c r="C2595" s="219" t="s">
        <v>564</v>
      </c>
      <c r="D2595" s="216" t="s">
        <v>9766</v>
      </c>
      <c r="E2595" s="212"/>
    </row>
    <row r="2596" spans="1:5">
      <c r="A2596" s="217" t="s">
        <v>663</v>
      </c>
      <c r="B2596" s="218" t="s">
        <v>8190</v>
      </c>
      <c r="C2596" s="219" t="s">
        <v>564</v>
      </c>
      <c r="D2596" s="216" t="s">
        <v>9760</v>
      </c>
      <c r="E2596" s="212"/>
    </row>
    <row r="2597" spans="1:5">
      <c r="A2597" s="217" t="s">
        <v>664</v>
      </c>
      <c r="B2597" s="218" t="s">
        <v>8191</v>
      </c>
      <c r="C2597" s="219" t="s">
        <v>564</v>
      </c>
      <c r="D2597" s="216" t="s">
        <v>9766</v>
      </c>
      <c r="E2597" s="212"/>
    </row>
    <row r="2598" spans="1:5">
      <c r="A2598" s="217" t="s">
        <v>665</v>
      </c>
      <c r="B2598" s="218" t="s">
        <v>8192</v>
      </c>
      <c r="C2598" s="219" t="s">
        <v>564</v>
      </c>
      <c r="D2598" s="216" t="s">
        <v>9766</v>
      </c>
      <c r="E2598" s="212"/>
    </row>
    <row r="2599" spans="1:5">
      <c r="A2599" s="217" t="s">
        <v>666</v>
      </c>
      <c r="B2599" s="218" t="s">
        <v>8193</v>
      </c>
      <c r="C2599" s="219" t="s">
        <v>564</v>
      </c>
      <c r="D2599" s="216" t="s">
        <v>9766</v>
      </c>
      <c r="E2599" s="212"/>
    </row>
    <row r="2600" spans="1:5">
      <c r="A2600" s="217" t="s">
        <v>667</v>
      </c>
      <c r="B2600" s="218" t="s">
        <v>8194</v>
      </c>
      <c r="C2600" s="219" t="s">
        <v>564</v>
      </c>
      <c r="D2600" s="216" t="s">
        <v>9766</v>
      </c>
      <c r="E2600" s="212"/>
    </row>
    <row r="2601" spans="1:5">
      <c r="A2601" s="217" t="s">
        <v>669</v>
      </c>
      <c r="B2601" s="218" t="s">
        <v>8195</v>
      </c>
      <c r="C2601" s="219" t="s">
        <v>564</v>
      </c>
      <c r="D2601" s="216" t="s">
        <v>9760</v>
      </c>
      <c r="E2601" s="212"/>
    </row>
    <row r="2602" spans="1:5">
      <c r="A2602" s="217" t="s">
        <v>4992</v>
      </c>
      <c r="B2602" s="218" t="s">
        <v>8196</v>
      </c>
      <c r="C2602" s="219" t="s">
        <v>564</v>
      </c>
      <c r="D2602" s="216" t="s">
        <v>9760</v>
      </c>
      <c r="E2602" s="212"/>
    </row>
    <row r="2603" spans="1:5">
      <c r="A2603" s="217" t="s">
        <v>670</v>
      </c>
      <c r="B2603" s="223" t="s">
        <v>8197</v>
      </c>
      <c r="C2603" s="219" t="s">
        <v>564</v>
      </c>
      <c r="D2603" s="216" t="s">
        <v>9766</v>
      </c>
      <c r="E2603" s="212"/>
    </row>
    <row r="2604" spans="1:5">
      <c r="A2604" s="217" t="s">
        <v>671</v>
      </c>
      <c r="B2604" s="218" t="s">
        <v>8198</v>
      </c>
      <c r="C2604" s="216" t="s">
        <v>564</v>
      </c>
      <c r="D2604" s="216" t="s">
        <v>9767</v>
      </c>
      <c r="E2604" s="212"/>
    </row>
    <row r="2605" spans="1:5">
      <c r="A2605" s="217" t="s">
        <v>4993</v>
      </c>
      <c r="B2605" s="218" t="s">
        <v>8199</v>
      </c>
      <c r="C2605" s="219" t="s">
        <v>564</v>
      </c>
      <c r="D2605" s="216" t="s">
        <v>9767</v>
      </c>
      <c r="E2605" s="212"/>
    </row>
    <row r="2606" spans="1:5">
      <c r="A2606" s="217" t="s">
        <v>672</v>
      </c>
      <c r="B2606" s="218" t="s">
        <v>8200</v>
      </c>
      <c r="C2606" s="219" t="s">
        <v>564</v>
      </c>
      <c r="D2606" s="216" t="s">
        <v>9767</v>
      </c>
      <c r="E2606" s="212"/>
    </row>
    <row r="2607" spans="1:5">
      <c r="A2607" s="217" t="s">
        <v>673</v>
      </c>
      <c r="B2607" s="218" t="s">
        <v>8201</v>
      </c>
      <c r="C2607" s="219" t="s">
        <v>564</v>
      </c>
      <c r="D2607" s="216" t="s">
        <v>9766</v>
      </c>
      <c r="E2607" s="212"/>
    </row>
    <row r="2608" spans="1:5">
      <c r="A2608" s="217" t="s">
        <v>674</v>
      </c>
      <c r="B2608" s="218" t="s">
        <v>8202</v>
      </c>
      <c r="C2608" s="219" t="s">
        <v>564</v>
      </c>
      <c r="D2608" s="216" t="s">
        <v>9766</v>
      </c>
      <c r="E2608" s="212"/>
    </row>
    <row r="2609" spans="1:5">
      <c r="A2609" s="217" t="s">
        <v>675</v>
      </c>
      <c r="B2609" s="218" t="s">
        <v>8203</v>
      </c>
      <c r="C2609" s="219" t="s">
        <v>564</v>
      </c>
      <c r="D2609" s="216" t="s">
        <v>9766</v>
      </c>
      <c r="E2609" s="212"/>
    </row>
    <row r="2610" spans="1:5">
      <c r="A2610" s="217" t="s">
        <v>676</v>
      </c>
      <c r="B2610" s="218" t="s">
        <v>8204</v>
      </c>
      <c r="C2610" s="219" t="s">
        <v>564</v>
      </c>
      <c r="D2610" s="216" t="s">
        <v>9768</v>
      </c>
      <c r="E2610" s="212"/>
    </row>
    <row r="2611" spans="1:5">
      <c r="A2611" s="217" t="s">
        <v>677</v>
      </c>
      <c r="B2611" s="218" t="s">
        <v>8205</v>
      </c>
      <c r="C2611" s="219" t="s">
        <v>564</v>
      </c>
      <c r="D2611" s="216" t="s">
        <v>9768</v>
      </c>
      <c r="E2611" s="212"/>
    </row>
    <row r="2612" spans="1:5">
      <c r="A2612" s="217" t="s">
        <v>678</v>
      </c>
      <c r="B2612" s="218" t="s">
        <v>8206</v>
      </c>
      <c r="C2612" s="219" t="s">
        <v>564</v>
      </c>
      <c r="D2612" s="216" t="s">
        <v>9768</v>
      </c>
      <c r="E2612" s="212"/>
    </row>
    <row r="2613" spans="1:5">
      <c r="A2613" s="217" t="s">
        <v>23</v>
      </c>
      <c r="B2613" s="218" t="s">
        <v>8207</v>
      </c>
      <c r="C2613" s="219" t="s">
        <v>564</v>
      </c>
      <c r="D2613" s="216" t="s">
        <v>9766</v>
      </c>
      <c r="E2613" s="212"/>
    </row>
    <row r="2614" spans="1:5">
      <c r="A2614" s="217" t="s">
        <v>4994</v>
      </c>
      <c r="B2614" s="218" t="s">
        <v>8208</v>
      </c>
      <c r="C2614" s="219" t="s">
        <v>564</v>
      </c>
      <c r="D2614" s="216" t="s">
        <v>9696</v>
      </c>
      <c r="E2614" s="212"/>
    </row>
    <row r="2615" spans="1:5">
      <c r="A2615" s="217" t="s">
        <v>679</v>
      </c>
      <c r="B2615" s="218" t="s">
        <v>8209</v>
      </c>
      <c r="C2615" s="219" t="s">
        <v>564</v>
      </c>
      <c r="D2615" s="216" t="s">
        <v>9696</v>
      </c>
      <c r="E2615" s="212"/>
    </row>
    <row r="2616" spans="1:5">
      <c r="A2616" s="217" t="s">
        <v>680</v>
      </c>
      <c r="B2616" s="218" t="s">
        <v>8210</v>
      </c>
      <c r="C2616" s="219" t="s">
        <v>564</v>
      </c>
      <c r="D2616" s="216" t="s">
        <v>9696</v>
      </c>
      <c r="E2616" s="212"/>
    </row>
    <row r="2617" spans="1:5">
      <c r="A2617" s="217" t="s">
        <v>681</v>
      </c>
      <c r="B2617" s="218" t="s">
        <v>8211</v>
      </c>
      <c r="C2617" s="219" t="s">
        <v>564</v>
      </c>
      <c r="D2617" s="216" t="s">
        <v>9766</v>
      </c>
      <c r="E2617" s="212"/>
    </row>
    <row r="2618" spans="1:5">
      <c r="A2618" s="217" t="s">
        <v>682</v>
      </c>
      <c r="B2618" s="218" t="s">
        <v>8212</v>
      </c>
      <c r="C2618" s="219" t="s">
        <v>564</v>
      </c>
      <c r="D2618" s="216" t="s">
        <v>9766</v>
      </c>
      <c r="E2618" s="212"/>
    </row>
    <row r="2619" spans="1:5">
      <c r="A2619" s="217" t="s">
        <v>683</v>
      </c>
      <c r="B2619" s="218" t="s">
        <v>8213</v>
      </c>
      <c r="C2619" s="219" t="s">
        <v>564</v>
      </c>
      <c r="D2619" s="216" t="s">
        <v>9769</v>
      </c>
      <c r="E2619" s="212"/>
    </row>
    <row r="2620" spans="1:5">
      <c r="A2620" s="217" t="s">
        <v>684</v>
      </c>
      <c r="B2620" s="218" t="s">
        <v>8214</v>
      </c>
      <c r="C2620" s="219" t="s">
        <v>564</v>
      </c>
      <c r="D2620" s="216" t="s">
        <v>9769</v>
      </c>
      <c r="E2620" s="212"/>
    </row>
    <row r="2621" spans="1:5">
      <c r="A2621" s="217" t="s">
        <v>685</v>
      </c>
      <c r="B2621" s="218" t="s">
        <v>8215</v>
      </c>
      <c r="C2621" s="219" t="s">
        <v>564</v>
      </c>
      <c r="D2621" s="216" t="s">
        <v>9769</v>
      </c>
      <c r="E2621" s="212"/>
    </row>
    <row r="2622" spans="1:5">
      <c r="A2622" s="217" t="s">
        <v>4995</v>
      </c>
      <c r="B2622" s="218" t="s">
        <v>8216</v>
      </c>
      <c r="C2622" s="219" t="s">
        <v>564</v>
      </c>
      <c r="D2622" s="216" t="s">
        <v>9764</v>
      </c>
      <c r="E2622" s="212"/>
    </row>
    <row r="2623" spans="1:5">
      <c r="A2623" s="217" t="s">
        <v>4996</v>
      </c>
      <c r="B2623" s="218" t="s">
        <v>8217</v>
      </c>
      <c r="C2623" s="219" t="s">
        <v>564</v>
      </c>
      <c r="D2623" s="216" t="s">
        <v>9769</v>
      </c>
      <c r="E2623" s="212"/>
    </row>
    <row r="2624" spans="1:5">
      <c r="A2624" s="217" t="s">
        <v>711</v>
      </c>
      <c r="B2624" s="218" t="s">
        <v>8218</v>
      </c>
      <c r="C2624" s="219" t="s">
        <v>564</v>
      </c>
      <c r="D2624" s="216" t="s">
        <v>9762</v>
      </c>
      <c r="E2624" s="212"/>
    </row>
    <row r="2625" spans="1:5">
      <c r="A2625" s="217" t="s">
        <v>712</v>
      </c>
      <c r="B2625" s="218" t="s">
        <v>8219</v>
      </c>
      <c r="C2625" s="219" t="s">
        <v>564</v>
      </c>
      <c r="D2625" s="216" t="s">
        <v>9763</v>
      </c>
      <c r="E2625" s="212"/>
    </row>
    <row r="2626" spans="1:5">
      <c r="A2626" s="217" t="s">
        <v>4997</v>
      </c>
      <c r="B2626" s="218" t="s">
        <v>8220</v>
      </c>
      <c r="C2626" s="219" t="s">
        <v>564</v>
      </c>
      <c r="D2626" s="216" t="s">
        <v>9763</v>
      </c>
      <c r="E2626" s="212"/>
    </row>
    <row r="2627" spans="1:5">
      <c r="A2627" s="217" t="s">
        <v>4998</v>
      </c>
      <c r="B2627" s="218" t="s">
        <v>8220</v>
      </c>
      <c r="C2627" s="219" t="s">
        <v>564</v>
      </c>
      <c r="D2627" s="216" t="s">
        <v>9763</v>
      </c>
      <c r="E2627" s="212"/>
    </row>
    <row r="2628" spans="1:5">
      <c r="A2628" s="217" t="s">
        <v>714</v>
      </c>
      <c r="B2628" s="218" t="s">
        <v>8221</v>
      </c>
      <c r="C2628" s="219" t="s">
        <v>564</v>
      </c>
      <c r="D2628" s="216" t="s">
        <v>9770</v>
      </c>
      <c r="E2628" s="212"/>
    </row>
    <row r="2629" spans="1:5">
      <c r="A2629" s="217" t="s">
        <v>715</v>
      </c>
      <c r="B2629" s="218" t="s">
        <v>8222</v>
      </c>
      <c r="C2629" s="219" t="s">
        <v>564</v>
      </c>
      <c r="D2629" s="216" t="s">
        <v>9763</v>
      </c>
      <c r="E2629" s="212"/>
    </row>
    <row r="2630" spans="1:5">
      <c r="A2630" s="217" t="s">
        <v>4999</v>
      </c>
      <c r="B2630" s="218" t="s">
        <v>8223</v>
      </c>
      <c r="C2630" s="219" t="s">
        <v>564</v>
      </c>
      <c r="D2630" s="216" t="s">
        <v>9763</v>
      </c>
      <c r="E2630" s="212"/>
    </row>
    <row r="2631" spans="1:5">
      <c r="A2631" s="217" t="s">
        <v>765</v>
      </c>
      <c r="B2631" s="218" t="s">
        <v>8224</v>
      </c>
      <c r="C2631" s="219" t="s">
        <v>564</v>
      </c>
      <c r="D2631" s="216" t="s">
        <v>9760</v>
      </c>
      <c r="E2631" s="212"/>
    </row>
    <row r="2632" spans="1:5">
      <c r="A2632" s="217" t="s">
        <v>766</v>
      </c>
      <c r="B2632" s="218" t="s">
        <v>8225</v>
      </c>
      <c r="C2632" s="219" t="s">
        <v>564</v>
      </c>
      <c r="D2632" s="216" t="s">
        <v>9760</v>
      </c>
      <c r="E2632" s="212"/>
    </row>
    <row r="2633" spans="1:5">
      <c r="A2633" s="217" t="s">
        <v>767</v>
      </c>
      <c r="B2633" s="218" t="s">
        <v>8226</v>
      </c>
      <c r="C2633" s="219" t="s">
        <v>564</v>
      </c>
      <c r="D2633" s="216" t="s">
        <v>9760</v>
      </c>
      <c r="E2633" s="212"/>
    </row>
    <row r="2634" spans="1:5">
      <c r="A2634" s="217" t="s">
        <v>768</v>
      </c>
      <c r="B2634" s="218" t="s">
        <v>8227</v>
      </c>
      <c r="C2634" s="219" t="s">
        <v>564</v>
      </c>
      <c r="D2634" s="216" t="s">
        <v>9760</v>
      </c>
      <c r="E2634" s="212"/>
    </row>
    <row r="2635" spans="1:5">
      <c r="A2635" s="217" t="s">
        <v>785</v>
      </c>
      <c r="B2635" s="218" t="s">
        <v>8228</v>
      </c>
      <c r="C2635" s="219" t="s">
        <v>564</v>
      </c>
      <c r="D2635" s="216" t="s">
        <v>9770</v>
      </c>
      <c r="E2635" s="212"/>
    </row>
    <row r="2636" spans="1:5">
      <c r="A2636" s="217" t="s">
        <v>786</v>
      </c>
      <c r="B2636" s="218" t="s">
        <v>8229</v>
      </c>
      <c r="C2636" s="219" t="s">
        <v>564</v>
      </c>
      <c r="D2636" s="216" t="s">
        <v>9770</v>
      </c>
      <c r="E2636" s="212"/>
    </row>
    <row r="2637" spans="1:5">
      <c r="A2637" s="217" t="s">
        <v>788</v>
      </c>
      <c r="B2637" s="218" t="s">
        <v>8230</v>
      </c>
      <c r="C2637" s="219" t="s">
        <v>564</v>
      </c>
      <c r="D2637" s="216" t="s">
        <v>9770</v>
      </c>
      <c r="E2637" s="212"/>
    </row>
    <row r="2638" spans="1:5">
      <c r="A2638" s="217" t="s">
        <v>5000</v>
      </c>
      <c r="B2638" s="218" t="s">
        <v>8231</v>
      </c>
      <c r="C2638" s="219" t="s">
        <v>564</v>
      </c>
      <c r="D2638" s="216" t="s">
        <v>9760</v>
      </c>
      <c r="E2638" s="212"/>
    </row>
    <row r="2639" spans="1:5">
      <c r="A2639" s="217" t="s">
        <v>5001</v>
      </c>
      <c r="B2639" s="218" t="s">
        <v>8232</v>
      </c>
      <c r="C2639" s="219" t="s">
        <v>564</v>
      </c>
      <c r="D2639" s="216" t="s">
        <v>9760</v>
      </c>
      <c r="E2639" s="212"/>
    </row>
    <row r="2640" spans="1:5">
      <c r="A2640" s="217" t="s">
        <v>799</v>
      </c>
      <c r="B2640" s="218" t="s">
        <v>8233</v>
      </c>
      <c r="C2640" s="219" t="s">
        <v>564</v>
      </c>
      <c r="D2640" s="216" t="s">
        <v>9760</v>
      </c>
      <c r="E2640" s="212"/>
    </row>
    <row r="2641" spans="1:5">
      <c r="A2641" s="217" t="s">
        <v>800</v>
      </c>
      <c r="B2641" s="218" t="s">
        <v>8234</v>
      </c>
      <c r="C2641" s="219" t="s">
        <v>564</v>
      </c>
      <c r="D2641" s="216" t="s">
        <v>9760</v>
      </c>
      <c r="E2641" s="212"/>
    </row>
    <row r="2642" spans="1:5">
      <c r="A2642" s="217" t="s">
        <v>801</v>
      </c>
      <c r="B2642" s="218" t="s">
        <v>8235</v>
      </c>
      <c r="C2642" s="219" t="s">
        <v>564</v>
      </c>
      <c r="D2642" s="216" t="s">
        <v>9760</v>
      </c>
      <c r="E2642" s="212"/>
    </row>
    <row r="2643" spans="1:5">
      <c r="A2643" s="217" t="s">
        <v>802</v>
      </c>
      <c r="B2643" s="218" t="s">
        <v>8236</v>
      </c>
      <c r="C2643" s="219" t="s">
        <v>564</v>
      </c>
      <c r="D2643" s="216" t="s">
        <v>9760</v>
      </c>
      <c r="E2643" s="212"/>
    </row>
    <row r="2644" spans="1:5">
      <c r="A2644" s="217" t="s">
        <v>803</v>
      </c>
      <c r="B2644" s="218" t="s">
        <v>8237</v>
      </c>
      <c r="C2644" s="219" t="s">
        <v>564</v>
      </c>
      <c r="D2644" s="216" t="s">
        <v>9760</v>
      </c>
      <c r="E2644" s="212"/>
    </row>
    <row r="2645" spans="1:5">
      <c r="A2645" s="217" t="s">
        <v>804</v>
      </c>
      <c r="B2645" s="218" t="s">
        <v>8238</v>
      </c>
      <c r="C2645" s="219" t="s">
        <v>564</v>
      </c>
      <c r="D2645" s="216" t="s">
        <v>9760</v>
      </c>
      <c r="E2645" s="212"/>
    </row>
    <row r="2646" spans="1:5">
      <c r="A2646" s="217" t="s">
        <v>805</v>
      </c>
      <c r="B2646" s="218" t="s">
        <v>8239</v>
      </c>
      <c r="C2646" s="219" t="s">
        <v>564</v>
      </c>
      <c r="D2646" s="216" t="s">
        <v>9760</v>
      </c>
      <c r="E2646" s="212"/>
    </row>
    <row r="2647" spans="1:5">
      <c r="A2647" s="217" t="s">
        <v>806</v>
      </c>
      <c r="B2647" s="218" t="s">
        <v>8240</v>
      </c>
      <c r="C2647" s="219" t="s">
        <v>564</v>
      </c>
      <c r="D2647" s="216" t="s">
        <v>9760</v>
      </c>
      <c r="E2647" s="212"/>
    </row>
    <row r="2648" spans="1:5">
      <c r="A2648" s="217" t="s">
        <v>807</v>
      </c>
      <c r="B2648" s="218" t="s">
        <v>8241</v>
      </c>
      <c r="C2648" s="219" t="s">
        <v>564</v>
      </c>
      <c r="D2648" s="216" t="s">
        <v>9760</v>
      </c>
      <c r="E2648" s="212"/>
    </row>
    <row r="2649" spans="1:5">
      <c r="A2649" s="217" t="s">
        <v>808</v>
      </c>
      <c r="B2649" s="218" t="s">
        <v>8242</v>
      </c>
      <c r="C2649" s="219" t="s">
        <v>564</v>
      </c>
      <c r="D2649" s="216" t="s">
        <v>9760</v>
      </c>
      <c r="E2649" s="212"/>
    </row>
    <row r="2650" spans="1:5">
      <c r="A2650" s="217" t="s">
        <v>809</v>
      </c>
      <c r="B2650" s="218" t="s">
        <v>8243</v>
      </c>
      <c r="C2650" s="219" t="s">
        <v>564</v>
      </c>
      <c r="D2650" s="216" t="s">
        <v>9760</v>
      </c>
      <c r="E2650" s="212"/>
    </row>
    <row r="2651" spans="1:5">
      <c r="A2651" s="217" t="s">
        <v>810</v>
      </c>
      <c r="B2651" s="218" t="s">
        <v>8244</v>
      </c>
      <c r="C2651" s="219" t="s">
        <v>564</v>
      </c>
      <c r="D2651" s="216" t="s">
        <v>9760</v>
      </c>
      <c r="E2651" s="212"/>
    </row>
    <row r="2652" spans="1:5">
      <c r="A2652" s="217" t="s">
        <v>811</v>
      </c>
      <c r="B2652" s="218" t="s">
        <v>8245</v>
      </c>
      <c r="C2652" s="219" t="s">
        <v>564</v>
      </c>
      <c r="D2652" s="216" t="s">
        <v>9760</v>
      </c>
      <c r="E2652" s="212"/>
    </row>
    <row r="2653" spans="1:5">
      <c r="A2653" s="217" t="s">
        <v>812</v>
      </c>
      <c r="B2653" s="218" t="s">
        <v>8246</v>
      </c>
      <c r="C2653" s="219" t="s">
        <v>564</v>
      </c>
      <c r="D2653" s="216" t="s">
        <v>9760</v>
      </c>
      <c r="E2653" s="212"/>
    </row>
    <row r="2654" spans="1:5">
      <c r="A2654" s="217" t="s">
        <v>813</v>
      </c>
      <c r="B2654" s="218" t="s">
        <v>8247</v>
      </c>
      <c r="C2654" s="219" t="s">
        <v>564</v>
      </c>
      <c r="D2654" s="216" t="s">
        <v>9760</v>
      </c>
      <c r="E2654" s="212"/>
    </row>
    <row r="2655" spans="1:5">
      <c r="A2655" s="217" t="s">
        <v>814</v>
      </c>
      <c r="B2655" s="218" t="s">
        <v>8248</v>
      </c>
      <c r="C2655" s="219" t="s">
        <v>564</v>
      </c>
      <c r="D2655" s="216" t="s">
        <v>9760</v>
      </c>
      <c r="E2655" s="212"/>
    </row>
    <row r="2656" spans="1:5">
      <c r="A2656" s="217" t="s">
        <v>815</v>
      </c>
      <c r="B2656" s="218" t="s">
        <v>8249</v>
      </c>
      <c r="C2656" s="219" t="s">
        <v>564</v>
      </c>
      <c r="D2656" s="216" t="s">
        <v>9760</v>
      </c>
      <c r="E2656" s="212"/>
    </row>
    <row r="2657" spans="1:5">
      <c r="A2657" s="217" t="s">
        <v>816</v>
      </c>
      <c r="B2657" s="218" t="s">
        <v>8250</v>
      </c>
      <c r="C2657" s="219" t="s">
        <v>564</v>
      </c>
      <c r="D2657" s="216" t="s">
        <v>9760</v>
      </c>
      <c r="E2657" s="212"/>
    </row>
    <row r="2658" spans="1:5">
      <c r="A2658" s="217" t="s">
        <v>817</v>
      </c>
      <c r="B2658" s="218" t="s">
        <v>8251</v>
      </c>
      <c r="C2658" s="219" t="s">
        <v>564</v>
      </c>
      <c r="D2658" s="216" t="s">
        <v>9760</v>
      </c>
      <c r="E2658" s="212"/>
    </row>
    <row r="2659" spans="1:5">
      <c r="A2659" s="217" t="s">
        <v>818</v>
      </c>
      <c r="B2659" s="218" t="s">
        <v>8252</v>
      </c>
      <c r="C2659" s="219" t="s">
        <v>564</v>
      </c>
      <c r="D2659" s="216" t="s">
        <v>9760</v>
      </c>
      <c r="E2659" s="212"/>
    </row>
    <row r="2660" spans="1:5">
      <c r="A2660" s="217" t="s">
        <v>819</v>
      </c>
      <c r="B2660" s="218" t="s">
        <v>8253</v>
      </c>
      <c r="C2660" s="219" t="s">
        <v>564</v>
      </c>
      <c r="D2660" s="216" t="s">
        <v>9760</v>
      </c>
      <c r="E2660" s="212"/>
    </row>
    <row r="2661" spans="1:5">
      <c r="A2661" s="217" t="s">
        <v>820</v>
      </c>
      <c r="B2661" s="218" t="s">
        <v>8254</v>
      </c>
      <c r="C2661" s="219" t="s">
        <v>564</v>
      </c>
      <c r="D2661" s="216" t="s">
        <v>9760</v>
      </c>
      <c r="E2661" s="212"/>
    </row>
    <row r="2662" spans="1:5">
      <c r="A2662" s="217" t="s">
        <v>821</v>
      </c>
      <c r="B2662" s="218" t="s">
        <v>8255</v>
      </c>
      <c r="C2662" s="219" t="s">
        <v>564</v>
      </c>
      <c r="D2662" s="216" t="s">
        <v>9760</v>
      </c>
      <c r="E2662" s="212"/>
    </row>
    <row r="2663" spans="1:5">
      <c r="A2663" s="217" t="s">
        <v>822</v>
      </c>
      <c r="B2663" s="218" t="s">
        <v>8256</v>
      </c>
      <c r="C2663" s="219" t="s">
        <v>564</v>
      </c>
      <c r="D2663" s="216" t="s">
        <v>9760</v>
      </c>
      <c r="E2663" s="212"/>
    </row>
    <row r="2664" spans="1:5">
      <c r="A2664" s="217" t="s">
        <v>823</v>
      </c>
      <c r="B2664" s="218" t="s">
        <v>8257</v>
      </c>
      <c r="C2664" s="219" t="s">
        <v>564</v>
      </c>
      <c r="D2664" s="216" t="s">
        <v>9760</v>
      </c>
      <c r="E2664" s="212"/>
    </row>
    <row r="2665" spans="1:5">
      <c r="A2665" s="217" t="s">
        <v>824</v>
      </c>
      <c r="B2665" s="218" t="s">
        <v>8258</v>
      </c>
      <c r="C2665" s="219" t="s">
        <v>564</v>
      </c>
      <c r="D2665" s="216" t="s">
        <v>9760</v>
      </c>
      <c r="E2665" s="212"/>
    </row>
    <row r="2666" spans="1:5">
      <c r="A2666" s="217" t="s">
        <v>825</v>
      </c>
      <c r="B2666" s="218" t="s">
        <v>8259</v>
      </c>
      <c r="C2666" s="219" t="s">
        <v>564</v>
      </c>
      <c r="D2666" s="216" t="s">
        <v>9760</v>
      </c>
      <c r="E2666" s="212"/>
    </row>
    <row r="2667" spans="1:5">
      <c r="A2667" s="217" t="s">
        <v>826</v>
      </c>
      <c r="B2667" s="218" t="s">
        <v>8260</v>
      </c>
      <c r="C2667" s="219" t="s">
        <v>564</v>
      </c>
      <c r="D2667" s="216" t="s">
        <v>9760</v>
      </c>
      <c r="E2667" s="212"/>
    </row>
    <row r="2668" spans="1:5">
      <c r="A2668" s="217" t="s">
        <v>827</v>
      </c>
      <c r="B2668" s="218" t="s">
        <v>8261</v>
      </c>
      <c r="C2668" s="219" t="s">
        <v>564</v>
      </c>
      <c r="D2668" s="216" t="s">
        <v>9760</v>
      </c>
      <c r="E2668" s="212"/>
    </row>
    <row r="2669" spans="1:5">
      <c r="A2669" s="217" t="s">
        <v>828</v>
      </c>
      <c r="B2669" s="218" t="s">
        <v>8262</v>
      </c>
      <c r="C2669" s="219" t="s">
        <v>564</v>
      </c>
      <c r="D2669" s="216" t="s">
        <v>9760</v>
      </c>
      <c r="E2669" s="212"/>
    </row>
    <row r="2670" spans="1:5">
      <c r="A2670" s="217" t="s">
        <v>829</v>
      </c>
      <c r="B2670" s="218" t="s">
        <v>8263</v>
      </c>
      <c r="C2670" s="219" t="s">
        <v>564</v>
      </c>
      <c r="D2670" s="216" t="s">
        <v>9760</v>
      </c>
      <c r="E2670" s="212"/>
    </row>
    <row r="2671" spans="1:5">
      <c r="A2671" s="217" t="s">
        <v>830</v>
      </c>
      <c r="B2671" s="218" t="s">
        <v>8264</v>
      </c>
      <c r="C2671" s="219" t="s">
        <v>564</v>
      </c>
      <c r="D2671" s="216" t="s">
        <v>9760</v>
      </c>
      <c r="E2671" s="212"/>
    </row>
    <row r="2672" spans="1:5">
      <c r="A2672" s="217" t="s">
        <v>831</v>
      </c>
      <c r="B2672" s="218" t="s">
        <v>8265</v>
      </c>
      <c r="C2672" s="216" t="s">
        <v>564</v>
      </c>
      <c r="D2672" s="216" t="s">
        <v>9760</v>
      </c>
      <c r="E2672" s="212"/>
    </row>
    <row r="2673" spans="1:5">
      <c r="A2673" s="217" t="s">
        <v>5002</v>
      </c>
      <c r="B2673" s="218" t="s">
        <v>8266</v>
      </c>
      <c r="C2673" s="219" t="s">
        <v>564</v>
      </c>
      <c r="D2673" s="216" t="s">
        <v>9760</v>
      </c>
      <c r="E2673" s="212"/>
    </row>
    <row r="2674" spans="1:5">
      <c r="A2674" s="217" t="s">
        <v>832</v>
      </c>
      <c r="B2674" s="218" t="s">
        <v>8267</v>
      </c>
      <c r="C2674" s="219" t="s">
        <v>564</v>
      </c>
      <c r="D2674" s="216" t="s">
        <v>9760</v>
      </c>
      <c r="E2674" s="212"/>
    </row>
    <row r="2675" spans="1:5">
      <c r="A2675" s="217" t="s">
        <v>833</v>
      </c>
      <c r="B2675" s="218" t="s">
        <v>8268</v>
      </c>
      <c r="C2675" s="219" t="s">
        <v>564</v>
      </c>
      <c r="D2675" s="216" t="s">
        <v>9760</v>
      </c>
      <c r="E2675" s="212"/>
    </row>
    <row r="2676" spans="1:5">
      <c r="A2676" s="217" t="s">
        <v>5003</v>
      </c>
      <c r="B2676" s="218" t="s">
        <v>8269</v>
      </c>
      <c r="C2676" s="219" t="s">
        <v>564</v>
      </c>
      <c r="D2676" s="216" t="s">
        <v>9760</v>
      </c>
      <c r="E2676" s="212"/>
    </row>
    <row r="2677" spans="1:5">
      <c r="A2677" s="217" t="s">
        <v>5004</v>
      </c>
      <c r="B2677" s="218" t="s">
        <v>8270</v>
      </c>
      <c r="C2677" s="219" t="s">
        <v>564</v>
      </c>
      <c r="D2677" s="216" t="s">
        <v>9760</v>
      </c>
      <c r="E2677" s="212"/>
    </row>
    <row r="2678" spans="1:5">
      <c r="A2678" s="217" t="s">
        <v>35</v>
      </c>
      <c r="B2678" s="218" t="s">
        <v>8271</v>
      </c>
      <c r="C2678" s="222" t="s">
        <v>564</v>
      </c>
      <c r="D2678" s="216" t="s">
        <v>9760</v>
      </c>
      <c r="E2678" s="212"/>
    </row>
    <row r="2679" spans="1:5">
      <c r="A2679" s="217" t="s">
        <v>834</v>
      </c>
      <c r="B2679" s="218" t="s">
        <v>8272</v>
      </c>
      <c r="C2679" s="222" t="s">
        <v>564</v>
      </c>
      <c r="D2679" s="216" t="s">
        <v>9760</v>
      </c>
      <c r="E2679" s="212"/>
    </row>
    <row r="2680" spans="1:5">
      <c r="A2680" s="217" t="s">
        <v>5005</v>
      </c>
      <c r="B2680" s="218" t="s">
        <v>8273</v>
      </c>
      <c r="C2680" s="222" t="s">
        <v>564</v>
      </c>
      <c r="D2680" s="216" t="s">
        <v>9760</v>
      </c>
      <c r="E2680" s="212"/>
    </row>
    <row r="2681" spans="1:5">
      <c r="A2681" s="217" t="s">
        <v>5006</v>
      </c>
      <c r="B2681" s="218" t="s">
        <v>8274</v>
      </c>
      <c r="C2681" s="222" t="s">
        <v>564</v>
      </c>
      <c r="D2681" s="216" t="s">
        <v>9760</v>
      </c>
      <c r="E2681" s="212"/>
    </row>
    <row r="2682" spans="1:5">
      <c r="A2682" s="217" t="s">
        <v>5007</v>
      </c>
      <c r="B2682" s="218" t="s">
        <v>8275</v>
      </c>
      <c r="C2682" s="222" t="s">
        <v>564</v>
      </c>
      <c r="D2682" s="216" t="s">
        <v>9760</v>
      </c>
      <c r="E2682" s="212"/>
    </row>
    <row r="2683" spans="1:5">
      <c r="A2683" s="217" t="s">
        <v>5008</v>
      </c>
      <c r="B2683" s="218" t="s">
        <v>8276</v>
      </c>
      <c r="C2683" s="222" t="s">
        <v>564</v>
      </c>
      <c r="D2683" s="216" t="s">
        <v>9760</v>
      </c>
      <c r="E2683" s="212"/>
    </row>
    <row r="2684" spans="1:5">
      <c r="A2684" s="217" t="s">
        <v>5009</v>
      </c>
      <c r="B2684" s="218" t="s">
        <v>8277</v>
      </c>
      <c r="C2684" s="222" t="s">
        <v>564</v>
      </c>
      <c r="D2684" s="216" t="s">
        <v>9760</v>
      </c>
      <c r="E2684" s="212"/>
    </row>
    <row r="2685" spans="1:5">
      <c r="A2685" s="217" t="s">
        <v>5010</v>
      </c>
      <c r="B2685" s="218" t="s">
        <v>8278</v>
      </c>
      <c r="C2685" s="219" t="s">
        <v>564</v>
      </c>
      <c r="D2685" s="216" t="s">
        <v>9760</v>
      </c>
      <c r="E2685" s="212"/>
    </row>
    <row r="2686" spans="1:5">
      <c r="A2686" s="217" t="s">
        <v>5011</v>
      </c>
      <c r="B2686" s="218" t="s">
        <v>660</v>
      </c>
      <c r="C2686" s="219" t="s">
        <v>564</v>
      </c>
      <c r="D2686" s="216" t="s">
        <v>9760</v>
      </c>
      <c r="E2686" s="212"/>
    </row>
    <row r="2687" spans="1:5">
      <c r="A2687" s="217" t="s">
        <v>5012</v>
      </c>
      <c r="B2687" s="218" t="s">
        <v>662</v>
      </c>
      <c r="C2687" s="219" t="s">
        <v>564</v>
      </c>
      <c r="D2687" s="216" t="s">
        <v>9760</v>
      </c>
      <c r="E2687" s="212"/>
    </row>
    <row r="2688" spans="1:5">
      <c r="A2688" s="217" t="s">
        <v>5013</v>
      </c>
      <c r="B2688" s="218" t="s">
        <v>8190</v>
      </c>
      <c r="C2688" s="219" t="s">
        <v>564</v>
      </c>
      <c r="D2688" s="216" t="s">
        <v>9760</v>
      </c>
      <c r="E2688" s="212"/>
    </row>
    <row r="2689" spans="1:5">
      <c r="A2689" s="217" t="s">
        <v>5014</v>
      </c>
      <c r="B2689" s="218" t="s">
        <v>8191</v>
      </c>
      <c r="C2689" s="219" t="s">
        <v>564</v>
      </c>
      <c r="D2689" s="216" t="s">
        <v>9760</v>
      </c>
      <c r="E2689" s="212"/>
    </row>
    <row r="2690" spans="1:5">
      <c r="A2690" s="217" t="s">
        <v>5015</v>
      </c>
      <c r="B2690" s="218" t="s">
        <v>8279</v>
      </c>
      <c r="C2690" s="219" t="s">
        <v>564</v>
      </c>
      <c r="D2690" s="216" t="s">
        <v>9760</v>
      </c>
      <c r="E2690" s="212"/>
    </row>
    <row r="2691" spans="1:5">
      <c r="A2691" s="217" t="s">
        <v>5016</v>
      </c>
      <c r="B2691" s="218" t="s">
        <v>8192</v>
      </c>
      <c r="C2691" s="219" t="s">
        <v>564</v>
      </c>
      <c r="D2691" s="216" t="s">
        <v>9760</v>
      </c>
      <c r="E2691" s="212"/>
    </row>
    <row r="2692" spans="1:5">
      <c r="A2692" s="217" t="s">
        <v>5017</v>
      </c>
      <c r="B2692" s="218" t="s">
        <v>8193</v>
      </c>
      <c r="C2692" s="219" t="s">
        <v>564</v>
      </c>
      <c r="D2692" s="216" t="s">
        <v>9760</v>
      </c>
      <c r="E2692" s="212"/>
    </row>
    <row r="2693" spans="1:5">
      <c r="A2693" s="217" t="s">
        <v>5018</v>
      </c>
      <c r="B2693" s="218" t="s">
        <v>8194</v>
      </c>
      <c r="C2693" s="219" t="s">
        <v>564</v>
      </c>
      <c r="D2693" s="216" t="s">
        <v>9760</v>
      </c>
      <c r="E2693" s="212"/>
    </row>
    <row r="2694" spans="1:5">
      <c r="A2694" s="217" t="s">
        <v>5019</v>
      </c>
      <c r="B2694" s="218" t="s">
        <v>8280</v>
      </c>
      <c r="C2694" s="219" t="s">
        <v>564</v>
      </c>
      <c r="D2694" s="216" t="s">
        <v>9760</v>
      </c>
      <c r="E2694" s="212"/>
    </row>
    <row r="2695" spans="1:5">
      <c r="A2695" s="217" t="s">
        <v>5020</v>
      </c>
      <c r="B2695" s="218" t="s">
        <v>5021</v>
      </c>
      <c r="C2695" s="219" t="s">
        <v>564</v>
      </c>
      <c r="D2695" s="216" t="s">
        <v>9760</v>
      </c>
      <c r="E2695" s="212"/>
    </row>
    <row r="2696" spans="1:5">
      <c r="A2696" s="217" t="s">
        <v>5022</v>
      </c>
      <c r="B2696" s="218" t="s">
        <v>5023</v>
      </c>
      <c r="C2696" s="219" t="s">
        <v>564</v>
      </c>
      <c r="D2696" s="216" t="s">
        <v>9760</v>
      </c>
      <c r="E2696" s="212"/>
    </row>
    <row r="2697" spans="1:5">
      <c r="A2697" s="217" t="s">
        <v>5024</v>
      </c>
      <c r="B2697" s="218" t="s">
        <v>8281</v>
      </c>
      <c r="C2697" s="219" t="s">
        <v>564</v>
      </c>
      <c r="D2697" s="216" t="s">
        <v>9760</v>
      </c>
      <c r="E2697" s="212"/>
    </row>
    <row r="2698" spans="1:5">
      <c r="A2698" s="217" t="s">
        <v>5025</v>
      </c>
      <c r="B2698" s="218" t="s">
        <v>5026</v>
      </c>
      <c r="C2698" s="219" t="s">
        <v>564</v>
      </c>
      <c r="D2698" s="216" t="s">
        <v>9760</v>
      </c>
      <c r="E2698" s="212"/>
    </row>
    <row r="2699" spans="1:5">
      <c r="A2699" s="217" t="s">
        <v>81</v>
      </c>
      <c r="B2699" s="218" t="s">
        <v>8282</v>
      </c>
      <c r="C2699" s="219" t="s">
        <v>564</v>
      </c>
      <c r="D2699" s="216" t="s">
        <v>9765</v>
      </c>
      <c r="E2699" s="212"/>
    </row>
    <row r="2700" spans="1:5">
      <c r="A2700" s="217" t="s">
        <v>656</v>
      </c>
      <c r="B2700" s="218" t="s">
        <v>8283</v>
      </c>
      <c r="C2700" s="219" t="s">
        <v>564</v>
      </c>
      <c r="D2700" s="216" t="s">
        <v>9765</v>
      </c>
      <c r="E2700" s="212"/>
    </row>
    <row r="2701" spans="1:5">
      <c r="A2701" s="217" t="s">
        <v>657</v>
      </c>
      <c r="B2701" s="218" t="s">
        <v>8284</v>
      </c>
      <c r="C2701" s="219" t="s">
        <v>564</v>
      </c>
      <c r="D2701" s="216" t="s">
        <v>9694</v>
      </c>
      <c r="E2701" s="212"/>
    </row>
    <row r="2702" spans="1:5">
      <c r="A2702" s="217" t="s">
        <v>668</v>
      </c>
      <c r="B2702" s="218" t="s">
        <v>8285</v>
      </c>
      <c r="C2702" s="219" t="s">
        <v>564</v>
      </c>
      <c r="D2702" s="216" t="s">
        <v>9760</v>
      </c>
      <c r="E2702" s="212"/>
    </row>
    <row r="2703" spans="1:5">
      <c r="A2703" s="217" t="s">
        <v>716</v>
      </c>
      <c r="B2703" s="218" t="s">
        <v>8286</v>
      </c>
      <c r="C2703" s="219" t="s">
        <v>564</v>
      </c>
      <c r="D2703" s="216" t="s">
        <v>9763</v>
      </c>
      <c r="E2703" s="212"/>
    </row>
    <row r="2704" spans="1:5">
      <c r="A2704" s="217" t="s">
        <v>720</v>
      </c>
      <c r="B2704" s="218" t="s">
        <v>8287</v>
      </c>
      <c r="C2704" s="219" t="s">
        <v>564</v>
      </c>
      <c r="D2704" s="216" t="s">
        <v>9761</v>
      </c>
      <c r="E2704" s="212"/>
    </row>
    <row r="2705" spans="1:5">
      <c r="A2705" s="217" t="s">
        <v>723</v>
      </c>
      <c r="B2705" s="218" t="s">
        <v>8288</v>
      </c>
      <c r="C2705" s="219" t="s">
        <v>564</v>
      </c>
      <c r="D2705" s="216" t="s">
        <v>9694</v>
      </c>
      <c r="E2705" s="212"/>
    </row>
    <row r="2706" spans="1:5">
      <c r="A2706" s="217" t="s">
        <v>724</v>
      </c>
      <c r="B2706" s="218" t="s">
        <v>8289</v>
      </c>
      <c r="C2706" s="216" t="s">
        <v>564</v>
      </c>
      <c r="D2706" s="216" t="s">
        <v>9694</v>
      </c>
      <c r="E2706" s="212"/>
    </row>
    <row r="2707" spans="1:5">
      <c r="A2707" s="217" t="s">
        <v>5027</v>
      </c>
      <c r="B2707" s="218" t="s">
        <v>5028</v>
      </c>
      <c r="C2707" s="219" t="s">
        <v>564</v>
      </c>
      <c r="D2707" s="216" t="s">
        <v>9694</v>
      </c>
      <c r="E2707" s="212"/>
    </row>
    <row r="2708" spans="1:5">
      <c r="A2708" s="217" t="s">
        <v>5029</v>
      </c>
      <c r="B2708" s="218" t="s">
        <v>8290</v>
      </c>
      <c r="C2708" s="219" t="s">
        <v>564</v>
      </c>
      <c r="D2708" s="216" t="s">
        <v>9694</v>
      </c>
      <c r="E2708" s="212"/>
    </row>
    <row r="2709" spans="1:5">
      <c r="A2709" s="217" t="s">
        <v>731</v>
      </c>
      <c r="B2709" s="218" t="s">
        <v>8291</v>
      </c>
      <c r="C2709" s="219" t="s">
        <v>564</v>
      </c>
      <c r="D2709" s="216" t="s">
        <v>9694</v>
      </c>
      <c r="E2709" s="212"/>
    </row>
    <row r="2710" spans="1:5">
      <c r="A2710" s="217" t="s">
        <v>5030</v>
      </c>
      <c r="B2710" s="218" t="s">
        <v>5031</v>
      </c>
      <c r="C2710" s="219" t="s">
        <v>564</v>
      </c>
      <c r="D2710" s="216" t="s">
        <v>9689</v>
      </c>
      <c r="E2710" s="212"/>
    </row>
    <row r="2711" spans="1:5">
      <c r="A2711" s="217" t="s">
        <v>732</v>
      </c>
      <c r="B2711" s="218" t="s">
        <v>8292</v>
      </c>
      <c r="C2711" s="219" t="s">
        <v>564</v>
      </c>
      <c r="D2711" s="216" t="s">
        <v>9688</v>
      </c>
      <c r="E2711" s="212"/>
    </row>
    <row r="2712" spans="1:5">
      <c r="A2712" s="217" t="s">
        <v>733</v>
      </c>
      <c r="B2712" s="218" t="s">
        <v>8293</v>
      </c>
      <c r="C2712" s="219" t="s">
        <v>564</v>
      </c>
      <c r="D2712" s="216" t="s">
        <v>9688</v>
      </c>
      <c r="E2712" s="212"/>
    </row>
    <row r="2713" spans="1:5">
      <c r="A2713" s="217" t="s">
        <v>734</v>
      </c>
      <c r="B2713" s="218" t="s">
        <v>8294</v>
      </c>
      <c r="C2713" s="219" t="s">
        <v>564</v>
      </c>
      <c r="D2713" s="216" t="s">
        <v>9688</v>
      </c>
      <c r="E2713" s="212"/>
    </row>
    <row r="2714" spans="1:5">
      <c r="A2714" s="217" t="s">
        <v>735</v>
      </c>
      <c r="B2714" s="218" t="s">
        <v>8295</v>
      </c>
      <c r="C2714" s="219" t="s">
        <v>564</v>
      </c>
      <c r="D2714" s="216" t="s">
        <v>9688</v>
      </c>
      <c r="E2714" s="212"/>
    </row>
    <row r="2715" spans="1:5">
      <c r="A2715" s="217" t="s">
        <v>5032</v>
      </c>
      <c r="B2715" s="218" t="s">
        <v>8290</v>
      </c>
      <c r="C2715" s="219" t="s">
        <v>564</v>
      </c>
      <c r="D2715" s="216" t="s">
        <v>9689</v>
      </c>
      <c r="E2715" s="212"/>
    </row>
    <row r="2716" spans="1:5">
      <c r="A2716" s="217" t="s">
        <v>736</v>
      </c>
      <c r="B2716" s="218" t="s">
        <v>8296</v>
      </c>
      <c r="C2716" s="219" t="s">
        <v>564</v>
      </c>
      <c r="D2716" s="216" t="s">
        <v>9689</v>
      </c>
      <c r="E2716" s="212"/>
    </row>
    <row r="2717" spans="1:5">
      <c r="A2717" s="217" t="s">
        <v>737</v>
      </c>
      <c r="B2717" s="218" t="s">
        <v>8297</v>
      </c>
      <c r="C2717" s="219" t="s">
        <v>564</v>
      </c>
      <c r="D2717" s="216" t="s">
        <v>9689</v>
      </c>
      <c r="E2717" s="212"/>
    </row>
    <row r="2718" spans="1:5">
      <c r="A2718" s="217" t="s">
        <v>738</v>
      </c>
      <c r="B2718" s="218" t="s">
        <v>8298</v>
      </c>
      <c r="C2718" s="219" t="s">
        <v>564</v>
      </c>
      <c r="D2718" s="216" t="s">
        <v>9689</v>
      </c>
      <c r="E2718" s="212"/>
    </row>
    <row r="2719" spans="1:5">
      <c r="A2719" s="217" t="s">
        <v>5033</v>
      </c>
      <c r="B2719" s="218" t="s">
        <v>8299</v>
      </c>
      <c r="C2719" s="219" t="s">
        <v>564</v>
      </c>
      <c r="D2719" s="216" t="s">
        <v>6415</v>
      </c>
      <c r="E2719" s="212"/>
    </row>
    <row r="2720" spans="1:5">
      <c r="A2720" s="217" t="s">
        <v>739</v>
      </c>
      <c r="B2720" s="218" t="s">
        <v>8300</v>
      </c>
      <c r="C2720" s="219" t="s">
        <v>564</v>
      </c>
      <c r="D2720" s="216" t="s">
        <v>6415</v>
      </c>
      <c r="E2720" s="212"/>
    </row>
    <row r="2721" spans="1:5">
      <c r="A2721" s="217" t="s">
        <v>5034</v>
      </c>
      <c r="B2721" s="218" t="s">
        <v>8301</v>
      </c>
      <c r="C2721" s="219" t="s">
        <v>564</v>
      </c>
      <c r="D2721" s="216" t="s">
        <v>2579</v>
      </c>
      <c r="E2721" s="212"/>
    </row>
    <row r="2722" spans="1:5">
      <c r="A2722" s="217" t="s">
        <v>740</v>
      </c>
      <c r="B2722" s="218" t="s">
        <v>8302</v>
      </c>
      <c r="C2722" s="219" t="s">
        <v>564</v>
      </c>
      <c r="D2722" s="216" t="s">
        <v>2579</v>
      </c>
      <c r="E2722" s="212"/>
    </row>
    <row r="2723" spans="1:5">
      <c r="A2723" s="217" t="s">
        <v>5035</v>
      </c>
      <c r="B2723" s="218" t="s">
        <v>8303</v>
      </c>
      <c r="C2723" s="216" t="s">
        <v>564</v>
      </c>
      <c r="D2723" s="216" t="s">
        <v>9696</v>
      </c>
      <c r="E2723" s="212"/>
    </row>
    <row r="2724" spans="1:5">
      <c r="A2724" s="217" t="s">
        <v>5036</v>
      </c>
      <c r="B2724" s="218" t="s">
        <v>5031</v>
      </c>
      <c r="C2724" s="216" t="s">
        <v>564</v>
      </c>
      <c r="D2724" s="216" t="s">
        <v>9696</v>
      </c>
      <c r="E2724" s="212"/>
    </row>
    <row r="2725" spans="1:5">
      <c r="A2725" s="217" t="s">
        <v>741</v>
      </c>
      <c r="B2725" s="218" t="s">
        <v>742</v>
      </c>
      <c r="C2725" s="216" t="s">
        <v>564</v>
      </c>
      <c r="D2725" s="216" t="s">
        <v>9689</v>
      </c>
      <c r="E2725" s="212"/>
    </row>
    <row r="2726" spans="1:5">
      <c r="A2726" s="217" t="s">
        <v>5037</v>
      </c>
      <c r="B2726" s="218" t="s">
        <v>8304</v>
      </c>
      <c r="C2726" s="216" t="s">
        <v>564</v>
      </c>
      <c r="D2726" s="216" t="s">
        <v>9696</v>
      </c>
      <c r="E2726" s="212"/>
    </row>
    <row r="2727" spans="1:5">
      <c r="A2727" s="217" t="s">
        <v>743</v>
      </c>
      <c r="B2727" s="218" t="s">
        <v>8305</v>
      </c>
      <c r="C2727" s="219" t="s">
        <v>564</v>
      </c>
      <c r="D2727" s="216" t="s">
        <v>9760</v>
      </c>
      <c r="E2727" s="212"/>
    </row>
    <row r="2728" spans="1:5">
      <c r="A2728" s="217" t="s">
        <v>744</v>
      </c>
      <c r="B2728" s="218" t="s">
        <v>5038</v>
      </c>
      <c r="C2728" s="219" t="s">
        <v>564</v>
      </c>
      <c r="D2728" s="216" t="s">
        <v>9769</v>
      </c>
      <c r="E2728" s="212"/>
    </row>
    <row r="2729" spans="1:5">
      <c r="A2729" s="217" t="s">
        <v>745</v>
      </c>
      <c r="B2729" s="218" t="s">
        <v>746</v>
      </c>
      <c r="C2729" s="219" t="s">
        <v>564</v>
      </c>
      <c r="D2729" s="216" t="s">
        <v>9769</v>
      </c>
      <c r="E2729" s="212"/>
    </row>
    <row r="2730" spans="1:5">
      <c r="A2730" s="217" t="s">
        <v>747</v>
      </c>
      <c r="B2730" s="218" t="s">
        <v>8306</v>
      </c>
      <c r="C2730" s="219" t="s">
        <v>564</v>
      </c>
      <c r="D2730" s="216" t="s">
        <v>9769</v>
      </c>
      <c r="E2730" s="212"/>
    </row>
    <row r="2731" spans="1:5">
      <c r="A2731" s="217" t="s">
        <v>748</v>
      </c>
      <c r="B2731" s="218" t="s">
        <v>8307</v>
      </c>
      <c r="C2731" s="219" t="s">
        <v>564</v>
      </c>
      <c r="D2731" s="216" t="s">
        <v>9760</v>
      </c>
      <c r="E2731" s="212"/>
    </row>
    <row r="2732" spans="1:5">
      <c r="A2732" s="217" t="s">
        <v>749</v>
      </c>
      <c r="B2732" s="218" t="s">
        <v>8308</v>
      </c>
      <c r="C2732" s="219" t="s">
        <v>564</v>
      </c>
      <c r="D2732" s="216" t="s">
        <v>9760</v>
      </c>
      <c r="E2732" s="212"/>
    </row>
    <row r="2733" spans="1:5">
      <c r="A2733" s="217" t="s">
        <v>5039</v>
      </c>
      <c r="B2733" s="218" t="s">
        <v>8309</v>
      </c>
      <c r="C2733" s="219" t="s">
        <v>564</v>
      </c>
      <c r="D2733" s="216" t="s">
        <v>9760</v>
      </c>
      <c r="E2733" s="212"/>
    </row>
    <row r="2734" spans="1:5">
      <c r="A2734" s="217" t="s">
        <v>5040</v>
      </c>
      <c r="B2734" s="218" t="s">
        <v>8310</v>
      </c>
      <c r="C2734" s="219" t="s">
        <v>564</v>
      </c>
      <c r="D2734" s="216" t="s">
        <v>9760</v>
      </c>
      <c r="E2734" s="212"/>
    </row>
    <row r="2735" spans="1:5">
      <c r="A2735" s="217" t="s">
        <v>750</v>
      </c>
      <c r="B2735" s="218" t="s">
        <v>8311</v>
      </c>
      <c r="C2735" s="219" t="s">
        <v>564</v>
      </c>
      <c r="D2735" s="216" t="s">
        <v>9760</v>
      </c>
      <c r="E2735" s="212"/>
    </row>
    <row r="2736" spans="1:5">
      <c r="A2736" s="217" t="s">
        <v>751</v>
      </c>
      <c r="B2736" s="218" t="s">
        <v>8285</v>
      </c>
      <c r="C2736" s="219" t="s">
        <v>564</v>
      </c>
      <c r="D2736" s="216" t="s">
        <v>9760</v>
      </c>
      <c r="E2736" s="212"/>
    </row>
    <row r="2737" spans="1:5">
      <c r="A2737" s="217" t="s">
        <v>752</v>
      </c>
      <c r="B2737" s="218" t="s">
        <v>8312</v>
      </c>
      <c r="C2737" s="219" t="s">
        <v>564</v>
      </c>
      <c r="D2737" s="216" t="s">
        <v>9760</v>
      </c>
      <c r="E2737" s="212"/>
    </row>
    <row r="2738" spans="1:5">
      <c r="A2738" s="217" t="s">
        <v>753</v>
      </c>
      <c r="B2738" s="218" t="s">
        <v>8313</v>
      </c>
      <c r="C2738" s="219" t="s">
        <v>564</v>
      </c>
      <c r="D2738" s="216" t="s">
        <v>9760</v>
      </c>
      <c r="E2738" s="212"/>
    </row>
    <row r="2739" spans="1:5">
      <c r="A2739" s="217" t="s">
        <v>754</v>
      </c>
      <c r="B2739" s="218" t="s">
        <v>8314</v>
      </c>
      <c r="C2739" s="219" t="s">
        <v>564</v>
      </c>
      <c r="D2739" s="216" t="s">
        <v>9760</v>
      </c>
      <c r="E2739" s="212"/>
    </row>
    <row r="2740" spans="1:5">
      <c r="A2740" s="217" t="s">
        <v>5041</v>
      </c>
      <c r="B2740" s="218" t="s">
        <v>8315</v>
      </c>
      <c r="C2740" s="219" t="s">
        <v>564</v>
      </c>
      <c r="D2740" s="216" t="s">
        <v>9709</v>
      </c>
      <c r="E2740" s="212"/>
    </row>
    <row r="2741" spans="1:5">
      <c r="A2741" s="217" t="s">
        <v>5042</v>
      </c>
      <c r="B2741" s="218" t="s">
        <v>8316</v>
      </c>
      <c r="C2741" s="219" t="s">
        <v>564</v>
      </c>
      <c r="D2741" s="216" t="s">
        <v>9763</v>
      </c>
      <c r="E2741" s="212"/>
    </row>
    <row r="2742" spans="1:5">
      <c r="A2742" s="217" t="s">
        <v>5043</v>
      </c>
      <c r="B2742" s="218" t="s">
        <v>8317</v>
      </c>
      <c r="C2742" s="219" t="s">
        <v>564</v>
      </c>
      <c r="D2742" s="216" t="s">
        <v>9763</v>
      </c>
      <c r="E2742" s="212"/>
    </row>
    <row r="2743" spans="1:5">
      <c r="A2743" s="217" t="s">
        <v>757</v>
      </c>
      <c r="B2743" s="218" t="s">
        <v>8318</v>
      </c>
      <c r="C2743" s="219" t="s">
        <v>564</v>
      </c>
      <c r="D2743" s="216" t="s">
        <v>9763</v>
      </c>
      <c r="E2743" s="212"/>
    </row>
    <row r="2744" spans="1:5">
      <c r="A2744" s="217" t="s">
        <v>5044</v>
      </c>
      <c r="B2744" s="218" t="s">
        <v>8319</v>
      </c>
      <c r="C2744" s="219" t="s">
        <v>564</v>
      </c>
      <c r="D2744" s="216" t="s">
        <v>9761</v>
      </c>
      <c r="E2744" s="212"/>
    </row>
    <row r="2745" spans="1:5">
      <c r="A2745" s="217" t="s">
        <v>758</v>
      </c>
      <c r="B2745" s="218" t="s">
        <v>8320</v>
      </c>
      <c r="C2745" s="219" t="s">
        <v>564</v>
      </c>
      <c r="D2745" s="216" t="s">
        <v>9761</v>
      </c>
    </row>
    <row r="2746" spans="1:5">
      <c r="A2746" s="217" t="s">
        <v>759</v>
      </c>
      <c r="B2746" s="218" t="s">
        <v>8321</v>
      </c>
      <c r="C2746" s="219" t="s">
        <v>564</v>
      </c>
      <c r="D2746" s="216" t="s">
        <v>9761</v>
      </c>
    </row>
    <row r="2747" spans="1:5">
      <c r="A2747" s="217" t="s">
        <v>760</v>
      </c>
      <c r="B2747" s="218" t="s">
        <v>8322</v>
      </c>
      <c r="C2747" s="219" t="s">
        <v>564</v>
      </c>
      <c r="D2747" s="216" t="s">
        <v>9694</v>
      </c>
    </row>
    <row r="2748" spans="1:5">
      <c r="A2748" s="217" t="s">
        <v>761</v>
      </c>
      <c r="B2748" s="218" t="s">
        <v>8323</v>
      </c>
      <c r="C2748" s="219" t="s">
        <v>564</v>
      </c>
      <c r="D2748" s="216" t="s">
        <v>9694</v>
      </c>
    </row>
    <row r="2749" spans="1:5">
      <c r="A2749" s="217" t="s">
        <v>762</v>
      </c>
      <c r="B2749" s="218" t="s">
        <v>8324</v>
      </c>
      <c r="C2749" s="219" t="s">
        <v>564</v>
      </c>
      <c r="D2749" s="216" t="s">
        <v>9694</v>
      </c>
    </row>
    <row r="2750" spans="1:5">
      <c r="A2750" s="217" t="s">
        <v>763</v>
      </c>
      <c r="B2750" s="218" t="s">
        <v>8325</v>
      </c>
      <c r="C2750" s="219" t="s">
        <v>564</v>
      </c>
      <c r="D2750" s="216" t="s">
        <v>9694</v>
      </c>
    </row>
    <row r="2751" spans="1:5">
      <c r="A2751" s="217" t="s">
        <v>764</v>
      </c>
      <c r="B2751" s="218" t="s">
        <v>8326</v>
      </c>
      <c r="C2751" s="219" t="s">
        <v>564</v>
      </c>
      <c r="D2751" s="216" t="s">
        <v>9760</v>
      </c>
    </row>
    <row r="2752" spans="1:5">
      <c r="A2752" s="217" t="s">
        <v>769</v>
      </c>
      <c r="B2752" s="218" t="s">
        <v>8327</v>
      </c>
      <c r="C2752" s="219" t="s">
        <v>564</v>
      </c>
      <c r="D2752" s="216" t="s">
        <v>9770</v>
      </c>
    </row>
    <row r="2753" spans="1:4">
      <c r="A2753" s="217" t="s">
        <v>770</v>
      </c>
      <c r="B2753" s="218" t="s">
        <v>8328</v>
      </c>
      <c r="C2753" s="219" t="s">
        <v>564</v>
      </c>
      <c r="D2753" s="216" t="s">
        <v>9770</v>
      </c>
    </row>
    <row r="2754" spans="1:4">
      <c r="A2754" s="217" t="s">
        <v>772</v>
      </c>
      <c r="B2754" s="218" t="s">
        <v>8329</v>
      </c>
      <c r="C2754" s="216" t="s">
        <v>564</v>
      </c>
      <c r="D2754" s="216" t="s">
        <v>9770</v>
      </c>
    </row>
    <row r="2755" spans="1:4">
      <c r="A2755" s="217" t="s">
        <v>773</v>
      </c>
      <c r="B2755" s="218" t="s">
        <v>8330</v>
      </c>
      <c r="C2755" s="216" t="s">
        <v>564</v>
      </c>
      <c r="D2755" s="216" t="s">
        <v>9770</v>
      </c>
    </row>
    <row r="2756" spans="1:4">
      <c r="A2756" s="217" t="s">
        <v>774</v>
      </c>
      <c r="B2756" s="218" t="s">
        <v>8331</v>
      </c>
      <c r="C2756" s="219" t="s">
        <v>564</v>
      </c>
      <c r="D2756" s="216" t="s">
        <v>9770</v>
      </c>
    </row>
    <row r="2757" spans="1:4">
      <c r="A2757" s="217" t="s">
        <v>775</v>
      </c>
      <c r="B2757" s="218" t="s">
        <v>8332</v>
      </c>
      <c r="C2757" s="219" t="s">
        <v>564</v>
      </c>
      <c r="D2757" s="216" t="s">
        <v>9770</v>
      </c>
    </row>
    <row r="2758" spans="1:4">
      <c r="A2758" s="217" t="s">
        <v>776</v>
      </c>
      <c r="B2758" s="218" t="s">
        <v>8333</v>
      </c>
      <c r="C2758" s="219" t="s">
        <v>564</v>
      </c>
      <c r="D2758" s="216" t="s">
        <v>9770</v>
      </c>
    </row>
    <row r="2759" spans="1:4">
      <c r="A2759" s="217" t="s">
        <v>777</v>
      </c>
      <c r="B2759" s="218" t="s">
        <v>8334</v>
      </c>
      <c r="C2759" s="219" t="s">
        <v>564</v>
      </c>
      <c r="D2759" s="216" t="s">
        <v>9770</v>
      </c>
    </row>
    <row r="2760" spans="1:4">
      <c r="A2760" s="217" t="s">
        <v>778</v>
      </c>
      <c r="B2760" s="218" t="s">
        <v>8335</v>
      </c>
      <c r="C2760" s="219" t="s">
        <v>564</v>
      </c>
      <c r="D2760" s="216" t="s">
        <v>9770</v>
      </c>
    </row>
    <row r="2761" spans="1:4">
      <c r="A2761" s="217" t="s">
        <v>780</v>
      </c>
      <c r="B2761" s="218" t="s">
        <v>8336</v>
      </c>
      <c r="C2761" s="219" t="s">
        <v>564</v>
      </c>
      <c r="D2761" s="216" t="s">
        <v>9770</v>
      </c>
    </row>
    <row r="2762" spans="1:4">
      <c r="A2762" s="217" t="s">
        <v>781</v>
      </c>
      <c r="B2762" s="218" t="s">
        <v>8337</v>
      </c>
      <c r="C2762" s="219" t="s">
        <v>564</v>
      </c>
      <c r="D2762" s="216" t="s">
        <v>9770</v>
      </c>
    </row>
    <row r="2763" spans="1:4">
      <c r="A2763" s="217" t="s">
        <v>5045</v>
      </c>
      <c r="B2763" s="218" t="s">
        <v>8338</v>
      </c>
      <c r="C2763" s="216" t="s">
        <v>564</v>
      </c>
      <c r="D2763" s="216" t="s">
        <v>9770</v>
      </c>
    </row>
    <row r="2764" spans="1:4">
      <c r="A2764" s="217" t="s">
        <v>5046</v>
      </c>
      <c r="B2764" s="218" t="s">
        <v>8339</v>
      </c>
      <c r="C2764" s="219" t="s">
        <v>564</v>
      </c>
      <c r="D2764" s="216" t="s">
        <v>9770</v>
      </c>
    </row>
    <row r="2765" spans="1:4">
      <c r="A2765" s="217" t="s">
        <v>782</v>
      </c>
      <c r="B2765" s="218" t="s">
        <v>8340</v>
      </c>
      <c r="C2765" s="219" t="s">
        <v>564</v>
      </c>
      <c r="D2765" s="216" t="s">
        <v>9770</v>
      </c>
    </row>
    <row r="2766" spans="1:4">
      <c r="A2766" s="217" t="s">
        <v>783</v>
      </c>
      <c r="B2766" s="218" t="s">
        <v>8341</v>
      </c>
      <c r="C2766" s="219" t="s">
        <v>564</v>
      </c>
      <c r="D2766" s="216" t="s">
        <v>9770</v>
      </c>
    </row>
    <row r="2767" spans="1:4">
      <c r="A2767" s="217" t="s">
        <v>784</v>
      </c>
      <c r="B2767" s="218" t="s">
        <v>8342</v>
      </c>
      <c r="C2767" s="219" t="s">
        <v>564</v>
      </c>
      <c r="D2767" s="216" t="s">
        <v>9770</v>
      </c>
    </row>
    <row r="2768" spans="1:4">
      <c r="A2768" s="217" t="s">
        <v>787</v>
      </c>
      <c r="B2768" s="218" t="s">
        <v>8343</v>
      </c>
      <c r="C2768" s="219" t="s">
        <v>564</v>
      </c>
      <c r="D2768" s="216" t="s">
        <v>9770</v>
      </c>
    </row>
    <row r="2769" spans="1:4">
      <c r="A2769" s="217" t="s">
        <v>789</v>
      </c>
      <c r="B2769" s="218" t="s">
        <v>8344</v>
      </c>
      <c r="C2769" s="219" t="s">
        <v>564</v>
      </c>
      <c r="D2769" s="216" t="s">
        <v>9770</v>
      </c>
    </row>
    <row r="2770" spans="1:4">
      <c r="A2770" s="217" t="s">
        <v>5047</v>
      </c>
      <c r="B2770" s="218" t="s">
        <v>8345</v>
      </c>
      <c r="C2770" s="219" t="s">
        <v>564</v>
      </c>
      <c r="D2770" s="216" t="s">
        <v>9770</v>
      </c>
    </row>
    <row r="2771" spans="1:4">
      <c r="A2771" s="217" t="s">
        <v>5048</v>
      </c>
      <c r="B2771" s="218" t="s">
        <v>8346</v>
      </c>
      <c r="C2771" s="216" t="s">
        <v>564</v>
      </c>
      <c r="D2771" s="216" t="s">
        <v>2579</v>
      </c>
    </row>
    <row r="2772" spans="1:4">
      <c r="A2772" s="217" t="s">
        <v>835</v>
      </c>
      <c r="B2772" s="218" t="s">
        <v>8347</v>
      </c>
      <c r="C2772" s="219" t="s">
        <v>564</v>
      </c>
      <c r="D2772" s="216" t="s">
        <v>2579</v>
      </c>
    </row>
    <row r="2773" spans="1:4">
      <c r="A2773" s="217" t="s">
        <v>836</v>
      </c>
      <c r="B2773" s="218" t="s">
        <v>8348</v>
      </c>
      <c r="C2773" s="216" t="s">
        <v>564</v>
      </c>
      <c r="D2773" s="216" t="s">
        <v>9764</v>
      </c>
    </row>
    <row r="2774" spans="1:4">
      <c r="A2774" s="217" t="s">
        <v>837</v>
      </c>
      <c r="B2774" s="218" t="s">
        <v>8349</v>
      </c>
      <c r="C2774" s="219" t="s">
        <v>564</v>
      </c>
      <c r="D2774" s="216" t="s">
        <v>9688</v>
      </c>
    </row>
    <row r="2775" spans="1:4">
      <c r="A2775" s="217" t="s">
        <v>838</v>
      </c>
      <c r="B2775" s="218" t="s">
        <v>8350</v>
      </c>
      <c r="C2775" s="219" t="s">
        <v>564</v>
      </c>
      <c r="D2775" s="216" t="s">
        <v>9688</v>
      </c>
    </row>
    <row r="2776" spans="1:4">
      <c r="A2776" s="217" t="s">
        <v>5049</v>
      </c>
      <c r="B2776" s="218" t="s">
        <v>8351</v>
      </c>
      <c r="C2776" s="219" t="s">
        <v>564</v>
      </c>
      <c r="D2776" s="216" t="s">
        <v>9688</v>
      </c>
    </row>
    <row r="2777" spans="1:4">
      <c r="A2777" s="217" t="s">
        <v>839</v>
      </c>
      <c r="B2777" s="218" t="s">
        <v>8352</v>
      </c>
      <c r="C2777" s="216" t="s">
        <v>564</v>
      </c>
      <c r="D2777" s="216" t="s">
        <v>9688</v>
      </c>
    </row>
    <row r="2778" spans="1:4">
      <c r="A2778" s="217" t="s">
        <v>840</v>
      </c>
      <c r="B2778" s="218" t="s">
        <v>8353</v>
      </c>
      <c r="C2778" s="219" t="s">
        <v>564</v>
      </c>
      <c r="D2778" s="216" t="s">
        <v>9694</v>
      </c>
    </row>
    <row r="2779" spans="1:4">
      <c r="A2779" s="217" t="s">
        <v>841</v>
      </c>
      <c r="B2779" s="218" t="s">
        <v>8354</v>
      </c>
      <c r="C2779" s="216" t="s">
        <v>564</v>
      </c>
      <c r="D2779" s="216" t="s">
        <v>9688</v>
      </c>
    </row>
    <row r="2780" spans="1:4">
      <c r="A2780" s="217" t="s">
        <v>842</v>
      </c>
      <c r="B2780" s="218" t="s">
        <v>8355</v>
      </c>
      <c r="C2780" s="219" t="s">
        <v>564</v>
      </c>
      <c r="D2780" s="216" t="s">
        <v>2579</v>
      </c>
    </row>
    <row r="2781" spans="1:4">
      <c r="A2781" s="217" t="s">
        <v>843</v>
      </c>
      <c r="B2781" s="218" t="s">
        <v>8356</v>
      </c>
      <c r="C2781" s="219" t="s">
        <v>564</v>
      </c>
      <c r="D2781" s="216" t="s">
        <v>9688</v>
      </c>
    </row>
    <row r="2782" spans="1:4">
      <c r="A2782" s="217" t="s">
        <v>5050</v>
      </c>
      <c r="B2782" s="218" t="s">
        <v>8357</v>
      </c>
      <c r="C2782" s="219" t="s">
        <v>564</v>
      </c>
      <c r="D2782" s="216" t="s">
        <v>9694</v>
      </c>
    </row>
    <row r="2783" spans="1:4">
      <c r="A2783" s="217" t="s">
        <v>5051</v>
      </c>
      <c r="B2783" s="218" t="s">
        <v>8358</v>
      </c>
      <c r="C2783" s="219" t="s">
        <v>564</v>
      </c>
      <c r="D2783" s="216" t="s">
        <v>9694</v>
      </c>
    </row>
    <row r="2784" spans="1:4">
      <c r="A2784" s="217" t="s">
        <v>844</v>
      </c>
      <c r="B2784" s="218" t="s">
        <v>8359</v>
      </c>
      <c r="C2784" s="219" t="s">
        <v>564</v>
      </c>
      <c r="D2784" s="216" t="s">
        <v>9761</v>
      </c>
    </row>
    <row r="2785" spans="1:4">
      <c r="A2785" s="217" t="s">
        <v>5052</v>
      </c>
      <c r="B2785" s="218" t="s">
        <v>8360</v>
      </c>
      <c r="C2785" s="219" t="s">
        <v>564</v>
      </c>
      <c r="D2785" s="216" t="s">
        <v>9761</v>
      </c>
    </row>
    <row r="2786" spans="1:4">
      <c r="A2786" s="217" t="s">
        <v>845</v>
      </c>
      <c r="B2786" s="218" t="s">
        <v>8361</v>
      </c>
      <c r="C2786" s="219" t="s">
        <v>564</v>
      </c>
      <c r="D2786" s="216" t="s">
        <v>9701</v>
      </c>
    </row>
    <row r="2787" spans="1:4">
      <c r="A2787" s="217" t="s">
        <v>5053</v>
      </c>
      <c r="B2787" s="218" t="s">
        <v>8362</v>
      </c>
      <c r="C2787" s="219" t="s">
        <v>564</v>
      </c>
      <c r="D2787" s="216" t="s">
        <v>9701</v>
      </c>
    </row>
    <row r="2788" spans="1:4">
      <c r="A2788" s="217" t="s">
        <v>846</v>
      </c>
      <c r="B2788" s="218" t="s">
        <v>8363</v>
      </c>
      <c r="C2788" s="219" t="s">
        <v>564</v>
      </c>
      <c r="D2788" s="216" t="s">
        <v>9688</v>
      </c>
    </row>
    <row r="2789" spans="1:4">
      <c r="A2789" s="217" t="s">
        <v>579</v>
      </c>
      <c r="B2789" s="218" t="s">
        <v>580</v>
      </c>
      <c r="C2789" s="219" t="s">
        <v>564</v>
      </c>
      <c r="D2789" s="216" t="s">
        <v>9696</v>
      </c>
    </row>
    <row r="2790" spans="1:4">
      <c r="A2790" s="217" t="s">
        <v>581</v>
      </c>
      <c r="B2790" s="218" t="s">
        <v>8364</v>
      </c>
      <c r="C2790" s="219" t="s">
        <v>564</v>
      </c>
      <c r="D2790" s="216" t="s">
        <v>9696</v>
      </c>
    </row>
    <row r="2791" spans="1:4">
      <c r="A2791" s="217" t="s">
        <v>582</v>
      </c>
      <c r="B2791" s="218" t="s">
        <v>8365</v>
      </c>
      <c r="C2791" s="219" t="s">
        <v>564</v>
      </c>
      <c r="D2791" s="216" t="s">
        <v>9696</v>
      </c>
    </row>
    <row r="2792" spans="1:4">
      <c r="A2792" s="217" t="s">
        <v>583</v>
      </c>
      <c r="B2792" s="218" t="s">
        <v>8366</v>
      </c>
      <c r="C2792" s="219" t="s">
        <v>564</v>
      </c>
      <c r="D2792" s="216" t="s">
        <v>9696</v>
      </c>
    </row>
    <row r="2793" spans="1:4">
      <c r="A2793" s="217" t="s">
        <v>584</v>
      </c>
      <c r="B2793" s="218" t="s">
        <v>8367</v>
      </c>
      <c r="C2793" s="219" t="s">
        <v>564</v>
      </c>
      <c r="D2793" s="216" t="s">
        <v>9696</v>
      </c>
    </row>
    <row r="2794" spans="1:4">
      <c r="A2794" s="217" t="s">
        <v>585</v>
      </c>
      <c r="B2794" s="218" t="s">
        <v>8368</v>
      </c>
      <c r="C2794" s="219" t="s">
        <v>564</v>
      </c>
      <c r="D2794" s="216" t="s">
        <v>9696</v>
      </c>
    </row>
    <row r="2795" spans="1:4">
      <c r="A2795" s="217" t="s">
        <v>586</v>
      </c>
      <c r="B2795" s="218" t="s">
        <v>8369</v>
      </c>
      <c r="C2795" s="219" t="s">
        <v>564</v>
      </c>
      <c r="D2795" s="216" t="s">
        <v>9696</v>
      </c>
    </row>
    <row r="2796" spans="1:4">
      <c r="A2796" s="217" t="s">
        <v>587</v>
      </c>
      <c r="B2796" s="218" t="s">
        <v>8370</v>
      </c>
      <c r="C2796" s="219" t="s">
        <v>564</v>
      </c>
      <c r="D2796" s="216" t="s">
        <v>9696</v>
      </c>
    </row>
    <row r="2797" spans="1:4">
      <c r="A2797" s="217" t="s">
        <v>588</v>
      </c>
      <c r="B2797" s="218" t="s">
        <v>8371</v>
      </c>
      <c r="C2797" s="219" t="s">
        <v>564</v>
      </c>
      <c r="D2797" s="216" t="s">
        <v>9696</v>
      </c>
    </row>
    <row r="2798" spans="1:4">
      <c r="A2798" s="217" t="s">
        <v>589</v>
      </c>
      <c r="B2798" s="218" t="s">
        <v>8372</v>
      </c>
      <c r="C2798" s="219" t="s">
        <v>564</v>
      </c>
      <c r="D2798" s="216" t="s">
        <v>9696</v>
      </c>
    </row>
    <row r="2799" spans="1:4">
      <c r="A2799" s="217" t="s">
        <v>590</v>
      </c>
      <c r="B2799" s="218" t="s">
        <v>8373</v>
      </c>
      <c r="C2799" s="219" t="s">
        <v>564</v>
      </c>
      <c r="D2799" s="216" t="s">
        <v>9696</v>
      </c>
    </row>
    <row r="2800" spans="1:4">
      <c r="A2800" s="217" t="s">
        <v>591</v>
      </c>
      <c r="B2800" s="218" t="s">
        <v>8374</v>
      </c>
      <c r="C2800" s="219" t="s">
        <v>564</v>
      </c>
      <c r="D2800" s="216" t="s">
        <v>9696</v>
      </c>
    </row>
    <row r="2801" spans="1:4">
      <c r="A2801" s="217" t="s">
        <v>592</v>
      </c>
      <c r="B2801" s="218" t="s">
        <v>8375</v>
      </c>
      <c r="C2801" s="219" t="s">
        <v>564</v>
      </c>
      <c r="D2801" s="216" t="s">
        <v>9696</v>
      </c>
    </row>
    <row r="2802" spans="1:4">
      <c r="A2802" s="217" t="s">
        <v>593</v>
      </c>
      <c r="B2802" s="218" t="s">
        <v>8376</v>
      </c>
      <c r="C2802" s="219" t="s">
        <v>564</v>
      </c>
      <c r="D2802" s="216" t="s">
        <v>9696</v>
      </c>
    </row>
    <row r="2803" spans="1:4">
      <c r="A2803" s="217" t="s">
        <v>594</v>
      </c>
      <c r="B2803" s="218" t="s">
        <v>8377</v>
      </c>
      <c r="C2803" s="219" t="s">
        <v>564</v>
      </c>
      <c r="D2803" s="216" t="s">
        <v>9696</v>
      </c>
    </row>
    <row r="2804" spans="1:4">
      <c r="A2804" s="217" t="s">
        <v>595</v>
      </c>
      <c r="B2804" s="218" t="s">
        <v>8378</v>
      </c>
      <c r="C2804" s="219" t="s">
        <v>564</v>
      </c>
      <c r="D2804" s="216" t="s">
        <v>9696</v>
      </c>
    </row>
    <row r="2805" spans="1:4">
      <c r="A2805" s="217" t="s">
        <v>596</v>
      </c>
      <c r="B2805" s="218" t="s">
        <v>8379</v>
      </c>
      <c r="C2805" s="219" t="s">
        <v>564</v>
      </c>
      <c r="D2805" s="216" t="s">
        <v>9696</v>
      </c>
    </row>
    <row r="2806" spans="1:4">
      <c r="A2806" s="217" t="s">
        <v>597</v>
      </c>
      <c r="B2806" s="218" t="s">
        <v>8380</v>
      </c>
      <c r="C2806" s="219" t="s">
        <v>564</v>
      </c>
      <c r="D2806" s="216" t="s">
        <v>9696</v>
      </c>
    </row>
    <row r="2807" spans="1:4">
      <c r="A2807" s="217" t="s">
        <v>598</v>
      </c>
      <c r="B2807" s="218" t="s">
        <v>8381</v>
      </c>
      <c r="C2807" s="219" t="s">
        <v>564</v>
      </c>
      <c r="D2807" s="216" t="s">
        <v>9696</v>
      </c>
    </row>
    <row r="2808" spans="1:4">
      <c r="A2808" s="217" t="s">
        <v>599</v>
      </c>
      <c r="B2808" s="218" t="s">
        <v>8382</v>
      </c>
      <c r="C2808" s="219" t="s">
        <v>564</v>
      </c>
      <c r="D2808" s="216" t="s">
        <v>9696</v>
      </c>
    </row>
    <row r="2809" spans="1:4">
      <c r="A2809" s="217" t="s">
        <v>600</v>
      </c>
      <c r="B2809" s="218" t="s">
        <v>8383</v>
      </c>
      <c r="C2809" s="219" t="s">
        <v>564</v>
      </c>
      <c r="D2809" s="216" t="s">
        <v>9696</v>
      </c>
    </row>
    <row r="2810" spans="1:4">
      <c r="A2810" s="217" t="s">
        <v>601</v>
      </c>
      <c r="B2810" s="218" t="s">
        <v>8384</v>
      </c>
      <c r="C2810" s="219" t="s">
        <v>564</v>
      </c>
      <c r="D2810" s="216" t="s">
        <v>9696</v>
      </c>
    </row>
    <row r="2811" spans="1:4">
      <c r="A2811" s="217" t="s">
        <v>602</v>
      </c>
      <c r="B2811" s="218" t="s">
        <v>8385</v>
      </c>
      <c r="C2811" s="219" t="s">
        <v>564</v>
      </c>
      <c r="D2811" s="216" t="s">
        <v>9696</v>
      </c>
    </row>
    <row r="2812" spans="1:4">
      <c r="A2812" s="217" t="s">
        <v>603</v>
      </c>
      <c r="B2812" s="218" t="s">
        <v>8386</v>
      </c>
      <c r="C2812" s="219" t="s">
        <v>564</v>
      </c>
      <c r="D2812" s="216" t="s">
        <v>9696</v>
      </c>
    </row>
    <row r="2813" spans="1:4">
      <c r="A2813" s="217" t="s">
        <v>604</v>
      </c>
      <c r="B2813" s="218" t="s">
        <v>8387</v>
      </c>
      <c r="C2813" s="219" t="s">
        <v>564</v>
      </c>
      <c r="D2813" s="216" t="s">
        <v>9696</v>
      </c>
    </row>
    <row r="2814" spans="1:4">
      <c r="A2814" s="217" t="s">
        <v>605</v>
      </c>
      <c r="B2814" s="218" t="s">
        <v>8388</v>
      </c>
      <c r="C2814" s="219" t="s">
        <v>564</v>
      </c>
      <c r="D2814" s="216" t="s">
        <v>9696</v>
      </c>
    </row>
    <row r="2815" spans="1:4">
      <c r="A2815" s="217" t="s">
        <v>606</v>
      </c>
      <c r="B2815" s="218" t="s">
        <v>8389</v>
      </c>
      <c r="C2815" s="219" t="s">
        <v>564</v>
      </c>
      <c r="D2815" s="216" t="s">
        <v>9696</v>
      </c>
    </row>
    <row r="2816" spans="1:4">
      <c r="A2816" s="217" t="s">
        <v>607</v>
      </c>
      <c r="B2816" s="218" t="s">
        <v>8390</v>
      </c>
      <c r="C2816" s="219" t="s">
        <v>564</v>
      </c>
      <c r="D2816" s="216" t="s">
        <v>9696</v>
      </c>
    </row>
    <row r="2817" spans="1:4">
      <c r="A2817" s="217" t="s">
        <v>608</v>
      </c>
      <c r="B2817" s="218" t="s">
        <v>8391</v>
      </c>
      <c r="C2817" s="219" t="s">
        <v>564</v>
      </c>
      <c r="D2817" s="216" t="s">
        <v>9696</v>
      </c>
    </row>
    <row r="2818" spans="1:4">
      <c r="A2818" s="217" t="s">
        <v>609</v>
      </c>
      <c r="B2818" s="218" t="s">
        <v>8392</v>
      </c>
      <c r="C2818" s="219" t="s">
        <v>564</v>
      </c>
      <c r="D2818" s="216" t="s">
        <v>9696</v>
      </c>
    </row>
    <row r="2819" spans="1:4">
      <c r="A2819" s="217" t="s">
        <v>610</v>
      </c>
      <c r="B2819" s="218" t="s">
        <v>8393</v>
      </c>
      <c r="C2819" s="219" t="s">
        <v>564</v>
      </c>
      <c r="D2819" s="216" t="s">
        <v>9696</v>
      </c>
    </row>
    <row r="2820" spans="1:4">
      <c r="A2820" s="217" t="s">
        <v>611</v>
      </c>
      <c r="B2820" s="218" t="s">
        <v>8394</v>
      </c>
      <c r="C2820" s="219" t="s">
        <v>564</v>
      </c>
      <c r="D2820" s="216" t="s">
        <v>9696</v>
      </c>
    </row>
    <row r="2821" spans="1:4">
      <c r="A2821" s="217" t="s">
        <v>612</v>
      </c>
      <c r="B2821" s="218" t="s">
        <v>8395</v>
      </c>
      <c r="C2821" s="219" t="s">
        <v>564</v>
      </c>
      <c r="D2821" s="216" t="s">
        <v>9696</v>
      </c>
    </row>
    <row r="2822" spans="1:4">
      <c r="A2822" s="217" t="s">
        <v>613</v>
      </c>
      <c r="B2822" s="218" t="s">
        <v>8396</v>
      </c>
      <c r="C2822" s="219" t="s">
        <v>564</v>
      </c>
      <c r="D2822" s="216" t="s">
        <v>9696</v>
      </c>
    </row>
    <row r="2823" spans="1:4">
      <c r="A2823" s="217" t="s">
        <v>614</v>
      </c>
      <c r="B2823" s="218" t="s">
        <v>8397</v>
      </c>
      <c r="C2823" s="219" t="s">
        <v>564</v>
      </c>
      <c r="D2823" s="216" t="s">
        <v>9696</v>
      </c>
    </row>
    <row r="2824" spans="1:4">
      <c r="A2824" s="217" t="s">
        <v>615</v>
      </c>
      <c r="B2824" s="218" t="s">
        <v>8398</v>
      </c>
      <c r="C2824" s="219" t="s">
        <v>564</v>
      </c>
      <c r="D2824" s="216" t="s">
        <v>9696</v>
      </c>
    </row>
    <row r="2825" spans="1:4">
      <c r="A2825" s="217" t="s">
        <v>616</v>
      </c>
      <c r="B2825" s="218" t="s">
        <v>8399</v>
      </c>
      <c r="C2825" s="219" t="s">
        <v>564</v>
      </c>
      <c r="D2825" s="216" t="s">
        <v>9760</v>
      </c>
    </row>
    <row r="2826" spans="1:4">
      <c r="A2826" s="217" t="s">
        <v>617</v>
      </c>
      <c r="B2826" s="218" t="s">
        <v>8400</v>
      </c>
      <c r="C2826" s="219" t="s">
        <v>564</v>
      </c>
      <c r="D2826" s="216" t="s">
        <v>9696</v>
      </c>
    </row>
    <row r="2827" spans="1:4">
      <c r="A2827" s="217" t="s">
        <v>618</v>
      </c>
      <c r="B2827" s="218" t="s">
        <v>8401</v>
      </c>
      <c r="C2827" s="219" t="s">
        <v>564</v>
      </c>
      <c r="D2827" s="216" t="s">
        <v>9696</v>
      </c>
    </row>
    <row r="2828" spans="1:4">
      <c r="A2828" s="217" t="s">
        <v>689</v>
      </c>
      <c r="B2828" s="218" t="s">
        <v>8402</v>
      </c>
      <c r="C2828" s="219" t="s">
        <v>564</v>
      </c>
      <c r="D2828" s="216" t="s">
        <v>9761</v>
      </c>
    </row>
    <row r="2829" spans="1:4">
      <c r="A2829" s="217" t="s">
        <v>5054</v>
      </c>
      <c r="B2829" s="218" t="s">
        <v>8403</v>
      </c>
      <c r="C2829" s="219" t="s">
        <v>564</v>
      </c>
      <c r="D2829" s="216" t="s">
        <v>9761</v>
      </c>
    </row>
    <row r="2830" spans="1:4">
      <c r="A2830" s="217" t="s">
        <v>692</v>
      </c>
      <c r="B2830" s="218" t="s">
        <v>8404</v>
      </c>
      <c r="C2830" s="219" t="s">
        <v>564</v>
      </c>
      <c r="D2830" s="216" t="s">
        <v>9761</v>
      </c>
    </row>
    <row r="2831" spans="1:4">
      <c r="A2831" s="217" t="s">
        <v>694</v>
      </c>
      <c r="B2831" s="218" t="s">
        <v>8405</v>
      </c>
      <c r="C2831" s="219" t="s">
        <v>564</v>
      </c>
      <c r="D2831" s="216" t="s">
        <v>9761</v>
      </c>
    </row>
    <row r="2832" spans="1:4">
      <c r="A2832" s="217" t="s">
        <v>698</v>
      </c>
      <c r="B2832" s="218" t="s">
        <v>8406</v>
      </c>
      <c r="C2832" s="219" t="s">
        <v>564</v>
      </c>
      <c r="D2832" s="216" t="s">
        <v>9761</v>
      </c>
    </row>
    <row r="2833" spans="1:4">
      <c r="A2833" s="217" t="s">
        <v>700</v>
      </c>
      <c r="B2833" s="218" t="s">
        <v>8407</v>
      </c>
      <c r="C2833" s="219" t="s">
        <v>564</v>
      </c>
      <c r="D2833" s="216" t="s">
        <v>9761</v>
      </c>
    </row>
    <row r="2834" spans="1:4">
      <c r="A2834" s="217" t="s">
        <v>701</v>
      </c>
      <c r="B2834" s="218" t="s">
        <v>8408</v>
      </c>
      <c r="C2834" s="219" t="s">
        <v>564</v>
      </c>
      <c r="D2834" s="216" t="s">
        <v>9761</v>
      </c>
    </row>
    <row r="2835" spans="1:4">
      <c r="A2835" s="217" t="s">
        <v>705</v>
      </c>
      <c r="B2835" s="218" t="s">
        <v>8409</v>
      </c>
      <c r="C2835" s="219" t="s">
        <v>564</v>
      </c>
      <c r="D2835" s="216" t="s">
        <v>9761</v>
      </c>
    </row>
    <row r="2836" spans="1:4">
      <c r="A2836" s="217" t="s">
        <v>709</v>
      </c>
      <c r="B2836" s="218" t="s">
        <v>8410</v>
      </c>
      <c r="C2836" s="219" t="s">
        <v>564</v>
      </c>
      <c r="D2836" s="216" t="s">
        <v>9762</v>
      </c>
    </row>
    <row r="2837" spans="1:4">
      <c r="A2837" s="217" t="s">
        <v>719</v>
      </c>
      <c r="B2837" s="218" t="s">
        <v>8411</v>
      </c>
      <c r="C2837" s="219" t="s">
        <v>564</v>
      </c>
      <c r="D2837" s="216" t="s">
        <v>9762</v>
      </c>
    </row>
    <row r="2838" spans="1:4">
      <c r="A2838" s="217" t="s">
        <v>5055</v>
      </c>
      <c r="B2838" s="218" t="s">
        <v>5056</v>
      </c>
      <c r="C2838" s="219" t="s">
        <v>564</v>
      </c>
      <c r="D2838" s="216" t="s">
        <v>9696</v>
      </c>
    </row>
    <row r="2839" spans="1:4">
      <c r="A2839" s="217" t="s">
        <v>755</v>
      </c>
      <c r="B2839" s="218" t="s">
        <v>8412</v>
      </c>
      <c r="C2839" s="219" t="s">
        <v>564</v>
      </c>
      <c r="D2839" s="216" t="s">
        <v>9763</v>
      </c>
    </row>
    <row r="2840" spans="1:4">
      <c r="A2840" s="217" t="s">
        <v>756</v>
      </c>
      <c r="B2840" s="218" t="s">
        <v>8413</v>
      </c>
      <c r="C2840" s="219" t="s">
        <v>564</v>
      </c>
      <c r="D2840" s="216" t="s">
        <v>9763</v>
      </c>
    </row>
    <row r="2841" spans="1:4">
      <c r="A2841" s="217" t="s">
        <v>779</v>
      </c>
      <c r="B2841" s="218" t="s">
        <v>8414</v>
      </c>
      <c r="C2841" s="219" t="s">
        <v>564</v>
      </c>
      <c r="D2841" s="216" t="s">
        <v>9770</v>
      </c>
    </row>
    <row r="2842" spans="1:4">
      <c r="A2842" s="217" t="s">
        <v>5057</v>
      </c>
      <c r="B2842" s="218" t="s">
        <v>8415</v>
      </c>
      <c r="C2842" s="219" t="s">
        <v>564</v>
      </c>
      <c r="D2842" s="216" t="s">
        <v>9696</v>
      </c>
    </row>
    <row r="2843" spans="1:4">
      <c r="A2843" s="217" t="s">
        <v>5058</v>
      </c>
      <c r="B2843" s="218" t="s">
        <v>8416</v>
      </c>
      <c r="C2843" s="219" t="s">
        <v>564</v>
      </c>
      <c r="D2843" s="216" t="s">
        <v>9696</v>
      </c>
    </row>
    <row r="2844" spans="1:4">
      <c r="A2844" s="217" t="s">
        <v>847</v>
      </c>
      <c r="B2844" s="218" t="s">
        <v>8417</v>
      </c>
      <c r="C2844" s="219" t="s">
        <v>564</v>
      </c>
      <c r="D2844" s="216" t="s">
        <v>9696</v>
      </c>
    </row>
    <row r="2845" spans="1:4">
      <c r="A2845" s="217" t="s">
        <v>5059</v>
      </c>
      <c r="B2845" s="218" t="s">
        <v>8418</v>
      </c>
      <c r="C2845" s="219" t="s">
        <v>564</v>
      </c>
      <c r="D2845" s="216" t="s">
        <v>9696</v>
      </c>
    </row>
    <row r="2846" spans="1:4">
      <c r="A2846" s="217" t="s">
        <v>33</v>
      </c>
      <c r="B2846" s="218" t="s">
        <v>8419</v>
      </c>
      <c r="C2846" s="219" t="s">
        <v>564</v>
      </c>
      <c r="D2846" s="216" t="s">
        <v>9696</v>
      </c>
    </row>
    <row r="2847" spans="1:4">
      <c r="A2847" s="217" t="s">
        <v>848</v>
      </c>
      <c r="B2847" s="218" t="s">
        <v>8420</v>
      </c>
      <c r="C2847" s="219" t="s">
        <v>564</v>
      </c>
      <c r="D2847" s="216" t="s">
        <v>9696</v>
      </c>
    </row>
    <row r="2848" spans="1:4">
      <c r="A2848" s="217" t="s">
        <v>5060</v>
      </c>
      <c r="B2848" s="218" t="s">
        <v>5061</v>
      </c>
      <c r="C2848" s="219" t="s">
        <v>564</v>
      </c>
      <c r="D2848" s="216" t="s">
        <v>9696</v>
      </c>
    </row>
    <row r="2849" spans="1:4">
      <c r="A2849" s="217" t="s">
        <v>849</v>
      </c>
      <c r="B2849" s="218" t="s">
        <v>8421</v>
      </c>
      <c r="C2849" s="219" t="s">
        <v>564</v>
      </c>
      <c r="D2849" s="216" t="s">
        <v>9696</v>
      </c>
    </row>
    <row r="2850" spans="1:4">
      <c r="A2850" s="217" t="s">
        <v>5062</v>
      </c>
      <c r="B2850" s="218" t="s">
        <v>8422</v>
      </c>
      <c r="C2850" s="219" t="s">
        <v>564</v>
      </c>
      <c r="D2850" s="216" t="s">
        <v>9761</v>
      </c>
    </row>
    <row r="2851" spans="1:4">
      <c r="A2851" s="217" t="s">
        <v>850</v>
      </c>
      <c r="B2851" s="218" t="s">
        <v>8423</v>
      </c>
      <c r="C2851" s="219" t="s">
        <v>564</v>
      </c>
      <c r="D2851" s="216" t="s">
        <v>9761</v>
      </c>
    </row>
    <row r="2852" spans="1:4">
      <c r="A2852" s="217" t="s">
        <v>851</v>
      </c>
      <c r="B2852" s="218" t="s">
        <v>8424</v>
      </c>
      <c r="C2852" s="219" t="s">
        <v>564</v>
      </c>
      <c r="D2852" s="216" t="s">
        <v>9761</v>
      </c>
    </row>
    <row r="2853" spans="1:4">
      <c r="A2853" s="217" t="s">
        <v>852</v>
      </c>
      <c r="B2853" s="218" t="s">
        <v>8425</v>
      </c>
      <c r="C2853" s="219" t="s">
        <v>564</v>
      </c>
      <c r="D2853" s="216" t="s">
        <v>9761</v>
      </c>
    </row>
    <row r="2854" spans="1:4">
      <c r="A2854" s="217" t="s">
        <v>853</v>
      </c>
      <c r="B2854" s="218" t="s">
        <v>8426</v>
      </c>
      <c r="C2854" s="219" t="s">
        <v>564</v>
      </c>
      <c r="D2854" s="216" t="s">
        <v>9761</v>
      </c>
    </row>
    <row r="2855" spans="1:4">
      <c r="A2855" s="217" t="s">
        <v>5063</v>
      </c>
      <c r="B2855" s="218" t="s">
        <v>5064</v>
      </c>
      <c r="C2855" s="219" t="s">
        <v>564</v>
      </c>
      <c r="D2855" s="216" t="s">
        <v>9770</v>
      </c>
    </row>
    <row r="2856" spans="1:4">
      <c r="A2856" s="217" t="s">
        <v>854</v>
      </c>
      <c r="B2856" s="218" t="s">
        <v>8427</v>
      </c>
      <c r="C2856" s="219" t="s">
        <v>564</v>
      </c>
      <c r="D2856" s="216" t="s">
        <v>9762</v>
      </c>
    </row>
    <row r="2857" spans="1:4">
      <c r="A2857" s="217" t="s">
        <v>855</v>
      </c>
      <c r="B2857" s="218" t="s">
        <v>8428</v>
      </c>
      <c r="C2857" s="219" t="s">
        <v>564</v>
      </c>
      <c r="D2857" s="216" t="s">
        <v>9770</v>
      </c>
    </row>
    <row r="2858" spans="1:4">
      <c r="A2858" s="217" t="s">
        <v>5065</v>
      </c>
      <c r="B2858" s="218" t="s">
        <v>8429</v>
      </c>
      <c r="C2858" s="219" t="s">
        <v>564</v>
      </c>
      <c r="D2858" s="216" t="s">
        <v>9771</v>
      </c>
    </row>
    <row r="2859" spans="1:4">
      <c r="A2859" s="217" t="s">
        <v>5066</v>
      </c>
      <c r="B2859" s="218" t="s">
        <v>8430</v>
      </c>
      <c r="C2859" s="219" t="s">
        <v>564</v>
      </c>
      <c r="D2859" s="216" t="s">
        <v>9771</v>
      </c>
    </row>
    <row r="2860" spans="1:4">
      <c r="A2860" s="217" t="s">
        <v>5067</v>
      </c>
      <c r="B2860" s="218" t="s">
        <v>8431</v>
      </c>
      <c r="C2860" s="219" t="s">
        <v>564</v>
      </c>
      <c r="D2860" s="216" t="s">
        <v>9771</v>
      </c>
    </row>
    <row r="2861" spans="1:4">
      <c r="A2861" s="217" t="s">
        <v>5068</v>
      </c>
      <c r="B2861" s="218" t="s">
        <v>8432</v>
      </c>
      <c r="C2861" s="219" t="s">
        <v>564</v>
      </c>
      <c r="D2861" s="216" t="s">
        <v>9771</v>
      </c>
    </row>
    <row r="2862" spans="1:4">
      <c r="A2862" s="217" t="s">
        <v>5069</v>
      </c>
      <c r="B2862" s="218" t="s">
        <v>8433</v>
      </c>
      <c r="C2862" s="219" t="s">
        <v>564</v>
      </c>
      <c r="D2862" s="216" t="s">
        <v>9771</v>
      </c>
    </row>
    <row r="2863" spans="1:4">
      <c r="A2863" s="217" t="s">
        <v>5070</v>
      </c>
      <c r="B2863" s="218" t="s">
        <v>8434</v>
      </c>
      <c r="C2863" s="219" t="s">
        <v>564</v>
      </c>
      <c r="D2863" s="216" t="s">
        <v>9771</v>
      </c>
    </row>
    <row r="2864" spans="1:4">
      <c r="A2864" s="217" t="s">
        <v>5071</v>
      </c>
      <c r="B2864" s="218" t="s">
        <v>8435</v>
      </c>
      <c r="C2864" s="219" t="s">
        <v>564</v>
      </c>
      <c r="D2864" s="216" t="s">
        <v>9771</v>
      </c>
    </row>
    <row r="2865" spans="1:4">
      <c r="A2865" s="217" t="s">
        <v>5072</v>
      </c>
      <c r="B2865" s="218" t="s">
        <v>8436</v>
      </c>
      <c r="C2865" s="219" t="s">
        <v>564</v>
      </c>
      <c r="D2865" s="216" t="s">
        <v>9771</v>
      </c>
    </row>
    <row r="2866" spans="1:4">
      <c r="A2866" s="217" t="s">
        <v>5073</v>
      </c>
      <c r="B2866" s="218" t="s">
        <v>8437</v>
      </c>
      <c r="C2866" s="219" t="s">
        <v>564</v>
      </c>
      <c r="D2866" s="216" t="s">
        <v>9771</v>
      </c>
    </row>
    <row r="2867" spans="1:4">
      <c r="A2867" s="217" t="s">
        <v>5074</v>
      </c>
      <c r="B2867" s="218" t="s">
        <v>8438</v>
      </c>
      <c r="C2867" s="219" t="s">
        <v>564</v>
      </c>
      <c r="D2867" s="216" t="s">
        <v>9771</v>
      </c>
    </row>
    <row r="2868" spans="1:4">
      <c r="A2868" s="217" t="s">
        <v>5075</v>
      </c>
      <c r="B2868" s="218" t="s">
        <v>8439</v>
      </c>
      <c r="C2868" s="219" t="s">
        <v>564</v>
      </c>
      <c r="D2868" s="216" t="s">
        <v>9771</v>
      </c>
    </row>
    <row r="2869" spans="1:4">
      <c r="A2869" s="217" t="s">
        <v>5076</v>
      </c>
      <c r="B2869" s="218" t="s">
        <v>8440</v>
      </c>
      <c r="C2869" s="219" t="s">
        <v>564</v>
      </c>
      <c r="D2869" s="216" t="s">
        <v>9771</v>
      </c>
    </row>
    <row r="2870" spans="1:4">
      <c r="A2870" s="217" t="s">
        <v>5077</v>
      </c>
      <c r="B2870" s="218" t="s">
        <v>8441</v>
      </c>
      <c r="C2870" s="219" t="s">
        <v>564</v>
      </c>
      <c r="D2870" s="216" t="s">
        <v>9771</v>
      </c>
    </row>
    <row r="2871" spans="1:4">
      <c r="A2871" s="217" t="s">
        <v>5078</v>
      </c>
      <c r="B2871" s="218" t="s">
        <v>8442</v>
      </c>
      <c r="C2871" s="219" t="s">
        <v>564</v>
      </c>
      <c r="D2871" s="216" t="s">
        <v>9771</v>
      </c>
    </row>
    <row r="2872" spans="1:4">
      <c r="A2872" s="217" t="s">
        <v>5079</v>
      </c>
      <c r="B2872" s="218" t="s">
        <v>8443</v>
      </c>
      <c r="C2872" s="219" t="s">
        <v>564</v>
      </c>
      <c r="D2872" s="216" t="s">
        <v>9771</v>
      </c>
    </row>
    <row r="2873" spans="1:4">
      <c r="A2873" s="217" t="s">
        <v>5080</v>
      </c>
      <c r="B2873" s="218" t="s">
        <v>8444</v>
      </c>
      <c r="C2873" s="219" t="s">
        <v>564</v>
      </c>
      <c r="D2873" s="216" t="s">
        <v>9771</v>
      </c>
    </row>
    <row r="2874" spans="1:4">
      <c r="A2874" s="217" t="s">
        <v>5081</v>
      </c>
      <c r="B2874" s="218" t="s">
        <v>8445</v>
      </c>
      <c r="C2874" s="219" t="s">
        <v>564</v>
      </c>
      <c r="D2874" s="216" t="s">
        <v>9771</v>
      </c>
    </row>
    <row r="2875" spans="1:4">
      <c r="A2875" s="217" t="s">
        <v>5082</v>
      </c>
      <c r="B2875" s="218" t="s">
        <v>8446</v>
      </c>
      <c r="C2875" s="219" t="s">
        <v>564</v>
      </c>
      <c r="D2875" s="216" t="s">
        <v>9771</v>
      </c>
    </row>
    <row r="2876" spans="1:4">
      <c r="A2876" s="217" t="s">
        <v>5083</v>
      </c>
      <c r="B2876" s="218" t="s">
        <v>8447</v>
      </c>
      <c r="C2876" s="219" t="s">
        <v>564</v>
      </c>
      <c r="D2876" s="216" t="s">
        <v>9771</v>
      </c>
    </row>
    <row r="2877" spans="1:4">
      <c r="A2877" s="217" t="s">
        <v>5084</v>
      </c>
      <c r="B2877" s="218" t="s">
        <v>8448</v>
      </c>
      <c r="C2877" s="219" t="s">
        <v>564</v>
      </c>
      <c r="D2877" s="216" t="s">
        <v>9771</v>
      </c>
    </row>
    <row r="2878" spans="1:4">
      <c r="A2878" s="217" t="s">
        <v>5085</v>
      </c>
      <c r="B2878" s="218" t="s">
        <v>8449</v>
      </c>
      <c r="C2878" s="219" t="s">
        <v>564</v>
      </c>
      <c r="D2878" s="216" t="s">
        <v>9771</v>
      </c>
    </row>
    <row r="2879" spans="1:4">
      <c r="A2879" s="217" t="s">
        <v>5086</v>
      </c>
      <c r="B2879" s="218" t="s">
        <v>8450</v>
      </c>
      <c r="C2879" s="219" t="s">
        <v>564</v>
      </c>
      <c r="D2879" s="216" t="s">
        <v>9771</v>
      </c>
    </row>
    <row r="2880" spans="1:4">
      <c r="A2880" s="217" t="s">
        <v>5087</v>
      </c>
      <c r="B2880" s="218" t="s">
        <v>8451</v>
      </c>
      <c r="C2880" s="219" t="s">
        <v>564</v>
      </c>
      <c r="D2880" s="216" t="s">
        <v>9771</v>
      </c>
    </row>
    <row r="2881" spans="1:4">
      <c r="A2881" s="217" t="s">
        <v>5088</v>
      </c>
      <c r="B2881" s="218" t="s">
        <v>8452</v>
      </c>
      <c r="C2881" s="219" t="s">
        <v>564</v>
      </c>
      <c r="D2881" s="216" t="s">
        <v>9771</v>
      </c>
    </row>
    <row r="2882" spans="1:4">
      <c r="A2882" s="217" t="s">
        <v>5089</v>
      </c>
      <c r="B2882" s="218" t="s">
        <v>8453</v>
      </c>
      <c r="C2882" s="219" t="s">
        <v>564</v>
      </c>
      <c r="D2882" s="216" t="s">
        <v>9771</v>
      </c>
    </row>
    <row r="2883" spans="1:4">
      <c r="A2883" s="217" t="s">
        <v>5090</v>
      </c>
      <c r="B2883" s="218" t="s">
        <v>8454</v>
      </c>
      <c r="C2883" s="219" t="s">
        <v>564</v>
      </c>
      <c r="D2883" s="216" t="s">
        <v>9771</v>
      </c>
    </row>
    <row r="2884" spans="1:4">
      <c r="A2884" s="217" t="s">
        <v>5091</v>
      </c>
      <c r="B2884" s="218" t="s">
        <v>8455</v>
      </c>
      <c r="C2884" s="219" t="s">
        <v>564</v>
      </c>
      <c r="D2884" s="216" t="s">
        <v>9771</v>
      </c>
    </row>
    <row r="2885" spans="1:4">
      <c r="A2885" s="217" t="s">
        <v>5092</v>
      </c>
      <c r="B2885" s="218" t="s">
        <v>8456</v>
      </c>
      <c r="C2885" s="219" t="s">
        <v>564</v>
      </c>
      <c r="D2885" s="216" t="s">
        <v>9771</v>
      </c>
    </row>
    <row r="2886" spans="1:4">
      <c r="A2886" s="217" t="s">
        <v>5093</v>
      </c>
      <c r="B2886" s="218" t="s">
        <v>8457</v>
      </c>
      <c r="C2886" s="219" t="s">
        <v>564</v>
      </c>
      <c r="D2886" s="216" t="s">
        <v>9771</v>
      </c>
    </row>
    <row r="2887" spans="1:4">
      <c r="A2887" s="217" t="s">
        <v>5094</v>
      </c>
      <c r="B2887" s="218" t="s">
        <v>8458</v>
      </c>
      <c r="C2887" s="219" t="s">
        <v>564</v>
      </c>
      <c r="D2887" s="216" t="s">
        <v>9771</v>
      </c>
    </row>
    <row r="2888" spans="1:4">
      <c r="A2888" s="217" t="s">
        <v>5095</v>
      </c>
      <c r="B2888" s="218" t="s">
        <v>8459</v>
      </c>
      <c r="C2888" s="219" t="s">
        <v>564</v>
      </c>
      <c r="D2888" s="216" t="s">
        <v>9771</v>
      </c>
    </row>
    <row r="2889" spans="1:4">
      <c r="A2889" s="217" t="s">
        <v>5096</v>
      </c>
      <c r="B2889" s="218" t="s">
        <v>8460</v>
      </c>
      <c r="C2889" s="219" t="s">
        <v>564</v>
      </c>
      <c r="D2889" s="216" t="s">
        <v>9771</v>
      </c>
    </row>
    <row r="2890" spans="1:4">
      <c r="A2890" s="217" t="s">
        <v>5097</v>
      </c>
      <c r="B2890" s="218" t="s">
        <v>8461</v>
      </c>
      <c r="C2890" s="219" t="s">
        <v>564</v>
      </c>
      <c r="D2890" s="216" t="s">
        <v>9771</v>
      </c>
    </row>
    <row r="2891" spans="1:4">
      <c r="A2891" s="217" t="s">
        <v>5098</v>
      </c>
      <c r="B2891" s="218" t="s">
        <v>8462</v>
      </c>
      <c r="C2891" s="219" t="s">
        <v>564</v>
      </c>
      <c r="D2891" s="216" t="s">
        <v>9771</v>
      </c>
    </row>
    <row r="2892" spans="1:4">
      <c r="A2892" s="217" t="s">
        <v>5099</v>
      </c>
      <c r="B2892" s="218" t="s">
        <v>8463</v>
      </c>
      <c r="C2892" s="219" t="s">
        <v>564</v>
      </c>
      <c r="D2892" s="216" t="s">
        <v>9771</v>
      </c>
    </row>
    <row r="2893" spans="1:4">
      <c r="A2893" s="217" t="s">
        <v>5100</v>
      </c>
      <c r="B2893" s="218" t="s">
        <v>8464</v>
      </c>
      <c r="C2893" s="219" t="s">
        <v>564</v>
      </c>
      <c r="D2893" s="216" t="s">
        <v>9771</v>
      </c>
    </row>
    <row r="2894" spans="1:4">
      <c r="A2894" s="217" t="s">
        <v>5101</v>
      </c>
      <c r="B2894" s="218" t="s">
        <v>8465</v>
      </c>
      <c r="C2894" s="219" t="s">
        <v>564</v>
      </c>
      <c r="D2894" s="216" t="s">
        <v>9771</v>
      </c>
    </row>
    <row r="2895" spans="1:4">
      <c r="A2895" s="217" t="s">
        <v>5102</v>
      </c>
      <c r="B2895" s="218" t="s">
        <v>8466</v>
      </c>
      <c r="C2895" s="219" t="s">
        <v>564</v>
      </c>
      <c r="D2895" s="216" t="s">
        <v>9771</v>
      </c>
    </row>
    <row r="2896" spans="1:4">
      <c r="A2896" s="217" t="s">
        <v>82</v>
      </c>
      <c r="B2896" s="218" t="s">
        <v>8467</v>
      </c>
      <c r="C2896" s="219" t="s">
        <v>564</v>
      </c>
      <c r="D2896" s="216" t="s">
        <v>9694</v>
      </c>
    </row>
    <row r="2897" spans="1:4">
      <c r="A2897" s="217" t="s">
        <v>5103</v>
      </c>
      <c r="B2897" s="218" t="s">
        <v>8467</v>
      </c>
      <c r="C2897" s="219" t="s">
        <v>564</v>
      </c>
      <c r="D2897" s="216" t="s">
        <v>9694</v>
      </c>
    </row>
    <row r="2898" spans="1:4">
      <c r="A2898" s="217" t="s">
        <v>856</v>
      </c>
      <c r="B2898" s="218" t="s">
        <v>8468</v>
      </c>
      <c r="C2898" s="219" t="s">
        <v>564</v>
      </c>
      <c r="D2898" s="216" t="s">
        <v>9694</v>
      </c>
    </row>
    <row r="2899" spans="1:4">
      <c r="A2899" s="217" t="s">
        <v>857</v>
      </c>
      <c r="B2899" s="218" t="s">
        <v>8117</v>
      </c>
      <c r="C2899" s="219" t="s">
        <v>564</v>
      </c>
      <c r="D2899" s="216" t="s">
        <v>9694</v>
      </c>
    </row>
    <row r="2900" spans="1:4">
      <c r="A2900" s="217" t="s">
        <v>5104</v>
      </c>
      <c r="B2900" s="218" t="s">
        <v>8077</v>
      </c>
      <c r="C2900" s="219" t="s">
        <v>564</v>
      </c>
      <c r="D2900" s="216" t="s">
        <v>9761</v>
      </c>
    </row>
    <row r="2901" spans="1:4">
      <c r="A2901" s="217" t="s">
        <v>858</v>
      </c>
      <c r="B2901" s="218" t="s">
        <v>8469</v>
      </c>
      <c r="C2901" s="219" t="s">
        <v>564</v>
      </c>
      <c r="D2901" s="216" t="s">
        <v>9761</v>
      </c>
    </row>
    <row r="2902" spans="1:4">
      <c r="A2902" s="217" t="s">
        <v>859</v>
      </c>
      <c r="B2902" s="218" t="s">
        <v>8470</v>
      </c>
      <c r="C2902" s="219" t="s">
        <v>564</v>
      </c>
      <c r="D2902" s="216" t="s">
        <v>9761</v>
      </c>
    </row>
    <row r="2903" spans="1:4">
      <c r="A2903" s="217" t="s">
        <v>5105</v>
      </c>
      <c r="B2903" s="218" t="s">
        <v>8471</v>
      </c>
      <c r="C2903" s="219" t="s">
        <v>564</v>
      </c>
      <c r="D2903" s="216" t="s">
        <v>9761</v>
      </c>
    </row>
    <row r="2904" spans="1:4">
      <c r="A2904" s="217" t="s">
        <v>5106</v>
      </c>
      <c r="B2904" s="218" t="s">
        <v>8472</v>
      </c>
      <c r="C2904" s="219" t="s">
        <v>564</v>
      </c>
      <c r="D2904" s="216" t="s">
        <v>9761</v>
      </c>
    </row>
    <row r="2905" spans="1:4">
      <c r="A2905" s="217" t="s">
        <v>5107</v>
      </c>
      <c r="B2905" s="218" t="s">
        <v>8473</v>
      </c>
      <c r="C2905" s="219" t="s">
        <v>564</v>
      </c>
      <c r="D2905" s="216" t="s">
        <v>9761</v>
      </c>
    </row>
    <row r="2906" spans="1:4">
      <c r="A2906" s="217" t="s">
        <v>860</v>
      </c>
      <c r="B2906" s="218" t="s">
        <v>8474</v>
      </c>
      <c r="C2906" s="219" t="s">
        <v>564</v>
      </c>
      <c r="D2906" s="216" t="s">
        <v>9761</v>
      </c>
    </row>
    <row r="2907" spans="1:4">
      <c r="A2907" s="217" t="s">
        <v>861</v>
      </c>
      <c r="B2907" s="218" t="s">
        <v>8475</v>
      </c>
      <c r="C2907" s="219" t="s">
        <v>564</v>
      </c>
      <c r="D2907" s="216" t="s">
        <v>9761</v>
      </c>
    </row>
    <row r="2908" spans="1:4">
      <c r="A2908" s="217" t="s">
        <v>862</v>
      </c>
      <c r="B2908" s="218" t="s">
        <v>8085</v>
      </c>
      <c r="C2908" s="219" t="s">
        <v>564</v>
      </c>
      <c r="D2908" s="216" t="s">
        <v>9761</v>
      </c>
    </row>
    <row r="2909" spans="1:4">
      <c r="A2909" s="217" t="s">
        <v>5108</v>
      </c>
      <c r="B2909" s="218" t="s">
        <v>8476</v>
      </c>
      <c r="C2909" s="219" t="s">
        <v>564</v>
      </c>
      <c r="D2909" s="216" t="s">
        <v>9761</v>
      </c>
    </row>
    <row r="2910" spans="1:4">
      <c r="A2910" s="217" t="s">
        <v>36</v>
      </c>
      <c r="B2910" s="218" t="s">
        <v>8477</v>
      </c>
      <c r="C2910" s="219" t="s">
        <v>564</v>
      </c>
      <c r="D2910" s="216" t="s">
        <v>9761</v>
      </c>
    </row>
    <row r="2911" spans="1:4">
      <c r="A2911" s="217" t="s">
        <v>5109</v>
      </c>
      <c r="B2911" s="218" t="s">
        <v>8478</v>
      </c>
      <c r="C2911" s="219" t="s">
        <v>564</v>
      </c>
      <c r="D2911" s="216" t="s">
        <v>9761</v>
      </c>
    </row>
    <row r="2912" spans="1:4">
      <c r="A2912" s="217" t="s">
        <v>5110</v>
      </c>
      <c r="B2912" s="218" t="s">
        <v>8479</v>
      </c>
      <c r="C2912" s="219" t="s">
        <v>564</v>
      </c>
      <c r="D2912" s="216" t="s">
        <v>9761</v>
      </c>
    </row>
    <row r="2913" spans="1:4">
      <c r="A2913" s="217" t="s">
        <v>5111</v>
      </c>
      <c r="B2913" s="218" t="s">
        <v>8480</v>
      </c>
      <c r="C2913" s="219" t="s">
        <v>564</v>
      </c>
      <c r="D2913" s="216" t="s">
        <v>9761</v>
      </c>
    </row>
    <row r="2914" spans="1:4">
      <c r="A2914" s="217" t="s">
        <v>5112</v>
      </c>
      <c r="B2914" s="218" t="s">
        <v>8481</v>
      </c>
      <c r="C2914" s="219" t="s">
        <v>564</v>
      </c>
      <c r="D2914" s="216" t="s">
        <v>9761</v>
      </c>
    </row>
    <row r="2915" spans="1:4">
      <c r="A2915" s="217" t="s">
        <v>5113</v>
      </c>
      <c r="B2915" s="218" t="s">
        <v>8482</v>
      </c>
      <c r="C2915" s="219" t="s">
        <v>564</v>
      </c>
      <c r="D2915" s="216" t="s">
        <v>9761</v>
      </c>
    </row>
    <row r="2916" spans="1:4">
      <c r="A2916" s="217" t="s">
        <v>5114</v>
      </c>
      <c r="B2916" s="218" t="s">
        <v>8483</v>
      </c>
      <c r="C2916" s="219" t="s">
        <v>564</v>
      </c>
      <c r="D2916" s="216" t="s">
        <v>9761</v>
      </c>
    </row>
    <row r="2917" spans="1:4">
      <c r="A2917" s="217" t="s">
        <v>5115</v>
      </c>
      <c r="B2917" s="218" t="s">
        <v>8484</v>
      </c>
      <c r="C2917" s="219" t="s">
        <v>564</v>
      </c>
      <c r="D2917" s="216" t="s">
        <v>9761</v>
      </c>
    </row>
    <row r="2918" spans="1:4">
      <c r="A2918" s="217" t="s">
        <v>5116</v>
      </c>
      <c r="B2918" s="218" t="s">
        <v>8485</v>
      </c>
      <c r="C2918" s="219" t="s">
        <v>564</v>
      </c>
      <c r="D2918" s="216" t="s">
        <v>9761</v>
      </c>
    </row>
    <row r="2919" spans="1:4">
      <c r="A2919" s="217" t="s">
        <v>5117</v>
      </c>
      <c r="B2919" s="218" t="s">
        <v>8486</v>
      </c>
      <c r="C2919" s="219" t="s">
        <v>564</v>
      </c>
      <c r="D2919" s="216" t="s">
        <v>9761</v>
      </c>
    </row>
    <row r="2920" spans="1:4">
      <c r="A2920" s="217" t="s">
        <v>5118</v>
      </c>
      <c r="B2920" s="218" t="s">
        <v>8487</v>
      </c>
      <c r="C2920" s="219" t="s">
        <v>564</v>
      </c>
      <c r="D2920" s="216" t="s">
        <v>9761</v>
      </c>
    </row>
    <row r="2921" spans="1:4">
      <c r="A2921" s="217" t="s">
        <v>5119</v>
      </c>
      <c r="B2921" s="218" t="s">
        <v>8488</v>
      </c>
      <c r="C2921" s="219" t="s">
        <v>564</v>
      </c>
      <c r="D2921" s="216" t="s">
        <v>9761</v>
      </c>
    </row>
    <row r="2922" spans="1:4">
      <c r="A2922" s="217" t="s">
        <v>5120</v>
      </c>
      <c r="B2922" s="218" t="s">
        <v>8489</v>
      </c>
      <c r="C2922" s="219" t="s">
        <v>564</v>
      </c>
      <c r="D2922" s="216" t="s">
        <v>9761</v>
      </c>
    </row>
    <row r="2923" spans="1:4">
      <c r="A2923" s="217" t="s">
        <v>5121</v>
      </c>
      <c r="B2923" s="218" t="s">
        <v>8490</v>
      </c>
      <c r="C2923" s="219" t="s">
        <v>564</v>
      </c>
      <c r="D2923" s="216" t="s">
        <v>9694</v>
      </c>
    </row>
    <row r="2924" spans="1:4">
      <c r="A2924" s="217" t="s">
        <v>83</v>
      </c>
      <c r="B2924" s="218" t="s">
        <v>8491</v>
      </c>
      <c r="C2924" s="219" t="s">
        <v>564</v>
      </c>
      <c r="D2924" s="216" t="s">
        <v>9694</v>
      </c>
    </row>
    <row r="2925" spans="1:4">
      <c r="A2925" s="217" t="s">
        <v>686</v>
      </c>
      <c r="B2925" s="218" t="s">
        <v>8492</v>
      </c>
      <c r="C2925" s="219" t="s">
        <v>564</v>
      </c>
      <c r="D2925" s="216" t="s">
        <v>9694</v>
      </c>
    </row>
    <row r="2926" spans="1:4">
      <c r="A2926" s="217" t="s">
        <v>690</v>
      </c>
      <c r="B2926" s="218" t="s">
        <v>8493</v>
      </c>
      <c r="C2926" s="219" t="s">
        <v>564</v>
      </c>
      <c r="D2926" s="216" t="s">
        <v>9761</v>
      </c>
    </row>
    <row r="2927" spans="1:4">
      <c r="A2927" s="217" t="s">
        <v>5122</v>
      </c>
      <c r="B2927" s="218" t="s">
        <v>8494</v>
      </c>
      <c r="C2927" s="219" t="s">
        <v>564</v>
      </c>
      <c r="D2927" s="216" t="s">
        <v>9761</v>
      </c>
    </row>
    <row r="2928" spans="1:4">
      <c r="A2928" s="217" t="s">
        <v>5123</v>
      </c>
      <c r="B2928" s="218" t="s">
        <v>8495</v>
      </c>
      <c r="C2928" s="219" t="s">
        <v>564</v>
      </c>
      <c r="D2928" s="216" t="s">
        <v>9761</v>
      </c>
    </row>
    <row r="2929" spans="1:4">
      <c r="A2929" s="217" t="s">
        <v>702</v>
      </c>
      <c r="B2929" s="218" t="s">
        <v>8496</v>
      </c>
      <c r="C2929" s="219" t="s">
        <v>564</v>
      </c>
      <c r="D2929" s="216" t="s">
        <v>9761</v>
      </c>
    </row>
    <row r="2930" spans="1:4">
      <c r="A2930" s="217" t="s">
        <v>721</v>
      </c>
      <c r="B2930" s="218" t="s">
        <v>8497</v>
      </c>
      <c r="C2930" s="219" t="s">
        <v>564</v>
      </c>
      <c r="D2930" s="216" t="s">
        <v>9761</v>
      </c>
    </row>
    <row r="2931" spans="1:4">
      <c r="A2931" s="217" t="s">
        <v>722</v>
      </c>
      <c r="B2931" s="218" t="s">
        <v>8498</v>
      </c>
      <c r="C2931" s="219" t="s">
        <v>564</v>
      </c>
      <c r="D2931" s="216" t="s">
        <v>9761</v>
      </c>
    </row>
    <row r="2932" spans="1:4">
      <c r="A2932" s="217" t="s">
        <v>5124</v>
      </c>
      <c r="B2932" s="218" t="s">
        <v>8499</v>
      </c>
      <c r="C2932" s="219" t="s">
        <v>564</v>
      </c>
      <c r="D2932" s="216" t="s">
        <v>9694</v>
      </c>
    </row>
    <row r="2933" spans="1:4">
      <c r="A2933" s="217" t="s">
        <v>5125</v>
      </c>
      <c r="B2933" s="218" t="s">
        <v>8500</v>
      </c>
      <c r="C2933" s="219" t="s">
        <v>564</v>
      </c>
      <c r="D2933" s="216" t="s">
        <v>9694</v>
      </c>
    </row>
    <row r="2934" spans="1:4">
      <c r="A2934" s="217" t="s">
        <v>5126</v>
      </c>
      <c r="B2934" s="218" t="s">
        <v>8501</v>
      </c>
      <c r="C2934" s="219" t="s">
        <v>564</v>
      </c>
      <c r="D2934" s="216" t="s">
        <v>9694</v>
      </c>
    </row>
    <row r="2935" spans="1:4">
      <c r="A2935" s="217" t="s">
        <v>5127</v>
      </c>
      <c r="B2935" s="218" t="s">
        <v>8502</v>
      </c>
      <c r="C2935" s="219" t="s">
        <v>564</v>
      </c>
      <c r="D2935" s="216" t="s">
        <v>9694</v>
      </c>
    </row>
    <row r="2936" spans="1:4">
      <c r="A2936" s="217" t="s">
        <v>5128</v>
      </c>
      <c r="B2936" s="218" t="s">
        <v>8503</v>
      </c>
      <c r="C2936" s="219" t="s">
        <v>564</v>
      </c>
      <c r="D2936" s="216" t="s">
        <v>9694</v>
      </c>
    </row>
    <row r="2937" spans="1:4">
      <c r="A2937" s="217" t="s">
        <v>5129</v>
      </c>
      <c r="B2937" s="218" t="s">
        <v>8504</v>
      </c>
      <c r="C2937" s="219" t="s">
        <v>564</v>
      </c>
      <c r="D2937" s="216" t="s">
        <v>9694</v>
      </c>
    </row>
    <row r="2938" spans="1:4">
      <c r="A2938" s="217" t="s">
        <v>5130</v>
      </c>
      <c r="B2938" s="218" t="s">
        <v>8505</v>
      </c>
      <c r="C2938" s="219" t="s">
        <v>564</v>
      </c>
      <c r="D2938" s="216" t="s">
        <v>9694</v>
      </c>
    </row>
    <row r="2939" spans="1:4">
      <c r="A2939" s="217" t="s">
        <v>5131</v>
      </c>
      <c r="B2939" s="218" t="s">
        <v>8506</v>
      </c>
      <c r="C2939" s="219" t="s">
        <v>564</v>
      </c>
      <c r="D2939" s="216" t="s">
        <v>9694</v>
      </c>
    </row>
    <row r="2940" spans="1:4">
      <c r="A2940" s="217" t="s">
        <v>5132</v>
      </c>
      <c r="B2940" s="218" t="s">
        <v>8507</v>
      </c>
      <c r="C2940" s="219" t="s">
        <v>564</v>
      </c>
      <c r="D2940" s="216" t="s">
        <v>9694</v>
      </c>
    </row>
    <row r="2941" spans="1:4">
      <c r="A2941" s="217" t="s">
        <v>84</v>
      </c>
      <c r="B2941" s="218" t="s">
        <v>8508</v>
      </c>
      <c r="C2941" s="219" t="s">
        <v>6317</v>
      </c>
      <c r="D2941" s="216" t="s">
        <v>9691</v>
      </c>
    </row>
    <row r="2942" spans="1:4">
      <c r="A2942" s="217" t="s">
        <v>5133</v>
      </c>
      <c r="B2942" s="218" t="s">
        <v>8508</v>
      </c>
      <c r="C2942" s="219" t="s">
        <v>6317</v>
      </c>
      <c r="D2942" s="216" t="s">
        <v>9691</v>
      </c>
    </row>
    <row r="2943" spans="1:4">
      <c r="A2943" s="217" t="s">
        <v>863</v>
      </c>
      <c r="B2943" s="218" t="s">
        <v>8509</v>
      </c>
      <c r="C2943" s="219" t="s">
        <v>6317</v>
      </c>
      <c r="D2943" s="216" t="s">
        <v>9691</v>
      </c>
    </row>
    <row r="2944" spans="1:4">
      <c r="A2944" s="217" t="s">
        <v>864</v>
      </c>
      <c r="B2944" s="218" t="s">
        <v>8510</v>
      </c>
      <c r="C2944" s="219" t="s">
        <v>6317</v>
      </c>
      <c r="D2944" s="216" t="s">
        <v>9691</v>
      </c>
    </row>
    <row r="2945" spans="1:4">
      <c r="A2945" s="217" t="s">
        <v>865</v>
      </c>
      <c r="B2945" s="218" t="s">
        <v>8511</v>
      </c>
      <c r="C2945" s="219" t="s">
        <v>6317</v>
      </c>
      <c r="D2945" s="216" t="s">
        <v>9691</v>
      </c>
    </row>
    <row r="2946" spans="1:4">
      <c r="A2946" s="217" t="s">
        <v>866</v>
      </c>
      <c r="B2946" s="218" t="s">
        <v>8512</v>
      </c>
      <c r="C2946" s="219" t="s">
        <v>6317</v>
      </c>
      <c r="D2946" s="216" t="s">
        <v>9691</v>
      </c>
    </row>
    <row r="2947" spans="1:4">
      <c r="A2947" s="217" t="s">
        <v>867</v>
      </c>
      <c r="B2947" s="218" t="s">
        <v>8513</v>
      </c>
      <c r="C2947" s="219" t="s">
        <v>6317</v>
      </c>
      <c r="D2947" s="216" t="s">
        <v>9691</v>
      </c>
    </row>
    <row r="2948" spans="1:4">
      <c r="A2948" s="217" t="s">
        <v>868</v>
      </c>
      <c r="B2948" s="218" t="s">
        <v>8514</v>
      </c>
      <c r="C2948" s="219" t="s">
        <v>6317</v>
      </c>
      <c r="D2948" s="216" t="s">
        <v>9691</v>
      </c>
    </row>
    <row r="2949" spans="1:4">
      <c r="A2949" s="217" t="s">
        <v>869</v>
      </c>
      <c r="B2949" s="218" t="s">
        <v>8515</v>
      </c>
      <c r="C2949" s="219" t="s">
        <v>6317</v>
      </c>
      <c r="D2949" s="216" t="s">
        <v>9691</v>
      </c>
    </row>
    <row r="2950" spans="1:4">
      <c r="A2950" s="217" t="s">
        <v>5134</v>
      </c>
      <c r="B2950" s="218" t="s">
        <v>8516</v>
      </c>
      <c r="C2950" s="219" t="s">
        <v>6317</v>
      </c>
      <c r="D2950" s="216" t="s">
        <v>9691</v>
      </c>
    </row>
    <row r="2951" spans="1:4">
      <c r="A2951" s="217" t="s">
        <v>870</v>
      </c>
      <c r="B2951" s="218" t="s">
        <v>8517</v>
      </c>
      <c r="C2951" s="219" t="s">
        <v>6317</v>
      </c>
      <c r="D2951" s="216" t="s">
        <v>9701</v>
      </c>
    </row>
    <row r="2952" spans="1:4">
      <c r="A2952" s="217" t="s">
        <v>871</v>
      </c>
      <c r="B2952" s="218" t="s">
        <v>8518</v>
      </c>
      <c r="C2952" s="219" t="s">
        <v>6317</v>
      </c>
      <c r="D2952" s="216" t="s">
        <v>9691</v>
      </c>
    </row>
    <row r="2953" spans="1:4">
      <c r="A2953" s="217" t="s">
        <v>5135</v>
      </c>
      <c r="B2953" s="218" t="s">
        <v>8519</v>
      </c>
      <c r="C2953" s="219" t="s">
        <v>6317</v>
      </c>
      <c r="D2953" s="216" t="s">
        <v>9691</v>
      </c>
    </row>
    <row r="2954" spans="1:4">
      <c r="A2954" s="217" t="s">
        <v>85</v>
      </c>
      <c r="B2954" s="218" t="s">
        <v>8520</v>
      </c>
      <c r="C2954" s="219" t="s">
        <v>6317</v>
      </c>
      <c r="D2954" s="216" t="s">
        <v>9691</v>
      </c>
    </row>
    <row r="2955" spans="1:4">
      <c r="A2955" s="217" t="s">
        <v>5136</v>
      </c>
      <c r="B2955" s="218" t="s">
        <v>8521</v>
      </c>
      <c r="C2955" s="219" t="s">
        <v>6317</v>
      </c>
      <c r="D2955" s="216" t="s">
        <v>9691</v>
      </c>
    </row>
    <row r="2956" spans="1:4">
      <c r="A2956" s="217" t="s">
        <v>872</v>
      </c>
      <c r="B2956" s="218" t="s">
        <v>8520</v>
      </c>
      <c r="C2956" s="219" t="s">
        <v>6317</v>
      </c>
      <c r="D2956" s="216" t="s">
        <v>9691</v>
      </c>
    </row>
    <row r="2957" spans="1:4">
      <c r="A2957" s="217" t="s">
        <v>873</v>
      </c>
      <c r="B2957" s="218" t="s">
        <v>8117</v>
      </c>
      <c r="C2957" s="219" t="s">
        <v>6317</v>
      </c>
      <c r="D2957" s="216" t="s">
        <v>9691</v>
      </c>
    </row>
    <row r="2958" spans="1:4">
      <c r="A2958" s="217" t="s">
        <v>5137</v>
      </c>
      <c r="B2958" s="218" t="s">
        <v>5137</v>
      </c>
      <c r="C2958" s="219" t="s">
        <v>6317</v>
      </c>
      <c r="D2958" s="216" t="s">
        <v>9691</v>
      </c>
    </row>
    <row r="2959" spans="1:4">
      <c r="A2959" s="217" t="s">
        <v>5137</v>
      </c>
      <c r="B2959" s="218" t="s">
        <v>8513</v>
      </c>
      <c r="C2959" s="219" t="s">
        <v>6317</v>
      </c>
      <c r="D2959" s="216" t="s">
        <v>9691</v>
      </c>
    </row>
    <row r="2960" spans="1:4">
      <c r="A2960" s="217" t="s">
        <v>86</v>
      </c>
      <c r="B2960" s="218" t="s">
        <v>7133</v>
      </c>
      <c r="C2960" s="219" t="s">
        <v>6317</v>
      </c>
      <c r="D2960" s="216" t="s">
        <v>9691</v>
      </c>
    </row>
    <row r="2961" spans="1:4">
      <c r="A2961" s="217" t="s">
        <v>5138</v>
      </c>
      <c r="B2961" s="218" t="s">
        <v>7133</v>
      </c>
      <c r="C2961" s="219" t="s">
        <v>6317</v>
      </c>
      <c r="D2961" s="216" t="s">
        <v>9691</v>
      </c>
    </row>
    <row r="2962" spans="1:4">
      <c r="A2962" s="217" t="s">
        <v>874</v>
      </c>
      <c r="B2962" s="218" t="s">
        <v>8522</v>
      </c>
      <c r="C2962" s="219" t="s">
        <v>6317</v>
      </c>
      <c r="D2962" s="216" t="s">
        <v>9691</v>
      </c>
    </row>
    <row r="2963" spans="1:4">
      <c r="A2963" s="217" t="s">
        <v>875</v>
      </c>
      <c r="B2963" s="218" t="s">
        <v>8523</v>
      </c>
      <c r="C2963" s="219" t="s">
        <v>6317</v>
      </c>
      <c r="D2963" s="216" t="s">
        <v>9691</v>
      </c>
    </row>
    <row r="2964" spans="1:4">
      <c r="A2964" s="217" t="s">
        <v>876</v>
      </c>
      <c r="B2964" s="218" t="s">
        <v>8524</v>
      </c>
      <c r="C2964" s="219" t="s">
        <v>6317</v>
      </c>
      <c r="D2964" s="216" t="s">
        <v>9691</v>
      </c>
    </row>
    <row r="2965" spans="1:4">
      <c r="A2965" s="217" t="s">
        <v>877</v>
      </c>
      <c r="B2965" s="218" t="s">
        <v>8525</v>
      </c>
      <c r="C2965" s="219" t="s">
        <v>6317</v>
      </c>
      <c r="D2965" s="216" t="s">
        <v>9691</v>
      </c>
    </row>
    <row r="2966" spans="1:4">
      <c r="A2966" s="217" t="s">
        <v>878</v>
      </c>
      <c r="B2966" s="218" t="s">
        <v>8526</v>
      </c>
      <c r="C2966" s="219" t="s">
        <v>6317</v>
      </c>
      <c r="D2966" s="216" t="s">
        <v>9691</v>
      </c>
    </row>
    <row r="2967" spans="1:4">
      <c r="A2967" s="217" t="s">
        <v>879</v>
      </c>
      <c r="B2967" s="218" t="s">
        <v>8527</v>
      </c>
      <c r="C2967" s="219" t="s">
        <v>6317</v>
      </c>
      <c r="D2967" s="216" t="s">
        <v>9691</v>
      </c>
    </row>
    <row r="2968" spans="1:4">
      <c r="A2968" s="217" t="s">
        <v>880</v>
      </c>
      <c r="B2968" s="218" t="s">
        <v>8528</v>
      </c>
      <c r="C2968" s="219" t="s">
        <v>6317</v>
      </c>
      <c r="D2968" s="216" t="s">
        <v>9691</v>
      </c>
    </row>
    <row r="2969" spans="1:4">
      <c r="A2969" s="217" t="s">
        <v>881</v>
      </c>
      <c r="B2969" s="218" t="s">
        <v>8529</v>
      </c>
      <c r="C2969" s="219" t="s">
        <v>6317</v>
      </c>
      <c r="D2969" s="216" t="s">
        <v>9691</v>
      </c>
    </row>
    <row r="2970" spans="1:4">
      <c r="A2970" s="217" t="s">
        <v>882</v>
      </c>
      <c r="B2970" s="218" t="s">
        <v>8530</v>
      </c>
      <c r="C2970" s="219" t="s">
        <v>6317</v>
      </c>
      <c r="D2970" s="216" t="s">
        <v>9691</v>
      </c>
    </row>
    <row r="2971" spans="1:4">
      <c r="A2971" s="217" t="s">
        <v>5139</v>
      </c>
      <c r="B2971" s="218" t="s">
        <v>8513</v>
      </c>
      <c r="C2971" s="219" t="s">
        <v>6317</v>
      </c>
      <c r="D2971" s="216" t="s">
        <v>9691</v>
      </c>
    </row>
    <row r="2972" spans="1:4">
      <c r="A2972" s="217" t="s">
        <v>1579</v>
      </c>
      <c r="B2972" s="218" t="s">
        <v>8531</v>
      </c>
      <c r="C2972" s="219" t="s">
        <v>6317</v>
      </c>
      <c r="D2972" s="216" t="s">
        <v>9691</v>
      </c>
    </row>
    <row r="2973" spans="1:4">
      <c r="A2973" s="217" t="s">
        <v>5140</v>
      </c>
      <c r="B2973" s="218" t="s">
        <v>8532</v>
      </c>
      <c r="C2973" s="219" t="s">
        <v>6317</v>
      </c>
      <c r="D2973" s="216" t="s">
        <v>9691</v>
      </c>
    </row>
    <row r="2974" spans="1:4">
      <c r="A2974" s="217" t="s">
        <v>1589</v>
      </c>
      <c r="B2974" s="218" t="s">
        <v>8533</v>
      </c>
      <c r="C2974" s="219" t="s">
        <v>6317</v>
      </c>
      <c r="D2974" s="216" t="s">
        <v>9691</v>
      </c>
    </row>
    <row r="2975" spans="1:4">
      <c r="A2975" s="217" t="s">
        <v>5141</v>
      </c>
      <c r="B2975" s="218" t="s">
        <v>8534</v>
      </c>
      <c r="C2975" s="219" t="s">
        <v>6317</v>
      </c>
      <c r="D2975" s="216" t="s">
        <v>9706</v>
      </c>
    </row>
    <row r="2976" spans="1:4">
      <c r="A2976" s="217" t="s">
        <v>5142</v>
      </c>
      <c r="B2976" s="218" t="s">
        <v>8535</v>
      </c>
      <c r="C2976" s="219" t="s">
        <v>6317</v>
      </c>
      <c r="D2976" s="216" t="s">
        <v>9706</v>
      </c>
    </row>
    <row r="2977" spans="1:4">
      <c r="A2977" s="217" t="s">
        <v>2269</v>
      </c>
      <c r="B2977" s="218" t="s">
        <v>8536</v>
      </c>
      <c r="C2977" s="219" t="s">
        <v>6317</v>
      </c>
      <c r="D2977" s="216" t="s">
        <v>9706</v>
      </c>
    </row>
    <row r="2978" spans="1:4">
      <c r="A2978" s="217" t="s">
        <v>2270</v>
      </c>
      <c r="B2978" s="218" t="s">
        <v>8537</v>
      </c>
      <c r="C2978" s="219" t="s">
        <v>6317</v>
      </c>
      <c r="D2978" s="216" t="s">
        <v>9706</v>
      </c>
    </row>
    <row r="2979" spans="1:4">
      <c r="A2979" s="217" t="s">
        <v>2271</v>
      </c>
      <c r="B2979" s="218" t="s">
        <v>8538</v>
      </c>
      <c r="C2979" s="219" t="s">
        <v>6317</v>
      </c>
      <c r="D2979" s="216" t="s">
        <v>9706</v>
      </c>
    </row>
    <row r="2980" spans="1:4">
      <c r="A2980" s="217" t="s">
        <v>5143</v>
      </c>
      <c r="B2980" s="218" t="s">
        <v>8539</v>
      </c>
      <c r="C2980" s="219" t="s">
        <v>6317</v>
      </c>
      <c r="D2980" s="216" t="s">
        <v>9706</v>
      </c>
    </row>
    <row r="2981" spans="1:4">
      <c r="A2981" s="217" t="s">
        <v>2275</v>
      </c>
      <c r="B2981" s="218" t="s">
        <v>60</v>
      </c>
      <c r="C2981" s="219" t="s">
        <v>6317</v>
      </c>
      <c r="D2981" s="216" t="s">
        <v>9706</v>
      </c>
    </row>
    <row r="2982" spans="1:4">
      <c r="A2982" s="217" t="s">
        <v>2276</v>
      </c>
      <c r="B2982" s="218" t="s">
        <v>8540</v>
      </c>
      <c r="C2982" s="219" t="s">
        <v>6317</v>
      </c>
      <c r="D2982" s="216" t="s">
        <v>9706</v>
      </c>
    </row>
    <row r="2983" spans="1:4">
      <c r="A2983" s="217" t="s">
        <v>2277</v>
      </c>
      <c r="B2983" s="218" t="s">
        <v>8541</v>
      </c>
      <c r="C2983" s="219" t="s">
        <v>6317</v>
      </c>
      <c r="D2983" s="216" t="s">
        <v>9706</v>
      </c>
    </row>
    <row r="2984" spans="1:4">
      <c r="A2984" s="217" t="s">
        <v>87</v>
      </c>
      <c r="B2984" s="218" t="s">
        <v>8542</v>
      </c>
      <c r="C2984" s="219" t="s">
        <v>6317</v>
      </c>
      <c r="D2984" s="216" t="s">
        <v>9689</v>
      </c>
    </row>
    <row r="2985" spans="1:4">
      <c r="A2985" s="217" t="s">
        <v>883</v>
      </c>
      <c r="B2985" s="218" t="s">
        <v>8543</v>
      </c>
      <c r="C2985" s="219" t="s">
        <v>6317</v>
      </c>
      <c r="D2985" s="216" t="s">
        <v>9689</v>
      </c>
    </row>
    <row r="2986" spans="1:4">
      <c r="A2986" s="217" t="s">
        <v>884</v>
      </c>
      <c r="B2986" s="218" t="s">
        <v>8544</v>
      </c>
      <c r="C2986" s="219" t="s">
        <v>6317</v>
      </c>
      <c r="D2986" s="216" t="s">
        <v>9689</v>
      </c>
    </row>
    <row r="2987" spans="1:4">
      <c r="A2987" s="217" t="s">
        <v>885</v>
      </c>
      <c r="B2987" s="218" t="s">
        <v>8545</v>
      </c>
      <c r="C2987" s="219" t="s">
        <v>6317</v>
      </c>
      <c r="D2987" s="216" t="s">
        <v>9689</v>
      </c>
    </row>
    <row r="2988" spans="1:4">
      <c r="A2988" s="217" t="s">
        <v>886</v>
      </c>
      <c r="B2988" s="218" t="s">
        <v>8546</v>
      </c>
      <c r="C2988" s="219" t="s">
        <v>6317</v>
      </c>
      <c r="D2988" s="216" t="s">
        <v>9689</v>
      </c>
    </row>
    <row r="2989" spans="1:4">
      <c r="A2989" s="217" t="s">
        <v>887</v>
      </c>
      <c r="B2989" s="218" t="s">
        <v>8547</v>
      </c>
      <c r="C2989" s="219" t="s">
        <v>6317</v>
      </c>
      <c r="D2989" s="216" t="s">
        <v>9689</v>
      </c>
    </row>
    <row r="2990" spans="1:4">
      <c r="A2990" s="217" t="s">
        <v>888</v>
      </c>
      <c r="B2990" s="218" t="s">
        <v>8523</v>
      </c>
      <c r="C2990" s="219" t="s">
        <v>6317</v>
      </c>
      <c r="D2990" s="216" t="s">
        <v>9689</v>
      </c>
    </row>
    <row r="2991" spans="1:4">
      <c r="A2991" s="217" t="s">
        <v>889</v>
      </c>
      <c r="B2991" s="218" t="s">
        <v>8548</v>
      </c>
      <c r="C2991" s="219" t="s">
        <v>6317</v>
      </c>
      <c r="D2991" s="216" t="s">
        <v>9689</v>
      </c>
    </row>
    <row r="2992" spans="1:4">
      <c r="A2992" s="217" t="s">
        <v>890</v>
      </c>
      <c r="B2992" s="218" t="s">
        <v>8549</v>
      </c>
      <c r="C2992" s="219" t="s">
        <v>6317</v>
      </c>
      <c r="D2992" s="216" t="s">
        <v>9689</v>
      </c>
    </row>
    <row r="2993" spans="1:4">
      <c r="A2993" s="217" t="s">
        <v>891</v>
      </c>
      <c r="B2993" s="218" t="s">
        <v>8550</v>
      </c>
      <c r="C2993" s="219" t="s">
        <v>6317</v>
      </c>
      <c r="D2993" s="216" t="s">
        <v>9689</v>
      </c>
    </row>
    <row r="2994" spans="1:4">
      <c r="A2994" s="217" t="s">
        <v>892</v>
      </c>
      <c r="B2994" s="218" t="s">
        <v>8551</v>
      </c>
      <c r="C2994" s="219" t="s">
        <v>6317</v>
      </c>
      <c r="D2994" s="216" t="s">
        <v>9689</v>
      </c>
    </row>
    <row r="2995" spans="1:4">
      <c r="A2995" s="217" t="s">
        <v>88</v>
      </c>
      <c r="B2995" s="218" t="s">
        <v>8552</v>
      </c>
      <c r="C2995" s="219" t="s">
        <v>6317</v>
      </c>
      <c r="D2995" s="216" t="s">
        <v>9691</v>
      </c>
    </row>
    <row r="2996" spans="1:4">
      <c r="A2996" s="217" t="s">
        <v>5144</v>
      </c>
      <c r="B2996" s="218" t="s">
        <v>8552</v>
      </c>
      <c r="C2996" s="219" t="s">
        <v>6317</v>
      </c>
      <c r="D2996" s="216" t="s">
        <v>9691</v>
      </c>
    </row>
    <row r="2997" spans="1:4">
      <c r="A2997" s="217" t="s">
        <v>893</v>
      </c>
      <c r="B2997" s="218" t="s">
        <v>8553</v>
      </c>
      <c r="C2997" s="219" t="s">
        <v>6317</v>
      </c>
      <c r="D2997" s="216" t="s">
        <v>9691</v>
      </c>
    </row>
    <row r="2998" spans="1:4">
      <c r="A2998" s="217" t="s">
        <v>894</v>
      </c>
      <c r="B2998" s="218" t="s">
        <v>8554</v>
      </c>
      <c r="C2998" s="219" t="s">
        <v>6317</v>
      </c>
      <c r="D2998" s="216" t="s">
        <v>9691</v>
      </c>
    </row>
    <row r="2999" spans="1:4">
      <c r="A2999" s="217" t="s">
        <v>89</v>
      </c>
      <c r="B2999" s="218" t="s">
        <v>8555</v>
      </c>
      <c r="C2999" s="219" t="s">
        <v>6317</v>
      </c>
      <c r="D2999" s="216" t="s">
        <v>9691</v>
      </c>
    </row>
    <row r="3000" spans="1:4">
      <c r="A3000" s="217" t="s">
        <v>5145</v>
      </c>
      <c r="B3000" s="218" t="s">
        <v>8555</v>
      </c>
      <c r="C3000" s="219" t="s">
        <v>6317</v>
      </c>
      <c r="D3000" s="216" t="s">
        <v>9691</v>
      </c>
    </row>
    <row r="3001" spans="1:4">
      <c r="A3001" s="217" t="s">
        <v>895</v>
      </c>
      <c r="B3001" s="218" t="s">
        <v>8556</v>
      </c>
      <c r="C3001" s="219" t="s">
        <v>6317</v>
      </c>
      <c r="D3001" s="216" t="s">
        <v>9691</v>
      </c>
    </row>
    <row r="3002" spans="1:4">
      <c r="A3002" s="217" t="s">
        <v>896</v>
      </c>
      <c r="B3002" s="218" t="s">
        <v>8557</v>
      </c>
      <c r="C3002" s="219" t="s">
        <v>6317</v>
      </c>
      <c r="D3002" s="216" t="s">
        <v>9691</v>
      </c>
    </row>
    <row r="3003" spans="1:4">
      <c r="A3003" s="217" t="s">
        <v>897</v>
      </c>
      <c r="B3003" s="218" t="s">
        <v>8558</v>
      </c>
      <c r="C3003" s="219" t="s">
        <v>6317</v>
      </c>
      <c r="D3003" s="216" t="s">
        <v>9691</v>
      </c>
    </row>
    <row r="3004" spans="1:4">
      <c r="A3004" s="217" t="s">
        <v>898</v>
      </c>
      <c r="B3004" s="218" t="s">
        <v>8559</v>
      </c>
      <c r="C3004" s="219" t="s">
        <v>6317</v>
      </c>
      <c r="D3004" s="216" t="s">
        <v>9691</v>
      </c>
    </row>
    <row r="3005" spans="1:4">
      <c r="A3005" s="217" t="s">
        <v>899</v>
      </c>
      <c r="B3005" s="218" t="s">
        <v>8560</v>
      </c>
      <c r="C3005" s="219" t="s">
        <v>6317</v>
      </c>
      <c r="D3005" s="216" t="s">
        <v>9691</v>
      </c>
    </row>
    <row r="3006" spans="1:4">
      <c r="A3006" s="217" t="s">
        <v>900</v>
      </c>
      <c r="B3006" s="218" t="s">
        <v>8561</v>
      </c>
      <c r="C3006" s="219" t="s">
        <v>6317</v>
      </c>
      <c r="D3006" s="216" t="s">
        <v>9691</v>
      </c>
    </row>
    <row r="3007" spans="1:4">
      <c r="A3007" s="217" t="s">
        <v>901</v>
      </c>
      <c r="B3007" s="218" t="s">
        <v>8562</v>
      </c>
      <c r="C3007" s="219" t="s">
        <v>6317</v>
      </c>
      <c r="D3007" s="216" t="s">
        <v>9691</v>
      </c>
    </row>
    <row r="3008" spans="1:4">
      <c r="A3008" s="217" t="s">
        <v>902</v>
      </c>
      <c r="B3008" s="218" t="s">
        <v>8563</v>
      </c>
      <c r="C3008" s="219" t="s">
        <v>6317</v>
      </c>
      <c r="D3008" s="216" t="s">
        <v>9691</v>
      </c>
    </row>
    <row r="3009" spans="1:4">
      <c r="A3009" s="217" t="s">
        <v>903</v>
      </c>
      <c r="B3009" s="218" t="s">
        <v>8564</v>
      </c>
      <c r="C3009" s="219" t="s">
        <v>6317</v>
      </c>
      <c r="D3009" s="216" t="s">
        <v>9691</v>
      </c>
    </row>
    <row r="3010" spans="1:4">
      <c r="A3010" s="217" t="s">
        <v>904</v>
      </c>
      <c r="B3010" s="218" t="s">
        <v>8565</v>
      </c>
      <c r="C3010" s="219" t="s">
        <v>6317</v>
      </c>
      <c r="D3010" s="216" t="s">
        <v>9691</v>
      </c>
    </row>
    <row r="3011" spans="1:4">
      <c r="A3011" s="217" t="s">
        <v>5146</v>
      </c>
      <c r="B3011" s="218" t="s">
        <v>8566</v>
      </c>
      <c r="C3011" s="219" t="s">
        <v>6317</v>
      </c>
      <c r="D3011" s="216" t="s">
        <v>9691</v>
      </c>
    </row>
    <row r="3012" spans="1:4">
      <c r="A3012" s="217" t="s">
        <v>90</v>
      </c>
      <c r="B3012" s="218" t="s">
        <v>8567</v>
      </c>
      <c r="C3012" s="219" t="s">
        <v>6317</v>
      </c>
      <c r="D3012" s="216" t="s">
        <v>9691</v>
      </c>
    </row>
    <row r="3013" spans="1:4">
      <c r="A3013" s="217" t="s">
        <v>5147</v>
      </c>
      <c r="B3013" s="218" t="s">
        <v>8567</v>
      </c>
      <c r="C3013" s="219" t="s">
        <v>6317</v>
      </c>
      <c r="D3013" s="216" t="s">
        <v>9691</v>
      </c>
    </row>
    <row r="3014" spans="1:4">
      <c r="A3014" s="217" t="s">
        <v>905</v>
      </c>
      <c r="B3014" s="218" t="s">
        <v>8568</v>
      </c>
      <c r="C3014" s="219" t="s">
        <v>6317</v>
      </c>
      <c r="D3014" s="216" t="s">
        <v>9691</v>
      </c>
    </row>
    <row r="3015" spans="1:4">
      <c r="A3015" s="217" t="s">
        <v>906</v>
      </c>
      <c r="B3015" s="218" t="s">
        <v>8569</v>
      </c>
      <c r="C3015" s="219" t="s">
        <v>6317</v>
      </c>
      <c r="D3015" s="216" t="s">
        <v>9691</v>
      </c>
    </row>
    <row r="3016" spans="1:4">
      <c r="A3016" s="217" t="s">
        <v>907</v>
      </c>
      <c r="B3016" s="218" t="s">
        <v>8570</v>
      </c>
      <c r="C3016" s="219" t="s">
        <v>6317</v>
      </c>
      <c r="D3016" s="216" t="s">
        <v>9691</v>
      </c>
    </row>
    <row r="3017" spans="1:4">
      <c r="A3017" s="217" t="s">
        <v>908</v>
      </c>
      <c r="B3017" s="218" t="s">
        <v>8571</v>
      </c>
      <c r="C3017" s="219" t="s">
        <v>6317</v>
      </c>
      <c r="D3017" s="216" t="s">
        <v>9691</v>
      </c>
    </row>
    <row r="3018" spans="1:4">
      <c r="A3018" s="217" t="s">
        <v>909</v>
      </c>
      <c r="B3018" s="218" t="s">
        <v>8572</v>
      </c>
      <c r="C3018" s="219" t="s">
        <v>6317</v>
      </c>
      <c r="D3018" s="216" t="s">
        <v>9691</v>
      </c>
    </row>
    <row r="3019" spans="1:4">
      <c r="A3019" s="217" t="s">
        <v>910</v>
      </c>
      <c r="B3019" s="218" t="s">
        <v>911</v>
      </c>
      <c r="C3019" s="219" t="s">
        <v>6317</v>
      </c>
      <c r="D3019" s="216" t="s">
        <v>9691</v>
      </c>
    </row>
    <row r="3020" spans="1:4">
      <c r="A3020" s="217" t="s">
        <v>5148</v>
      </c>
      <c r="B3020" s="218" t="s">
        <v>8573</v>
      </c>
      <c r="C3020" s="219" t="s">
        <v>6317</v>
      </c>
      <c r="D3020" s="216" t="s">
        <v>9691</v>
      </c>
    </row>
    <row r="3021" spans="1:4">
      <c r="A3021" s="217" t="s">
        <v>5149</v>
      </c>
      <c r="B3021" s="218" t="s">
        <v>8574</v>
      </c>
      <c r="C3021" s="219" t="s">
        <v>6317</v>
      </c>
      <c r="D3021" s="216" t="s">
        <v>9691</v>
      </c>
    </row>
    <row r="3022" spans="1:4">
      <c r="A3022" s="217" t="s">
        <v>5150</v>
      </c>
      <c r="B3022" s="218" t="s">
        <v>8575</v>
      </c>
      <c r="C3022" s="219" t="s">
        <v>6317</v>
      </c>
      <c r="D3022" s="216" t="s">
        <v>9691</v>
      </c>
    </row>
    <row r="3023" spans="1:4">
      <c r="A3023" s="217" t="s">
        <v>5151</v>
      </c>
      <c r="B3023" s="218" t="s">
        <v>6380</v>
      </c>
      <c r="C3023" s="219" t="s">
        <v>6317</v>
      </c>
      <c r="D3023" s="216" t="s">
        <v>9691</v>
      </c>
    </row>
    <row r="3024" spans="1:4">
      <c r="A3024" s="217" t="s">
        <v>5152</v>
      </c>
      <c r="B3024" s="218" t="s">
        <v>8576</v>
      </c>
      <c r="C3024" s="219" t="s">
        <v>6317</v>
      </c>
      <c r="D3024" s="216" t="s">
        <v>9691</v>
      </c>
    </row>
    <row r="3025" spans="1:4">
      <c r="A3025" s="217" t="s">
        <v>5153</v>
      </c>
      <c r="B3025" s="218" t="s">
        <v>6497</v>
      </c>
      <c r="C3025" s="219" t="s">
        <v>6317</v>
      </c>
      <c r="D3025" s="216" t="s">
        <v>9691</v>
      </c>
    </row>
    <row r="3026" spans="1:4">
      <c r="A3026" s="217" t="s">
        <v>5154</v>
      </c>
      <c r="B3026" s="218" t="s">
        <v>8577</v>
      </c>
      <c r="C3026" s="219" t="s">
        <v>6317</v>
      </c>
      <c r="D3026" s="216" t="s">
        <v>9691</v>
      </c>
    </row>
    <row r="3027" spans="1:4">
      <c r="A3027" s="217" t="s">
        <v>5155</v>
      </c>
      <c r="B3027" s="218" t="s">
        <v>8578</v>
      </c>
      <c r="C3027" s="219" t="s">
        <v>6317</v>
      </c>
      <c r="D3027" s="216" t="s">
        <v>9691</v>
      </c>
    </row>
    <row r="3028" spans="1:4">
      <c r="A3028" s="217" t="s">
        <v>5156</v>
      </c>
      <c r="B3028" s="218" t="s">
        <v>8579</v>
      </c>
      <c r="C3028" s="219" t="s">
        <v>6317</v>
      </c>
      <c r="D3028" s="216" t="s">
        <v>9691</v>
      </c>
    </row>
    <row r="3029" spans="1:4">
      <c r="A3029" s="217" t="s">
        <v>1590</v>
      </c>
      <c r="B3029" s="218" t="s">
        <v>8580</v>
      </c>
      <c r="C3029" s="219" t="s">
        <v>6317</v>
      </c>
      <c r="D3029" s="216" t="s">
        <v>9691</v>
      </c>
    </row>
    <row r="3030" spans="1:4">
      <c r="A3030" s="217" t="s">
        <v>1591</v>
      </c>
      <c r="B3030" s="218" t="s">
        <v>8581</v>
      </c>
      <c r="C3030" s="219" t="s">
        <v>6317</v>
      </c>
      <c r="D3030" s="216" t="s">
        <v>9691</v>
      </c>
    </row>
    <row r="3031" spans="1:4">
      <c r="A3031" s="217" t="s">
        <v>91</v>
      </c>
      <c r="B3031" s="218" t="s">
        <v>8068</v>
      </c>
      <c r="C3031" s="219" t="s">
        <v>564</v>
      </c>
      <c r="D3031" s="216" t="s">
        <v>9691</v>
      </c>
    </row>
    <row r="3032" spans="1:4">
      <c r="A3032" s="217" t="s">
        <v>92</v>
      </c>
      <c r="B3032" s="218" t="s">
        <v>8582</v>
      </c>
      <c r="C3032" s="219" t="s">
        <v>564</v>
      </c>
      <c r="D3032" s="216" t="s">
        <v>9694</v>
      </c>
    </row>
    <row r="3033" spans="1:4">
      <c r="A3033" s="217" t="s">
        <v>5157</v>
      </c>
      <c r="B3033" s="218" t="s">
        <v>8583</v>
      </c>
      <c r="C3033" s="219" t="s">
        <v>564</v>
      </c>
      <c r="D3033" s="216" t="s">
        <v>9694</v>
      </c>
    </row>
    <row r="3034" spans="1:4">
      <c r="A3034" s="217" t="s">
        <v>912</v>
      </c>
      <c r="B3034" s="218" t="s">
        <v>8584</v>
      </c>
      <c r="C3034" s="219" t="s">
        <v>564</v>
      </c>
      <c r="D3034" s="216" t="s">
        <v>9694</v>
      </c>
    </row>
    <row r="3035" spans="1:4">
      <c r="A3035" s="217" t="s">
        <v>913</v>
      </c>
      <c r="B3035" s="218" t="s">
        <v>8585</v>
      </c>
      <c r="C3035" s="219" t="s">
        <v>564</v>
      </c>
      <c r="D3035" s="216" t="s">
        <v>9694</v>
      </c>
    </row>
    <row r="3036" spans="1:4">
      <c r="A3036" s="217" t="s">
        <v>914</v>
      </c>
      <c r="B3036" s="218" t="s">
        <v>8586</v>
      </c>
      <c r="C3036" s="219" t="s">
        <v>564</v>
      </c>
      <c r="D3036" s="216" t="s">
        <v>9694</v>
      </c>
    </row>
    <row r="3037" spans="1:4">
      <c r="A3037" s="217" t="s">
        <v>93</v>
      </c>
      <c r="B3037" s="218" t="s">
        <v>8587</v>
      </c>
      <c r="C3037" s="219" t="s">
        <v>8588</v>
      </c>
      <c r="D3037" s="216" t="s">
        <v>9694</v>
      </c>
    </row>
    <row r="3038" spans="1:4">
      <c r="A3038" s="217" t="s">
        <v>5158</v>
      </c>
      <c r="B3038" s="218" t="s">
        <v>8589</v>
      </c>
      <c r="C3038" s="219" t="s">
        <v>8588</v>
      </c>
      <c r="D3038" s="216" t="s">
        <v>9694</v>
      </c>
    </row>
    <row r="3039" spans="1:4">
      <c r="A3039" s="217" t="s">
        <v>5159</v>
      </c>
      <c r="B3039" s="218" t="s">
        <v>8590</v>
      </c>
      <c r="C3039" s="219" t="s">
        <v>8588</v>
      </c>
      <c r="D3039" s="216" t="s">
        <v>6326</v>
      </c>
    </row>
    <row r="3040" spans="1:4">
      <c r="A3040" s="217" t="s">
        <v>94</v>
      </c>
      <c r="B3040" s="218" t="s">
        <v>8591</v>
      </c>
      <c r="C3040" s="219" t="s">
        <v>8588</v>
      </c>
      <c r="D3040" s="216" t="s">
        <v>9694</v>
      </c>
    </row>
    <row r="3041" spans="1:4">
      <c r="A3041" s="217" t="s">
        <v>1580</v>
      </c>
      <c r="B3041" s="218" t="s">
        <v>8592</v>
      </c>
      <c r="C3041" s="219" t="s">
        <v>8588</v>
      </c>
      <c r="D3041" s="216" t="s">
        <v>9694</v>
      </c>
    </row>
    <row r="3042" spans="1:4">
      <c r="A3042" s="217" t="s">
        <v>1581</v>
      </c>
      <c r="B3042" s="218" t="s">
        <v>8593</v>
      </c>
      <c r="C3042" s="219" t="s">
        <v>8588</v>
      </c>
      <c r="D3042" s="216" t="s">
        <v>9694</v>
      </c>
    </row>
    <row r="3043" spans="1:4">
      <c r="A3043" s="217" t="s">
        <v>5160</v>
      </c>
      <c r="B3043" s="218" t="s">
        <v>8594</v>
      </c>
      <c r="C3043" s="219" t="s">
        <v>8588</v>
      </c>
      <c r="D3043" s="216" t="s">
        <v>9694</v>
      </c>
    </row>
    <row r="3044" spans="1:4">
      <c r="A3044" s="217" t="s">
        <v>1716</v>
      </c>
      <c r="B3044" s="218" t="s">
        <v>8591</v>
      </c>
      <c r="C3044" s="219" t="s">
        <v>8588</v>
      </c>
      <c r="D3044" s="216" t="s">
        <v>9694</v>
      </c>
    </row>
    <row r="3045" spans="1:4">
      <c r="A3045" s="217" t="s">
        <v>1717</v>
      </c>
      <c r="B3045" s="218" t="s">
        <v>8592</v>
      </c>
      <c r="C3045" s="219" t="s">
        <v>8588</v>
      </c>
      <c r="D3045" s="216" t="s">
        <v>9694</v>
      </c>
    </row>
    <row r="3046" spans="1:4">
      <c r="A3046" s="217" t="s">
        <v>1718</v>
      </c>
      <c r="B3046" s="218" t="s">
        <v>8593</v>
      </c>
      <c r="C3046" s="219" t="s">
        <v>8588</v>
      </c>
      <c r="D3046" s="216" t="s">
        <v>9694</v>
      </c>
    </row>
    <row r="3047" spans="1:4">
      <c r="A3047" s="217" t="s">
        <v>95</v>
      </c>
      <c r="B3047" s="218" t="s">
        <v>8595</v>
      </c>
      <c r="C3047" s="219" t="s">
        <v>8588</v>
      </c>
      <c r="D3047" s="216" t="s">
        <v>9694</v>
      </c>
    </row>
    <row r="3048" spans="1:4">
      <c r="A3048" s="217" t="s">
        <v>5161</v>
      </c>
      <c r="B3048" s="218" t="s">
        <v>8589</v>
      </c>
      <c r="C3048" s="219" t="s">
        <v>8588</v>
      </c>
      <c r="D3048" s="216" t="s">
        <v>9694</v>
      </c>
    </row>
    <row r="3049" spans="1:4">
      <c r="A3049" s="217" t="s">
        <v>96</v>
      </c>
      <c r="B3049" s="218" t="s">
        <v>8596</v>
      </c>
      <c r="C3049" s="219" t="s">
        <v>8588</v>
      </c>
      <c r="D3049" s="216" t="s">
        <v>9694</v>
      </c>
    </row>
    <row r="3050" spans="1:4">
      <c r="A3050" s="217" t="s">
        <v>97</v>
      </c>
      <c r="B3050" s="218" t="s">
        <v>8597</v>
      </c>
      <c r="C3050" s="219" t="s">
        <v>8588</v>
      </c>
      <c r="D3050" s="216" t="s">
        <v>9694</v>
      </c>
    </row>
    <row r="3051" spans="1:4">
      <c r="A3051" s="217" t="s">
        <v>5162</v>
      </c>
      <c r="B3051" s="218" t="s">
        <v>8589</v>
      </c>
      <c r="C3051" s="219" t="s">
        <v>8588</v>
      </c>
      <c r="D3051" s="216" t="s">
        <v>9694</v>
      </c>
    </row>
    <row r="3052" spans="1:4">
      <c r="A3052" s="217" t="s">
        <v>98</v>
      </c>
      <c r="B3052" s="218" t="s">
        <v>8598</v>
      </c>
      <c r="C3052" s="219" t="s">
        <v>8588</v>
      </c>
      <c r="D3052" s="216" t="s">
        <v>9694</v>
      </c>
    </row>
    <row r="3053" spans="1:4">
      <c r="A3053" s="217" t="s">
        <v>5163</v>
      </c>
      <c r="B3053" s="218" t="s">
        <v>8589</v>
      </c>
      <c r="C3053" s="219" t="s">
        <v>8588</v>
      </c>
      <c r="D3053" s="216" t="s">
        <v>9694</v>
      </c>
    </row>
    <row r="3054" spans="1:4">
      <c r="A3054" s="217" t="s">
        <v>99</v>
      </c>
      <c r="B3054" s="218" t="s">
        <v>8599</v>
      </c>
      <c r="C3054" s="219" t="s">
        <v>8588</v>
      </c>
      <c r="D3054" s="216" t="s">
        <v>9694</v>
      </c>
    </row>
    <row r="3055" spans="1:4">
      <c r="A3055" s="217" t="s">
        <v>5164</v>
      </c>
      <c r="B3055" s="218" t="s">
        <v>8589</v>
      </c>
      <c r="C3055" s="219" t="s">
        <v>8588</v>
      </c>
      <c r="D3055" s="216" t="s">
        <v>9694</v>
      </c>
    </row>
    <row r="3056" spans="1:4">
      <c r="A3056" s="217" t="s">
        <v>100</v>
      </c>
      <c r="B3056" s="218" t="s">
        <v>8600</v>
      </c>
      <c r="C3056" s="219" t="s">
        <v>8588</v>
      </c>
      <c r="D3056" s="216" t="s">
        <v>9694</v>
      </c>
    </row>
    <row r="3057" spans="1:4">
      <c r="A3057" s="217" t="s">
        <v>5165</v>
      </c>
      <c r="B3057" s="218" t="s">
        <v>8589</v>
      </c>
      <c r="C3057" s="219" t="s">
        <v>8588</v>
      </c>
      <c r="D3057" s="216" t="s">
        <v>9694</v>
      </c>
    </row>
    <row r="3058" spans="1:4">
      <c r="A3058" s="217" t="s">
        <v>101</v>
      </c>
      <c r="B3058" s="218" t="s">
        <v>8601</v>
      </c>
      <c r="C3058" s="219" t="s">
        <v>8588</v>
      </c>
      <c r="D3058" s="216" t="s">
        <v>9694</v>
      </c>
    </row>
    <row r="3059" spans="1:4">
      <c r="A3059" s="217" t="s">
        <v>5166</v>
      </c>
      <c r="B3059" s="218" t="s">
        <v>8589</v>
      </c>
      <c r="C3059" s="219" t="s">
        <v>8588</v>
      </c>
      <c r="D3059" s="216" t="s">
        <v>9694</v>
      </c>
    </row>
    <row r="3060" spans="1:4">
      <c r="A3060" s="217" t="s">
        <v>102</v>
      </c>
      <c r="B3060" s="218" t="s">
        <v>8602</v>
      </c>
      <c r="C3060" s="219" t="s">
        <v>8588</v>
      </c>
      <c r="D3060" s="216" t="s">
        <v>9694</v>
      </c>
    </row>
    <row r="3061" spans="1:4">
      <c r="A3061" s="217" t="s">
        <v>5167</v>
      </c>
      <c r="B3061" s="218" t="s">
        <v>8589</v>
      </c>
      <c r="C3061" s="219" t="s">
        <v>8588</v>
      </c>
      <c r="D3061" s="216" t="s">
        <v>9694</v>
      </c>
    </row>
    <row r="3062" spans="1:4">
      <c r="A3062" s="217" t="s">
        <v>103</v>
      </c>
      <c r="B3062" s="218" t="s">
        <v>8603</v>
      </c>
      <c r="C3062" s="219" t="s">
        <v>8588</v>
      </c>
      <c r="D3062" s="216" t="s">
        <v>9694</v>
      </c>
    </row>
    <row r="3063" spans="1:4">
      <c r="A3063" s="217" t="s">
        <v>1719</v>
      </c>
      <c r="B3063" s="218" t="s">
        <v>8604</v>
      </c>
      <c r="C3063" s="219" t="s">
        <v>8588</v>
      </c>
      <c r="D3063" s="216" t="s">
        <v>9694</v>
      </c>
    </row>
    <row r="3064" spans="1:4">
      <c r="A3064" s="217" t="s">
        <v>1720</v>
      </c>
      <c r="B3064" s="218" t="s">
        <v>8603</v>
      </c>
      <c r="C3064" s="219" t="s">
        <v>8588</v>
      </c>
      <c r="D3064" s="216" t="s">
        <v>9694</v>
      </c>
    </row>
    <row r="3065" spans="1:4">
      <c r="A3065" s="217" t="s">
        <v>1721</v>
      </c>
      <c r="B3065" s="218" t="s">
        <v>8602</v>
      </c>
      <c r="C3065" s="219" t="s">
        <v>8588</v>
      </c>
      <c r="D3065" s="216" t="s">
        <v>9694</v>
      </c>
    </row>
    <row r="3066" spans="1:4">
      <c r="A3066" s="217" t="s">
        <v>1722</v>
      </c>
      <c r="B3066" s="218" t="s">
        <v>8605</v>
      </c>
      <c r="C3066" s="219" t="s">
        <v>8588</v>
      </c>
      <c r="D3066" s="216" t="s">
        <v>9694</v>
      </c>
    </row>
    <row r="3067" spans="1:4">
      <c r="A3067" s="217" t="s">
        <v>104</v>
      </c>
      <c r="B3067" s="218" t="s">
        <v>8606</v>
      </c>
      <c r="C3067" s="219" t="s">
        <v>8588</v>
      </c>
      <c r="D3067" s="216" t="s">
        <v>9701</v>
      </c>
    </row>
    <row r="3068" spans="1:4">
      <c r="A3068" s="217" t="s">
        <v>1715</v>
      </c>
      <c r="B3068" s="218" t="s">
        <v>8607</v>
      </c>
      <c r="C3068" s="219" t="s">
        <v>8588</v>
      </c>
      <c r="D3068" s="216" t="s">
        <v>9696</v>
      </c>
    </row>
    <row r="3069" spans="1:4">
      <c r="A3069" s="217" t="s">
        <v>5168</v>
      </c>
      <c r="B3069" s="218" t="s">
        <v>8608</v>
      </c>
      <c r="C3069" s="219" t="s">
        <v>8588</v>
      </c>
      <c r="D3069" s="216" t="s">
        <v>9701</v>
      </c>
    </row>
    <row r="3070" spans="1:4">
      <c r="A3070" s="217" t="s">
        <v>1723</v>
      </c>
      <c r="B3070" s="218" t="s">
        <v>8609</v>
      </c>
      <c r="C3070" s="219" t="s">
        <v>8588</v>
      </c>
      <c r="D3070" s="216" t="s">
        <v>9701</v>
      </c>
    </row>
    <row r="3071" spans="1:4">
      <c r="A3071" s="217" t="s">
        <v>20</v>
      </c>
      <c r="B3071" s="218" t="s">
        <v>8610</v>
      </c>
      <c r="C3071" s="219" t="s">
        <v>8588</v>
      </c>
      <c r="D3071" s="216" t="s">
        <v>9696</v>
      </c>
    </row>
    <row r="3072" spans="1:4">
      <c r="A3072" s="217" t="s">
        <v>5169</v>
      </c>
      <c r="B3072" s="218" t="s">
        <v>8611</v>
      </c>
      <c r="C3072" s="219" t="s">
        <v>2578</v>
      </c>
      <c r="D3072" s="216" t="s">
        <v>2579</v>
      </c>
    </row>
    <row r="3073" spans="1:4">
      <c r="A3073" s="217" t="s">
        <v>5170</v>
      </c>
      <c r="B3073" s="218" t="s">
        <v>8612</v>
      </c>
      <c r="C3073" s="219" t="s">
        <v>2578</v>
      </c>
      <c r="D3073" s="216" t="s">
        <v>2579</v>
      </c>
    </row>
    <row r="3074" spans="1:4">
      <c r="A3074" s="217" t="s">
        <v>105</v>
      </c>
      <c r="B3074" s="218" t="s">
        <v>8613</v>
      </c>
      <c r="C3074" s="219" t="s">
        <v>2578</v>
      </c>
      <c r="D3074" s="216" t="s">
        <v>2579</v>
      </c>
    </row>
    <row r="3075" spans="1:4">
      <c r="A3075" s="217" t="s">
        <v>5171</v>
      </c>
      <c r="B3075" s="218" t="s">
        <v>8614</v>
      </c>
      <c r="C3075" s="219" t="s">
        <v>2578</v>
      </c>
      <c r="D3075" s="216" t="s">
        <v>2579</v>
      </c>
    </row>
    <row r="3076" spans="1:4">
      <c r="A3076" s="217" t="s">
        <v>1457</v>
      </c>
      <c r="B3076" s="218" t="s">
        <v>8615</v>
      </c>
      <c r="C3076" s="219" t="s">
        <v>2578</v>
      </c>
      <c r="D3076" s="216" t="s">
        <v>9761</v>
      </c>
    </row>
    <row r="3077" spans="1:4">
      <c r="A3077" s="217" t="s">
        <v>1458</v>
      </c>
      <c r="B3077" s="218" t="s">
        <v>8616</v>
      </c>
      <c r="C3077" s="219" t="s">
        <v>2578</v>
      </c>
      <c r="D3077" s="216" t="s">
        <v>9761</v>
      </c>
    </row>
    <row r="3078" spans="1:4">
      <c r="A3078" s="217" t="s">
        <v>5172</v>
      </c>
      <c r="B3078" s="218" t="s">
        <v>8617</v>
      </c>
      <c r="C3078" s="219" t="s">
        <v>2578</v>
      </c>
      <c r="D3078" s="216" t="s">
        <v>2579</v>
      </c>
    </row>
    <row r="3079" spans="1:4">
      <c r="A3079" s="217" t="s">
        <v>5173</v>
      </c>
      <c r="B3079" s="218" t="s">
        <v>8618</v>
      </c>
      <c r="C3079" s="219" t="s">
        <v>2578</v>
      </c>
      <c r="D3079" s="216" t="s">
        <v>9761</v>
      </c>
    </row>
    <row r="3080" spans="1:4">
      <c r="A3080" s="217" t="s">
        <v>5174</v>
      </c>
      <c r="B3080" s="218" t="s">
        <v>5175</v>
      </c>
      <c r="C3080" s="219" t="s">
        <v>2578</v>
      </c>
      <c r="D3080" s="216" t="s">
        <v>2579</v>
      </c>
    </row>
    <row r="3081" spans="1:4">
      <c r="A3081" s="217" t="s">
        <v>5176</v>
      </c>
      <c r="B3081" s="218" t="s">
        <v>8619</v>
      </c>
      <c r="C3081" s="219" t="s">
        <v>2578</v>
      </c>
      <c r="D3081" s="216" t="s">
        <v>2579</v>
      </c>
    </row>
    <row r="3082" spans="1:4">
      <c r="A3082" s="217" t="s">
        <v>1459</v>
      </c>
      <c r="B3082" s="218" t="s">
        <v>8620</v>
      </c>
      <c r="C3082" s="219" t="s">
        <v>2578</v>
      </c>
      <c r="D3082" s="216" t="s">
        <v>2579</v>
      </c>
    </row>
    <row r="3083" spans="1:4">
      <c r="A3083" s="217" t="s">
        <v>5177</v>
      </c>
      <c r="B3083" s="218" t="s">
        <v>8621</v>
      </c>
      <c r="C3083" s="219" t="s">
        <v>2578</v>
      </c>
      <c r="D3083" s="216" t="s">
        <v>2579</v>
      </c>
    </row>
    <row r="3084" spans="1:4">
      <c r="A3084" s="217" t="s">
        <v>1460</v>
      </c>
      <c r="B3084" s="218" t="s">
        <v>8622</v>
      </c>
      <c r="C3084" s="219" t="s">
        <v>2578</v>
      </c>
      <c r="D3084" s="216" t="s">
        <v>2579</v>
      </c>
    </row>
    <row r="3085" spans="1:4">
      <c r="A3085" s="217" t="s">
        <v>5178</v>
      </c>
      <c r="B3085" s="218" t="s">
        <v>8623</v>
      </c>
      <c r="C3085" s="219" t="s">
        <v>2578</v>
      </c>
      <c r="D3085" s="216" t="s">
        <v>2579</v>
      </c>
    </row>
    <row r="3086" spans="1:4">
      <c r="A3086" s="217" t="s">
        <v>5179</v>
      </c>
      <c r="B3086" s="218" t="s">
        <v>8624</v>
      </c>
      <c r="C3086" s="219" t="s">
        <v>2578</v>
      </c>
      <c r="D3086" s="216" t="s">
        <v>2579</v>
      </c>
    </row>
    <row r="3087" spans="1:4">
      <c r="A3087" s="217" t="s">
        <v>5180</v>
      </c>
      <c r="B3087" s="218" t="s">
        <v>8625</v>
      </c>
      <c r="C3087" s="219" t="s">
        <v>2578</v>
      </c>
      <c r="D3087" s="216" t="s">
        <v>2579</v>
      </c>
    </row>
    <row r="3088" spans="1:4">
      <c r="A3088" s="217" t="s">
        <v>5181</v>
      </c>
      <c r="B3088" s="218" t="s">
        <v>8626</v>
      </c>
      <c r="C3088" s="219" t="s">
        <v>2578</v>
      </c>
      <c r="D3088" s="216" t="s">
        <v>2579</v>
      </c>
    </row>
    <row r="3089" spans="1:4">
      <c r="A3089" s="217" t="s">
        <v>5182</v>
      </c>
      <c r="B3089" s="218" t="s">
        <v>8627</v>
      </c>
      <c r="C3089" s="219" t="s">
        <v>2578</v>
      </c>
      <c r="D3089" s="216" t="s">
        <v>2579</v>
      </c>
    </row>
    <row r="3090" spans="1:4">
      <c r="A3090" s="217" t="s">
        <v>5183</v>
      </c>
      <c r="B3090" s="218" t="s">
        <v>8628</v>
      </c>
      <c r="C3090" s="219" t="s">
        <v>2578</v>
      </c>
      <c r="D3090" s="216" t="s">
        <v>2579</v>
      </c>
    </row>
    <row r="3091" spans="1:4">
      <c r="A3091" s="217" t="s">
        <v>5184</v>
      </c>
      <c r="B3091" s="218" t="s">
        <v>8629</v>
      </c>
      <c r="C3091" s="219" t="s">
        <v>2578</v>
      </c>
      <c r="D3091" s="216" t="s">
        <v>2579</v>
      </c>
    </row>
    <row r="3092" spans="1:4">
      <c r="A3092" s="217" t="s">
        <v>5185</v>
      </c>
      <c r="B3092" s="218" t="s">
        <v>8630</v>
      </c>
      <c r="C3092" s="219" t="s">
        <v>2578</v>
      </c>
      <c r="D3092" s="216" t="s">
        <v>2579</v>
      </c>
    </row>
    <row r="3093" spans="1:4">
      <c r="A3093" s="217" t="s">
        <v>5186</v>
      </c>
      <c r="B3093" s="218" t="s">
        <v>8631</v>
      </c>
      <c r="C3093" s="219" t="s">
        <v>2578</v>
      </c>
      <c r="D3093" s="216" t="s">
        <v>2579</v>
      </c>
    </row>
    <row r="3094" spans="1:4">
      <c r="A3094" s="217" t="s">
        <v>5187</v>
      </c>
      <c r="B3094" s="218" t="s">
        <v>8632</v>
      </c>
      <c r="C3094" s="219" t="s">
        <v>2578</v>
      </c>
      <c r="D3094" s="216" t="s">
        <v>2579</v>
      </c>
    </row>
    <row r="3095" spans="1:4">
      <c r="A3095" s="217" t="s">
        <v>5188</v>
      </c>
      <c r="B3095" s="218" t="s">
        <v>8633</v>
      </c>
      <c r="C3095" s="219" t="s">
        <v>2578</v>
      </c>
      <c r="D3095" s="216" t="s">
        <v>2579</v>
      </c>
    </row>
    <row r="3096" spans="1:4">
      <c r="A3096" s="217" t="s">
        <v>5189</v>
      </c>
      <c r="B3096" s="218" t="s">
        <v>8634</v>
      </c>
      <c r="C3096" s="219" t="s">
        <v>2578</v>
      </c>
      <c r="D3096" s="216" t="s">
        <v>2579</v>
      </c>
    </row>
    <row r="3097" spans="1:4">
      <c r="A3097" s="217" t="s">
        <v>5190</v>
      </c>
      <c r="B3097" s="218" t="s">
        <v>8635</v>
      </c>
      <c r="C3097" s="219" t="s">
        <v>2578</v>
      </c>
      <c r="D3097" s="216" t="s">
        <v>2579</v>
      </c>
    </row>
    <row r="3098" spans="1:4">
      <c r="A3098" s="217" t="s">
        <v>5191</v>
      </c>
      <c r="B3098" s="218" t="s">
        <v>8636</v>
      </c>
      <c r="C3098" s="219" t="s">
        <v>2578</v>
      </c>
      <c r="D3098" s="216" t="s">
        <v>2579</v>
      </c>
    </row>
    <row r="3099" spans="1:4">
      <c r="A3099" s="217" t="s">
        <v>5192</v>
      </c>
      <c r="B3099" s="218" t="s">
        <v>8637</v>
      </c>
      <c r="C3099" s="219" t="s">
        <v>2578</v>
      </c>
      <c r="D3099" s="216" t="s">
        <v>2579</v>
      </c>
    </row>
    <row r="3100" spans="1:4">
      <c r="A3100" s="217" t="s">
        <v>5193</v>
      </c>
      <c r="B3100" s="218" t="s">
        <v>8638</v>
      </c>
      <c r="C3100" s="219" t="s">
        <v>2578</v>
      </c>
      <c r="D3100" s="216" t="s">
        <v>2579</v>
      </c>
    </row>
    <row r="3101" spans="1:4">
      <c r="A3101" s="217" t="s">
        <v>5194</v>
      </c>
      <c r="B3101" s="218" t="s">
        <v>5195</v>
      </c>
      <c r="C3101" s="219" t="s">
        <v>2578</v>
      </c>
      <c r="D3101" s="216" t="s">
        <v>2579</v>
      </c>
    </row>
    <row r="3102" spans="1:4">
      <c r="A3102" s="217" t="s">
        <v>5196</v>
      </c>
      <c r="B3102" s="218" t="s">
        <v>8639</v>
      </c>
      <c r="C3102" s="219" t="s">
        <v>2578</v>
      </c>
      <c r="D3102" s="216" t="s">
        <v>2579</v>
      </c>
    </row>
    <row r="3103" spans="1:4">
      <c r="A3103" s="217" t="s">
        <v>5197</v>
      </c>
      <c r="B3103" s="218" t="s">
        <v>8640</v>
      </c>
      <c r="C3103" s="219" t="s">
        <v>2578</v>
      </c>
      <c r="D3103" s="216" t="s">
        <v>2579</v>
      </c>
    </row>
    <row r="3104" spans="1:4">
      <c r="A3104" s="217" t="s">
        <v>5198</v>
      </c>
      <c r="B3104" s="218" t="s">
        <v>8641</v>
      </c>
      <c r="C3104" s="219" t="s">
        <v>2578</v>
      </c>
      <c r="D3104" s="216" t="s">
        <v>2579</v>
      </c>
    </row>
    <row r="3105" spans="1:4">
      <c r="A3105" s="217" t="s">
        <v>107</v>
      </c>
      <c r="B3105" s="218" t="s">
        <v>8642</v>
      </c>
      <c r="C3105" s="219" t="s">
        <v>2578</v>
      </c>
      <c r="D3105" s="216" t="s">
        <v>2579</v>
      </c>
    </row>
    <row r="3106" spans="1:4">
      <c r="A3106" s="217" t="s">
        <v>1461</v>
      </c>
      <c r="B3106" s="218" t="s">
        <v>8643</v>
      </c>
      <c r="C3106" s="219" t="s">
        <v>2578</v>
      </c>
      <c r="D3106" s="216" t="s">
        <v>2579</v>
      </c>
    </row>
    <row r="3107" spans="1:4">
      <c r="A3107" s="217" t="s">
        <v>1462</v>
      </c>
      <c r="B3107" s="218" t="s">
        <v>8644</v>
      </c>
      <c r="C3107" s="219" t="s">
        <v>2578</v>
      </c>
      <c r="D3107" s="216" t="s">
        <v>2579</v>
      </c>
    </row>
    <row r="3108" spans="1:4">
      <c r="A3108" s="217" t="s">
        <v>1463</v>
      </c>
      <c r="B3108" s="218" t="s">
        <v>8645</v>
      </c>
      <c r="C3108" s="219" t="s">
        <v>2578</v>
      </c>
      <c r="D3108" s="216" t="s">
        <v>2579</v>
      </c>
    </row>
    <row r="3109" spans="1:4">
      <c r="A3109" s="217" t="s">
        <v>108</v>
      </c>
      <c r="B3109" s="218" t="s">
        <v>8646</v>
      </c>
      <c r="C3109" s="219" t="s">
        <v>2578</v>
      </c>
      <c r="D3109" s="216" t="s">
        <v>2579</v>
      </c>
    </row>
    <row r="3110" spans="1:4">
      <c r="A3110" s="217" t="s">
        <v>1464</v>
      </c>
      <c r="B3110" s="218" t="s">
        <v>8646</v>
      </c>
      <c r="C3110" s="219" t="s">
        <v>2578</v>
      </c>
      <c r="D3110" s="216" t="s">
        <v>2579</v>
      </c>
    </row>
    <row r="3111" spans="1:4">
      <c r="A3111" s="217" t="s">
        <v>1465</v>
      </c>
      <c r="B3111" s="218" t="s">
        <v>8647</v>
      </c>
      <c r="C3111" s="219" t="s">
        <v>2578</v>
      </c>
      <c r="D3111" s="216" t="s">
        <v>2579</v>
      </c>
    </row>
    <row r="3112" spans="1:4">
      <c r="A3112" s="217" t="s">
        <v>1466</v>
      </c>
      <c r="B3112" s="218" t="s">
        <v>8648</v>
      </c>
      <c r="C3112" s="219" t="s">
        <v>2578</v>
      </c>
      <c r="D3112" s="216" t="s">
        <v>2579</v>
      </c>
    </row>
    <row r="3113" spans="1:4">
      <c r="A3113" s="217" t="s">
        <v>1467</v>
      </c>
      <c r="B3113" s="218" t="s">
        <v>8649</v>
      </c>
      <c r="C3113" s="219" t="s">
        <v>2578</v>
      </c>
      <c r="D3113" s="216" t="s">
        <v>2579</v>
      </c>
    </row>
    <row r="3114" spans="1:4">
      <c r="A3114" s="217" t="s">
        <v>1468</v>
      </c>
      <c r="B3114" s="218" t="s">
        <v>7168</v>
      </c>
      <c r="C3114" s="219" t="s">
        <v>2578</v>
      </c>
      <c r="D3114" s="216" t="s">
        <v>2579</v>
      </c>
    </row>
    <row r="3115" spans="1:4">
      <c r="A3115" s="217" t="s">
        <v>1469</v>
      </c>
      <c r="B3115" s="218" t="s">
        <v>7179</v>
      </c>
      <c r="C3115" s="219" t="s">
        <v>2578</v>
      </c>
      <c r="D3115" s="216" t="s">
        <v>2579</v>
      </c>
    </row>
    <row r="3116" spans="1:4">
      <c r="A3116" s="217" t="s">
        <v>1470</v>
      </c>
      <c r="B3116" s="218" t="s">
        <v>7176</v>
      </c>
      <c r="C3116" s="219" t="s">
        <v>2578</v>
      </c>
      <c r="D3116" s="216" t="s">
        <v>2579</v>
      </c>
    </row>
    <row r="3117" spans="1:4">
      <c r="A3117" s="217" t="s">
        <v>1471</v>
      </c>
      <c r="B3117" s="218" t="s">
        <v>8650</v>
      </c>
      <c r="C3117" s="219" t="s">
        <v>2578</v>
      </c>
      <c r="D3117" s="216" t="s">
        <v>2579</v>
      </c>
    </row>
    <row r="3118" spans="1:4">
      <c r="A3118" s="217" t="s">
        <v>1472</v>
      </c>
      <c r="B3118" s="218" t="s">
        <v>8651</v>
      </c>
      <c r="C3118" s="219" t="s">
        <v>2578</v>
      </c>
      <c r="D3118" s="216" t="s">
        <v>2579</v>
      </c>
    </row>
    <row r="3119" spans="1:4">
      <c r="A3119" s="217" t="s">
        <v>1473</v>
      </c>
      <c r="B3119" s="218" t="s">
        <v>8652</v>
      </c>
      <c r="C3119" s="219" t="s">
        <v>2578</v>
      </c>
      <c r="D3119" s="216" t="s">
        <v>2579</v>
      </c>
    </row>
    <row r="3120" spans="1:4">
      <c r="A3120" s="217" t="s">
        <v>1474</v>
      </c>
      <c r="B3120" s="218" t="s">
        <v>8653</v>
      </c>
      <c r="C3120" s="219" t="s">
        <v>2578</v>
      </c>
      <c r="D3120" s="216" t="s">
        <v>2579</v>
      </c>
    </row>
    <row r="3121" spans="1:4">
      <c r="A3121" s="217" t="s">
        <v>1475</v>
      </c>
      <c r="B3121" s="218" t="s">
        <v>8654</v>
      </c>
      <c r="C3121" s="219" t="s">
        <v>2578</v>
      </c>
      <c r="D3121" s="216" t="s">
        <v>2579</v>
      </c>
    </row>
    <row r="3122" spans="1:4">
      <c r="A3122" s="217" t="s">
        <v>1476</v>
      </c>
      <c r="B3122" s="218" t="s">
        <v>8655</v>
      </c>
      <c r="C3122" s="219" t="s">
        <v>2578</v>
      </c>
      <c r="D3122" s="216" t="s">
        <v>2579</v>
      </c>
    </row>
    <row r="3123" spans="1:4">
      <c r="A3123" s="217" t="s">
        <v>1477</v>
      </c>
      <c r="B3123" s="218" t="s">
        <v>8656</v>
      </c>
      <c r="C3123" s="219" t="s">
        <v>2578</v>
      </c>
      <c r="D3123" s="216" t="s">
        <v>2579</v>
      </c>
    </row>
    <row r="3124" spans="1:4">
      <c r="A3124" s="217" t="s">
        <v>1478</v>
      </c>
      <c r="B3124" s="218" t="s">
        <v>5199</v>
      </c>
      <c r="C3124" s="219" t="s">
        <v>2578</v>
      </c>
      <c r="D3124" s="216" t="s">
        <v>2579</v>
      </c>
    </row>
    <row r="3125" spans="1:4">
      <c r="A3125" s="217" t="s">
        <v>1479</v>
      </c>
      <c r="B3125" s="218" t="s">
        <v>8657</v>
      </c>
      <c r="C3125" s="219" t="s">
        <v>2578</v>
      </c>
      <c r="D3125" s="216" t="s">
        <v>2579</v>
      </c>
    </row>
    <row r="3126" spans="1:4">
      <c r="A3126" s="217" t="s">
        <v>1480</v>
      </c>
      <c r="B3126" s="218" t="s">
        <v>8658</v>
      </c>
      <c r="C3126" s="219" t="s">
        <v>2578</v>
      </c>
      <c r="D3126" s="216" t="s">
        <v>2579</v>
      </c>
    </row>
    <row r="3127" spans="1:4">
      <c r="A3127" s="217" t="s">
        <v>1481</v>
      </c>
      <c r="B3127" s="218" t="s">
        <v>8659</v>
      </c>
      <c r="C3127" s="219" t="s">
        <v>2578</v>
      </c>
      <c r="D3127" s="216" t="s">
        <v>2579</v>
      </c>
    </row>
    <row r="3128" spans="1:4">
      <c r="A3128" s="217" t="s">
        <v>1482</v>
      </c>
      <c r="B3128" s="218" t="s">
        <v>8660</v>
      </c>
      <c r="C3128" s="219" t="s">
        <v>2578</v>
      </c>
      <c r="D3128" s="216" t="s">
        <v>2579</v>
      </c>
    </row>
    <row r="3129" spans="1:4">
      <c r="A3129" s="217" t="s">
        <v>5200</v>
      </c>
      <c r="B3129" s="218" t="s">
        <v>8661</v>
      </c>
      <c r="C3129" s="219" t="s">
        <v>2578</v>
      </c>
      <c r="D3129" s="216" t="s">
        <v>2579</v>
      </c>
    </row>
    <row r="3130" spans="1:4">
      <c r="A3130" s="217" t="s">
        <v>1483</v>
      </c>
      <c r="B3130" s="218" t="s">
        <v>8662</v>
      </c>
      <c r="C3130" s="219" t="s">
        <v>2578</v>
      </c>
      <c r="D3130" s="216" t="s">
        <v>2579</v>
      </c>
    </row>
    <row r="3131" spans="1:4">
      <c r="A3131" s="217" t="s">
        <v>1484</v>
      </c>
      <c r="B3131" s="218" t="s">
        <v>8663</v>
      </c>
      <c r="C3131" s="219" t="s">
        <v>2578</v>
      </c>
      <c r="D3131" s="216" t="s">
        <v>2579</v>
      </c>
    </row>
    <row r="3132" spans="1:4">
      <c r="A3132" s="217" t="s">
        <v>1485</v>
      </c>
      <c r="B3132" s="218" t="s">
        <v>8664</v>
      </c>
      <c r="C3132" s="219" t="s">
        <v>2578</v>
      </c>
      <c r="D3132" s="216" t="s">
        <v>2579</v>
      </c>
    </row>
    <row r="3133" spans="1:4">
      <c r="A3133" s="217" t="s">
        <v>1486</v>
      </c>
      <c r="B3133" s="218" t="s">
        <v>1487</v>
      </c>
      <c r="C3133" s="219" t="s">
        <v>2578</v>
      </c>
      <c r="D3133" s="216" t="s">
        <v>2579</v>
      </c>
    </row>
    <row r="3134" spans="1:4">
      <c r="A3134" s="217" t="s">
        <v>1488</v>
      </c>
      <c r="B3134" s="218" t="s">
        <v>8665</v>
      </c>
      <c r="C3134" s="219" t="s">
        <v>2578</v>
      </c>
      <c r="D3134" s="216" t="s">
        <v>2579</v>
      </c>
    </row>
    <row r="3135" spans="1:4">
      <c r="A3135" s="217" t="s">
        <v>1489</v>
      </c>
      <c r="B3135" s="218" t="s">
        <v>8666</v>
      </c>
      <c r="C3135" s="219" t="s">
        <v>2578</v>
      </c>
      <c r="D3135" s="216" t="s">
        <v>2579</v>
      </c>
    </row>
    <row r="3136" spans="1:4">
      <c r="A3136" s="217" t="s">
        <v>1490</v>
      </c>
      <c r="B3136" s="218" t="s">
        <v>8667</v>
      </c>
      <c r="C3136" s="219" t="s">
        <v>2578</v>
      </c>
      <c r="D3136" s="216" t="s">
        <v>2579</v>
      </c>
    </row>
    <row r="3137" spans="1:4">
      <c r="A3137" s="217" t="s">
        <v>1491</v>
      </c>
      <c r="B3137" s="218" t="s">
        <v>1492</v>
      </c>
      <c r="C3137" s="219" t="s">
        <v>2578</v>
      </c>
      <c r="D3137" s="216" t="s">
        <v>2579</v>
      </c>
    </row>
    <row r="3138" spans="1:4">
      <c r="A3138" s="217" t="s">
        <v>1493</v>
      </c>
      <c r="B3138" s="218" t="s">
        <v>7190</v>
      </c>
      <c r="C3138" s="219" t="s">
        <v>2578</v>
      </c>
      <c r="D3138" s="216" t="s">
        <v>2579</v>
      </c>
    </row>
    <row r="3139" spans="1:4">
      <c r="A3139" s="217" t="s">
        <v>1494</v>
      </c>
      <c r="B3139" s="218" t="s">
        <v>8668</v>
      </c>
      <c r="C3139" s="219" t="s">
        <v>2578</v>
      </c>
      <c r="D3139" s="216" t="s">
        <v>2579</v>
      </c>
    </row>
    <row r="3140" spans="1:4">
      <c r="A3140" s="217" t="s">
        <v>1495</v>
      </c>
      <c r="B3140" s="218" t="s">
        <v>8669</v>
      </c>
      <c r="C3140" s="219" t="s">
        <v>2578</v>
      </c>
      <c r="D3140" s="216" t="s">
        <v>2579</v>
      </c>
    </row>
    <row r="3141" spans="1:4">
      <c r="A3141" s="217" t="s">
        <v>1496</v>
      </c>
      <c r="B3141" s="218" t="s">
        <v>8670</v>
      </c>
      <c r="C3141" s="219" t="s">
        <v>2578</v>
      </c>
      <c r="D3141" s="216" t="s">
        <v>2579</v>
      </c>
    </row>
    <row r="3142" spans="1:4">
      <c r="A3142" s="217" t="s">
        <v>5201</v>
      </c>
      <c r="B3142" s="218" t="s">
        <v>8671</v>
      </c>
      <c r="C3142" s="219" t="s">
        <v>2578</v>
      </c>
      <c r="D3142" s="216" t="s">
        <v>2579</v>
      </c>
    </row>
    <row r="3143" spans="1:4">
      <c r="A3143" s="217" t="s">
        <v>5202</v>
      </c>
      <c r="B3143" s="218" t="s">
        <v>5203</v>
      </c>
      <c r="C3143" s="219" t="s">
        <v>2578</v>
      </c>
      <c r="D3143" s="216" t="s">
        <v>2579</v>
      </c>
    </row>
    <row r="3144" spans="1:4">
      <c r="A3144" s="217" t="s">
        <v>5204</v>
      </c>
      <c r="B3144" s="218" t="s">
        <v>5205</v>
      </c>
      <c r="C3144" s="219" t="s">
        <v>2578</v>
      </c>
      <c r="D3144" s="216" t="s">
        <v>2579</v>
      </c>
    </row>
    <row r="3145" spans="1:4">
      <c r="A3145" s="217" t="s">
        <v>5206</v>
      </c>
      <c r="B3145" s="218" t="s">
        <v>8672</v>
      </c>
      <c r="C3145" s="219" t="s">
        <v>2578</v>
      </c>
      <c r="D3145" s="216" t="s">
        <v>2579</v>
      </c>
    </row>
    <row r="3146" spans="1:4">
      <c r="A3146" s="217" t="s">
        <v>5207</v>
      </c>
      <c r="B3146" s="218" t="s">
        <v>5208</v>
      </c>
      <c r="C3146" s="219" t="s">
        <v>2578</v>
      </c>
      <c r="D3146" s="216" t="s">
        <v>6326</v>
      </c>
    </row>
    <row r="3147" spans="1:4">
      <c r="A3147" s="217" t="s">
        <v>5209</v>
      </c>
      <c r="B3147" s="218" t="s">
        <v>8673</v>
      </c>
      <c r="C3147" s="219" t="s">
        <v>2578</v>
      </c>
      <c r="D3147" s="216" t="s">
        <v>2579</v>
      </c>
    </row>
    <row r="3148" spans="1:4">
      <c r="A3148" s="217" t="s">
        <v>5210</v>
      </c>
      <c r="B3148" s="218" t="s">
        <v>8674</v>
      </c>
      <c r="C3148" s="219" t="s">
        <v>2578</v>
      </c>
      <c r="D3148" s="216" t="s">
        <v>2579</v>
      </c>
    </row>
    <row r="3149" spans="1:4">
      <c r="A3149" s="217" t="s">
        <v>1497</v>
      </c>
      <c r="B3149" s="218" t="s">
        <v>8675</v>
      </c>
      <c r="C3149" s="219" t="s">
        <v>2578</v>
      </c>
      <c r="D3149" s="216" t="s">
        <v>2579</v>
      </c>
    </row>
    <row r="3150" spans="1:4">
      <c r="A3150" s="217" t="s">
        <v>5211</v>
      </c>
      <c r="B3150" s="218" t="s">
        <v>7204</v>
      </c>
      <c r="C3150" s="219" t="s">
        <v>2578</v>
      </c>
      <c r="D3150" s="216" t="s">
        <v>2579</v>
      </c>
    </row>
    <row r="3151" spans="1:4">
      <c r="A3151" s="217" t="s">
        <v>1498</v>
      </c>
      <c r="B3151" s="218" t="s">
        <v>7173</v>
      </c>
      <c r="C3151" s="219" t="s">
        <v>2578</v>
      </c>
      <c r="D3151" s="216" t="s">
        <v>2579</v>
      </c>
    </row>
    <row r="3152" spans="1:4">
      <c r="A3152" s="217" t="s">
        <v>1499</v>
      </c>
      <c r="B3152" s="218" t="s">
        <v>7206</v>
      </c>
      <c r="C3152" s="219" t="s">
        <v>2578</v>
      </c>
      <c r="D3152" s="216" t="s">
        <v>2579</v>
      </c>
    </row>
    <row r="3153" spans="1:4">
      <c r="A3153" s="217" t="s">
        <v>1500</v>
      </c>
      <c r="B3153" s="218" t="s">
        <v>7207</v>
      </c>
      <c r="C3153" s="219" t="s">
        <v>2578</v>
      </c>
      <c r="D3153" s="216" t="s">
        <v>2579</v>
      </c>
    </row>
    <row r="3154" spans="1:4">
      <c r="A3154" s="217" t="s">
        <v>5212</v>
      </c>
      <c r="B3154" s="218" t="s">
        <v>8676</v>
      </c>
      <c r="C3154" s="219" t="s">
        <v>2578</v>
      </c>
      <c r="D3154" s="216" t="s">
        <v>2579</v>
      </c>
    </row>
    <row r="3155" spans="1:4">
      <c r="A3155" s="217" t="s">
        <v>1501</v>
      </c>
      <c r="B3155" s="218" t="s">
        <v>6455</v>
      </c>
      <c r="C3155" s="219" t="s">
        <v>2578</v>
      </c>
      <c r="D3155" s="216" t="s">
        <v>2579</v>
      </c>
    </row>
    <row r="3156" spans="1:4">
      <c r="A3156" s="217" t="s">
        <v>5213</v>
      </c>
      <c r="B3156" s="218" t="s">
        <v>7210</v>
      </c>
      <c r="C3156" s="219" t="s">
        <v>2578</v>
      </c>
      <c r="D3156" s="216" t="s">
        <v>2579</v>
      </c>
    </row>
    <row r="3157" spans="1:4">
      <c r="A3157" s="217" t="s">
        <v>1502</v>
      </c>
      <c r="B3157" s="218" t="s">
        <v>8677</v>
      </c>
      <c r="C3157" s="219" t="s">
        <v>2578</v>
      </c>
      <c r="D3157" s="216" t="s">
        <v>2579</v>
      </c>
    </row>
    <row r="3158" spans="1:4">
      <c r="A3158" s="217" t="s">
        <v>1503</v>
      </c>
      <c r="B3158" s="218" t="s">
        <v>8678</v>
      </c>
      <c r="C3158" s="219" t="s">
        <v>2578</v>
      </c>
      <c r="D3158" s="216" t="s">
        <v>2579</v>
      </c>
    </row>
    <row r="3159" spans="1:4">
      <c r="A3159" s="217" t="s">
        <v>1504</v>
      </c>
      <c r="B3159" s="218" t="s">
        <v>8679</v>
      </c>
      <c r="C3159" s="219" t="s">
        <v>2578</v>
      </c>
      <c r="D3159" s="216" t="s">
        <v>2579</v>
      </c>
    </row>
    <row r="3160" spans="1:4">
      <c r="A3160" s="217" t="s">
        <v>5214</v>
      </c>
      <c r="B3160" s="218" t="s">
        <v>8680</v>
      </c>
      <c r="C3160" s="219" t="s">
        <v>2578</v>
      </c>
      <c r="D3160" s="216" t="s">
        <v>2579</v>
      </c>
    </row>
    <row r="3161" spans="1:4">
      <c r="A3161" s="217" t="s">
        <v>5215</v>
      </c>
      <c r="B3161" s="218" t="s">
        <v>8681</v>
      </c>
      <c r="C3161" s="219" t="s">
        <v>2578</v>
      </c>
      <c r="D3161" s="216" t="s">
        <v>2579</v>
      </c>
    </row>
    <row r="3162" spans="1:4">
      <c r="A3162" s="217" t="s">
        <v>5216</v>
      </c>
      <c r="B3162" s="218" t="s">
        <v>8682</v>
      </c>
      <c r="C3162" s="219" t="s">
        <v>2578</v>
      </c>
      <c r="D3162" s="216" t="s">
        <v>2579</v>
      </c>
    </row>
    <row r="3163" spans="1:4">
      <c r="A3163" s="217" t="s">
        <v>5217</v>
      </c>
      <c r="B3163" s="218" t="s">
        <v>8683</v>
      </c>
      <c r="C3163" s="219" t="s">
        <v>2578</v>
      </c>
      <c r="D3163" s="216" t="s">
        <v>2579</v>
      </c>
    </row>
    <row r="3164" spans="1:4">
      <c r="A3164" s="217" t="s">
        <v>1505</v>
      </c>
      <c r="B3164" s="218" t="s">
        <v>7463</v>
      </c>
      <c r="C3164" s="219" t="s">
        <v>2578</v>
      </c>
      <c r="D3164" s="216" t="s">
        <v>2579</v>
      </c>
    </row>
    <row r="3165" spans="1:4">
      <c r="A3165" s="217" t="s">
        <v>1506</v>
      </c>
      <c r="B3165" s="218" t="s">
        <v>8022</v>
      </c>
      <c r="C3165" s="219" t="s">
        <v>2578</v>
      </c>
      <c r="D3165" s="216" t="s">
        <v>2579</v>
      </c>
    </row>
    <row r="3166" spans="1:4">
      <c r="A3166" s="217" t="s">
        <v>1507</v>
      </c>
      <c r="B3166" s="218" t="s">
        <v>1508</v>
      </c>
      <c r="C3166" s="219" t="s">
        <v>2578</v>
      </c>
      <c r="D3166" s="216" t="s">
        <v>2579</v>
      </c>
    </row>
    <row r="3167" spans="1:4">
      <c r="A3167" s="217" t="s">
        <v>1509</v>
      </c>
      <c r="B3167" s="218" t="s">
        <v>5218</v>
      </c>
      <c r="C3167" s="219" t="s">
        <v>2578</v>
      </c>
      <c r="D3167" s="216" t="s">
        <v>2579</v>
      </c>
    </row>
    <row r="3168" spans="1:4">
      <c r="A3168" s="217" t="s">
        <v>1511</v>
      </c>
      <c r="B3168" s="218" t="s">
        <v>8684</v>
      </c>
      <c r="C3168" s="219" t="s">
        <v>2578</v>
      </c>
      <c r="D3168" s="216" t="s">
        <v>2579</v>
      </c>
    </row>
    <row r="3169" spans="1:4">
      <c r="A3169" s="217" t="s">
        <v>1512</v>
      </c>
      <c r="B3169" s="218" t="s">
        <v>8685</v>
      </c>
      <c r="C3169" s="219" t="s">
        <v>2578</v>
      </c>
      <c r="D3169" s="216" t="s">
        <v>2579</v>
      </c>
    </row>
    <row r="3170" spans="1:4">
      <c r="A3170" s="217" t="s">
        <v>5219</v>
      </c>
      <c r="B3170" s="218" t="s">
        <v>5220</v>
      </c>
      <c r="C3170" s="219" t="s">
        <v>2578</v>
      </c>
      <c r="D3170" s="216" t="s">
        <v>2579</v>
      </c>
    </row>
    <row r="3171" spans="1:4">
      <c r="A3171" s="217" t="s">
        <v>1513</v>
      </c>
      <c r="B3171" s="218" t="s">
        <v>8686</v>
      </c>
      <c r="C3171" s="219" t="s">
        <v>2578</v>
      </c>
      <c r="D3171" s="216" t="s">
        <v>2579</v>
      </c>
    </row>
    <row r="3172" spans="1:4">
      <c r="A3172" s="217" t="s">
        <v>5221</v>
      </c>
      <c r="B3172" s="218" t="s">
        <v>8687</v>
      </c>
      <c r="C3172" s="219" t="s">
        <v>2578</v>
      </c>
      <c r="D3172" s="216" t="s">
        <v>2579</v>
      </c>
    </row>
    <row r="3173" spans="1:4">
      <c r="A3173" s="217" t="s">
        <v>1514</v>
      </c>
      <c r="B3173" s="218" t="s">
        <v>8688</v>
      </c>
      <c r="C3173" s="219" t="s">
        <v>2578</v>
      </c>
      <c r="D3173" s="216" t="s">
        <v>2579</v>
      </c>
    </row>
    <row r="3174" spans="1:4">
      <c r="A3174" s="217" t="s">
        <v>1515</v>
      </c>
      <c r="B3174" s="218" t="s">
        <v>8689</v>
      </c>
      <c r="C3174" s="219" t="s">
        <v>2578</v>
      </c>
      <c r="D3174" s="216" t="s">
        <v>2579</v>
      </c>
    </row>
    <row r="3175" spans="1:4">
      <c r="A3175" s="217" t="s">
        <v>5222</v>
      </c>
      <c r="B3175" s="218" t="s">
        <v>8690</v>
      </c>
      <c r="C3175" s="219" t="s">
        <v>2578</v>
      </c>
      <c r="D3175" s="216" t="s">
        <v>2579</v>
      </c>
    </row>
    <row r="3176" spans="1:4">
      <c r="A3176" s="217" t="s">
        <v>5223</v>
      </c>
      <c r="B3176" s="218" t="s">
        <v>8691</v>
      </c>
      <c r="C3176" s="219" t="s">
        <v>2578</v>
      </c>
      <c r="D3176" s="216" t="s">
        <v>2579</v>
      </c>
    </row>
    <row r="3177" spans="1:4">
      <c r="A3177" s="217" t="s">
        <v>1516</v>
      </c>
      <c r="B3177" s="218" t="s">
        <v>8691</v>
      </c>
      <c r="C3177" s="219" t="s">
        <v>2578</v>
      </c>
      <c r="D3177" s="216" t="s">
        <v>2579</v>
      </c>
    </row>
    <row r="3178" spans="1:4">
      <c r="A3178" s="217" t="s">
        <v>5224</v>
      </c>
      <c r="B3178" s="218" t="s">
        <v>5225</v>
      </c>
      <c r="C3178" s="219" t="s">
        <v>2578</v>
      </c>
      <c r="D3178" s="216" t="s">
        <v>2579</v>
      </c>
    </row>
    <row r="3179" spans="1:4">
      <c r="A3179" s="217" t="s">
        <v>1517</v>
      </c>
      <c r="B3179" s="218" t="s">
        <v>8692</v>
      </c>
      <c r="C3179" s="219" t="s">
        <v>2578</v>
      </c>
      <c r="D3179" s="216" t="s">
        <v>2579</v>
      </c>
    </row>
    <row r="3180" spans="1:4">
      <c r="A3180" s="217" t="s">
        <v>1518</v>
      </c>
      <c r="B3180" s="218" t="s">
        <v>8693</v>
      </c>
      <c r="C3180" s="219" t="s">
        <v>2578</v>
      </c>
      <c r="D3180" s="216" t="s">
        <v>2579</v>
      </c>
    </row>
    <row r="3181" spans="1:4">
      <c r="A3181" s="217" t="s">
        <v>5226</v>
      </c>
      <c r="B3181" s="218" t="s">
        <v>1520</v>
      </c>
      <c r="C3181" s="219" t="s">
        <v>2578</v>
      </c>
      <c r="D3181" s="216" t="s">
        <v>2579</v>
      </c>
    </row>
    <row r="3182" spans="1:4">
      <c r="A3182" s="217" t="s">
        <v>1519</v>
      </c>
      <c r="B3182" s="218" t="s">
        <v>1520</v>
      </c>
      <c r="C3182" s="219" t="s">
        <v>2578</v>
      </c>
      <c r="D3182" s="216" t="s">
        <v>2579</v>
      </c>
    </row>
    <row r="3183" spans="1:4">
      <c r="A3183" s="217" t="s">
        <v>5227</v>
      </c>
      <c r="B3183" s="218" t="s">
        <v>8694</v>
      </c>
      <c r="C3183" s="219" t="s">
        <v>2578</v>
      </c>
      <c r="D3183" s="216" t="s">
        <v>2579</v>
      </c>
    </row>
    <row r="3184" spans="1:4">
      <c r="A3184" s="217" t="s">
        <v>1521</v>
      </c>
      <c r="B3184" s="218" t="s">
        <v>8695</v>
      </c>
      <c r="C3184" s="219" t="s">
        <v>2578</v>
      </c>
      <c r="D3184" s="216" t="s">
        <v>2579</v>
      </c>
    </row>
    <row r="3185" spans="1:4">
      <c r="A3185" s="217" t="s">
        <v>5228</v>
      </c>
      <c r="B3185" s="218" t="s">
        <v>8696</v>
      </c>
      <c r="C3185" s="219" t="s">
        <v>2578</v>
      </c>
      <c r="D3185" s="216" t="s">
        <v>2579</v>
      </c>
    </row>
    <row r="3186" spans="1:4">
      <c r="A3186" s="217" t="s">
        <v>5229</v>
      </c>
      <c r="B3186" s="218" t="s">
        <v>8696</v>
      </c>
      <c r="C3186" s="219" t="s">
        <v>2578</v>
      </c>
      <c r="D3186" s="216" t="s">
        <v>2579</v>
      </c>
    </row>
    <row r="3187" spans="1:4">
      <c r="A3187" s="217" t="s">
        <v>5230</v>
      </c>
      <c r="B3187" s="218" t="s">
        <v>8697</v>
      </c>
      <c r="C3187" s="219" t="s">
        <v>2578</v>
      </c>
      <c r="D3187" s="216" t="s">
        <v>2579</v>
      </c>
    </row>
    <row r="3188" spans="1:4">
      <c r="A3188" s="217" t="s">
        <v>5231</v>
      </c>
      <c r="B3188" s="218" t="s">
        <v>8698</v>
      </c>
      <c r="C3188" s="219" t="s">
        <v>2578</v>
      </c>
      <c r="D3188" s="216" t="s">
        <v>2579</v>
      </c>
    </row>
    <row r="3189" spans="1:4">
      <c r="A3189" s="217" t="s">
        <v>5232</v>
      </c>
      <c r="B3189" s="218" t="s">
        <v>8699</v>
      </c>
      <c r="C3189" s="219" t="s">
        <v>2578</v>
      </c>
      <c r="D3189" s="216" t="s">
        <v>2579</v>
      </c>
    </row>
    <row r="3190" spans="1:4">
      <c r="A3190" s="217" t="s">
        <v>109</v>
      </c>
      <c r="B3190" s="218" t="s">
        <v>8700</v>
      </c>
      <c r="C3190" s="219" t="s">
        <v>2578</v>
      </c>
      <c r="D3190" s="216" t="s">
        <v>2579</v>
      </c>
    </row>
    <row r="3191" spans="1:4">
      <c r="A3191" s="217" t="s">
        <v>5233</v>
      </c>
      <c r="B3191" s="218" t="s">
        <v>8701</v>
      </c>
      <c r="C3191" s="219" t="s">
        <v>2578</v>
      </c>
      <c r="D3191" s="216" t="s">
        <v>2579</v>
      </c>
    </row>
    <row r="3192" spans="1:4">
      <c r="A3192" s="217" t="s">
        <v>5234</v>
      </c>
      <c r="B3192" s="218" t="s">
        <v>8702</v>
      </c>
      <c r="C3192" s="219" t="s">
        <v>2578</v>
      </c>
      <c r="D3192" s="216" t="s">
        <v>2579</v>
      </c>
    </row>
    <row r="3193" spans="1:4">
      <c r="A3193" s="217" t="s">
        <v>1522</v>
      </c>
      <c r="B3193" s="218" t="s">
        <v>8700</v>
      </c>
      <c r="C3193" s="219" t="s">
        <v>2578</v>
      </c>
      <c r="D3193" s="216" t="s">
        <v>2579</v>
      </c>
    </row>
    <row r="3194" spans="1:4">
      <c r="A3194" s="217" t="s">
        <v>1523</v>
      </c>
      <c r="B3194" s="218" t="s">
        <v>8703</v>
      </c>
      <c r="C3194" s="219" t="s">
        <v>2578</v>
      </c>
      <c r="D3194" s="216" t="s">
        <v>2579</v>
      </c>
    </row>
    <row r="3195" spans="1:4">
      <c r="A3195" s="217" t="s">
        <v>5235</v>
      </c>
      <c r="B3195" s="218" t="s">
        <v>8704</v>
      </c>
      <c r="C3195" s="219" t="s">
        <v>2578</v>
      </c>
      <c r="D3195" s="216" t="s">
        <v>2579</v>
      </c>
    </row>
    <row r="3196" spans="1:4">
      <c r="A3196" s="217" t="s">
        <v>110</v>
      </c>
      <c r="B3196" s="218" t="s">
        <v>8705</v>
      </c>
      <c r="C3196" s="219" t="s">
        <v>2578</v>
      </c>
      <c r="D3196" s="216" t="s">
        <v>2579</v>
      </c>
    </row>
    <row r="3197" spans="1:4">
      <c r="A3197" s="217" t="s">
        <v>5236</v>
      </c>
      <c r="B3197" s="218" t="s">
        <v>8706</v>
      </c>
      <c r="C3197" s="219" t="s">
        <v>2578</v>
      </c>
      <c r="D3197" s="216" t="s">
        <v>2579</v>
      </c>
    </row>
    <row r="3198" spans="1:4">
      <c r="A3198" s="217" t="s">
        <v>1524</v>
      </c>
      <c r="B3198" s="218" t="s">
        <v>8705</v>
      </c>
      <c r="C3198" s="219" t="s">
        <v>2578</v>
      </c>
      <c r="D3198" s="216" t="s">
        <v>2579</v>
      </c>
    </row>
    <row r="3199" spans="1:4">
      <c r="A3199" s="217" t="s">
        <v>1525</v>
      </c>
      <c r="B3199" s="218" t="s">
        <v>8707</v>
      </c>
      <c r="C3199" s="219" t="s">
        <v>2578</v>
      </c>
      <c r="D3199" s="216" t="s">
        <v>2579</v>
      </c>
    </row>
    <row r="3200" spans="1:4">
      <c r="A3200" s="217" t="s">
        <v>1526</v>
      </c>
      <c r="B3200" s="218" t="s">
        <v>8708</v>
      </c>
      <c r="C3200" s="219" t="s">
        <v>2578</v>
      </c>
      <c r="D3200" s="216" t="s">
        <v>2579</v>
      </c>
    </row>
    <row r="3201" spans="1:4">
      <c r="A3201" s="217" t="s">
        <v>1527</v>
      </c>
      <c r="B3201" s="218" t="s">
        <v>8709</v>
      </c>
      <c r="C3201" s="219" t="s">
        <v>2578</v>
      </c>
      <c r="D3201" s="216" t="s">
        <v>2579</v>
      </c>
    </row>
    <row r="3202" spans="1:4">
      <c r="A3202" s="217" t="s">
        <v>5237</v>
      </c>
      <c r="B3202" s="218" t="s">
        <v>8710</v>
      </c>
      <c r="C3202" s="219" t="s">
        <v>2578</v>
      </c>
      <c r="D3202" s="216" t="s">
        <v>2579</v>
      </c>
    </row>
    <row r="3203" spans="1:4">
      <c r="A3203" s="217" t="s">
        <v>5238</v>
      </c>
      <c r="B3203" s="218" t="s">
        <v>8711</v>
      </c>
      <c r="C3203" s="219" t="s">
        <v>2578</v>
      </c>
      <c r="D3203" s="216" t="s">
        <v>2579</v>
      </c>
    </row>
    <row r="3204" spans="1:4">
      <c r="A3204" s="217" t="s">
        <v>111</v>
      </c>
      <c r="B3204" s="218" t="s">
        <v>8712</v>
      </c>
      <c r="C3204" s="219" t="s">
        <v>2578</v>
      </c>
      <c r="D3204" s="216" t="s">
        <v>2579</v>
      </c>
    </row>
    <row r="3205" spans="1:4">
      <c r="A3205" s="217" t="s">
        <v>5239</v>
      </c>
      <c r="B3205" s="218" t="s">
        <v>8713</v>
      </c>
      <c r="C3205" s="219" t="s">
        <v>2578</v>
      </c>
      <c r="D3205" s="216" t="s">
        <v>2579</v>
      </c>
    </row>
    <row r="3206" spans="1:4">
      <c r="A3206" s="217" t="s">
        <v>5240</v>
      </c>
      <c r="B3206" s="218" t="s">
        <v>8714</v>
      </c>
      <c r="C3206" s="219" t="s">
        <v>2578</v>
      </c>
      <c r="D3206" s="216" t="s">
        <v>2579</v>
      </c>
    </row>
    <row r="3207" spans="1:4">
      <c r="A3207" s="217" t="s">
        <v>1528</v>
      </c>
      <c r="B3207" s="218" t="s">
        <v>8712</v>
      </c>
      <c r="C3207" s="219" t="s">
        <v>2578</v>
      </c>
      <c r="D3207" s="216" t="s">
        <v>2579</v>
      </c>
    </row>
    <row r="3208" spans="1:4">
      <c r="A3208" s="217" t="s">
        <v>1529</v>
      </c>
      <c r="B3208" s="218" t="s">
        <v>8715</v>
      </c>
      <c r="C3208" s="219" t="s">
        <v>2578</v>
      </c>
      <c r="D3208" s="216" t="s">
        <v>2579</v>
      </c>
    </row>
    <row r="3209" spans="1:4">
      <c r="A3209" s="217" t="s">
        <v>5241</v>
      </c>
      <c r="B3209" s="218" t="s">
        <v>8716</v>
      </c>
      <c r="C3209" s="219" t="s">
        <v>2578</v>
      </c>
      <c r="D3209" s="216" t="s">
        <v>2579</v>
      </c>
    </row>
    <row r="3210" spans="1:4">
      <c r="A3210" s="217" t="s">
        <v>5242</v>
      </c>
      <c r="B3210" s="218" t="s">
        <v>8717</v>
      </c>
      <c r="C3210" s="219" t="s">
        <v>2578</v>
      </c>
      <c r="D3210" s="216" t="s">
        <v>2579</v>
      </c>
    </row>
    <row r="3211" spans="1:4">
      <c r="A3211" s="217" t="s">
        <v>112</v>
      </c>
      <c r="B3211" s="218" t="s">
        <v>8718</v>
      </c>
      <c r="C3211" s="219" t="s">
        <v>2578</v>
      </c>
      <c r="D3211" s="216" t="s">
        <v>2579</v>
      </c>
    </row>
    <row r="3212" spans="1:4">
      <c r="A3212" s="217" t="s">
        <v>1530</v>
      </c>
      <c r="B3212" s="218" t="s">
        <v>8719</v>
      </c>
      <c r="C3212" s="219" t="s">
        <v>2578</v>
      </c>
      <c r="D3212" s="216" t="s">
        <v>2579</v>
      </c>
    </row>
    <row r="3213" spans="1:4">
      <c r="A3213" s="217" t="s">
        <v>1531</v>
      </c>
      <c r="B3213" s="218" t="s">
        <v>8720</v>
      </c>
      <c r="C3213" s="219" t="s">
        <v>2578</v>
      </c>
      <c r="D3213" s="216" t="s">
        <v>2579</v>
      </c>
    </row>
    <row r="3214" spans="1:4">
      <c r="A3214" s="217" t="s">
        <v>1532</v>
      </c>
      <c r="B3214" s="218" t="s">
        <v>8721</v>
      </c>
      <c r="C3214" s="219" t="s">
        <v>2578</v>
      </c>
      <c r="D3214" s="216" t="s">
        <v>2579</v>
      </c>
    </row>
    <row r="3215" spans="1:4">
      <c r="A3215" s="217" t="s">
        <v>1533</v>
      </c>
      <c r="B3215" s="218" t="s">
        <v>8722</v>
      </c>
      <c r="C3215" s="219" t="s">
        <v>2578</v>
      </c>
      <c r="D3215" s="216" t="s">
        <v>2579</v>
      </c>
    </row>
    <row r="3216" spans="1:4">
      <c r="A3216" s="217" t="s">
        <v>5243</v>
      </c>
      <c r="B3216" s="218" t="s">
        <v>8723</v>
      </c>
      <c r="C3216" s="219" t="s">
        <v>2578</v>
      </c>
      <c r="D3216" s="216" t="s">
        <v>2579</v>
      </c>
    </row>
    <row r="3217" spans="1:4">
      <c r="A3217" s="217" t="s">
        <v>5244</v>
      </c>
      <c r="B3217" s="218" t="s">
        <v>8724</v>
      </c>
      <c r="C3217" s="219" t="s">
        <v>2578</v>
      </c>
      <c r="D3217" s="216" t="s">
        <v>2579</v>
      </c>
    </row>
    <row r="3218" spans="1:4">
      <c r="A3218" s="217" t="s">
        <v>5245</v>
      </c>
      <c r="B3218" s="218" t="s">
        <v>8725</v>
      </c>
      <c r="C3218" s="219" t="s">
        <v>2578</v>
      </c>
      <c r="D3218" s="216" t="s">
        <v>2579</v>
      </c>
    </row>
    <row r="3219" spans="1:4">
      <c r="A3219" s="217" t="s">
        <v>5246</v>
      </c>
      <c r="B3219" s="218" t="s">
        <v>8726</v>
      </c>
      <c r="C3219" s="219" t="s">
        <v>2578</v>
      </c>
      <c r="D3219" s="216" t="s">
        <v>2579</v>
      </c>
    </row>
    <row r="3220" spans="1:4">
      <c r="A3220" s="217" t="s">
        <v>5247</v>
      </c>
      <c r="B3220" s="218" t="s">
        <v>8710</v>
      </c>
      <c r="C3220" s="219" t="s">
        <v>2578</v>
      </c>
      <c r="D3220" s="216" t="s">
        <v>2579</v>
      </c>
    </row>
    <row r="3221" spans="1:4">
      <c r="A3221" s="217" t="s">
        <v>5248</v>
      </c>
      <c r="B3221" s="218" t="s">
        <v>8727</v>
      </c>
      <c r="C3221" s="219" t="s">
        <v>2578</v>
      </c>
      <c r="D3221" s="216" t="s">
        <v>2579</v>
      </c>
    </row>
    <row r="3222" spans="1:4">
      <c r="A3222" s="217" t="s">
        <v>5249</v>
      </c>
      <c r="B3222" s="218" t="s">
        <v>8728</v>
      </c>
      <c r="C3222" s="219" t="s">
        <v>2578</v>
      </c>
      <c r="D3222" s="216" t="s">
        <v>2579</v>
      </c>
    </row>
    <row r="3223" spans="1:4">
      <c r="A3223" s="217" t="s">
        <v>113</v>
      </c>
      <c r="B3223" s="218" t="s">
        <v>8729</v>
      </c>
      <c r="C3223" s="219" t="s">
        <v>2578</v>
      </c>
      <c r="D3223" s="216" t="s">
        <v>2579</v>
      </c>
    </row>
    <row r="3224" spans="1:4">
      <c r="A3224" s="217" t="s">
        <v>1534</v>
      </c>
      <c r="B3224" s="218" t="s">
        <v>8730</v>
      </c>
      <c r="C3224" s="219" t="s">
        <v>2578</v>
      </c>
      <c r="D3224" s="216" t="s">
        <v>2579</v>
      </c>
    </row>
    <row r="3225" spans="1:4">
      <c r="A3225" s="217" t="s">
        <v>1535</v>
      </c>
      <c r="B3225" s="218" t="s">
        <v>8731</v>
      </c>
      <c r="C3225" s="219" t="s">
        <v>2578</v>
      </c>
      <c r="D3225" s="216" t="s">
        <v>2579</v>
      </c>
    </row>
    <row r="3226" spans="1:4">
      <c r="A3226" s="217" t="s">
        <v>5250</v>
      </c>
      <c r="B3226" s="218" t="s">
        <v>5251</v>
      </c>
      <c r="C3226" s="219" t="s">
        <v>2578</v>
      </c>
      <c r="D3226" s="216" t="s">
        <v>2579</v>
      </c>
    </row>
    <row r="3227" spans="1:4">
      <c r="A3227" s="217" t="s">
        <v>5252</v>
      </c>
      <c r="B3227" s="218" t="s">
        <v>5253</v>
      </c>
      <c r="C3227" s="219" t="s">
        <v>2578</v>
      </c>
      <c r="D3227" s="216" t="s">
        <v>2579</v>
      </c>
    </row>
    <row r="3228" spans="1:4">
      <c r="A3228" s="217" t="s">
        <v>5254</v>
      </c>
      <c r="B3228" s="218" t="s">
        <v>8732</v>
      </c>
      <c r="C3228" s="219" t="s">
        <v>2578</v>
      </c>
      <c r="D3228" s="216" t="s">
        <v>2579</v>
      </c>
    </row>
    <row r="3229" spans="1:4">
      <c r="A3229" s="217" t="s">
        <v>5255</v>
      </c>
      <c r="B3229" s="218" t="s">
        <v>8733</v>
      </c>
      <c r="C3229" s="219" t="s">
        <v>2578</v>
      </c>
      <c r="D3229" s="216" t="s">
        <v>2579</v>
      </c>
    </row>
    <row r="3230" spans="1:4">
      <c r="A3230" s="217" t="s">
        <v>5256</v>
      </c>
      <c r="B3230" s="218" t="s">
        <v>8734</v>
      </c>
      <c r="C3230" s="219" t="s">
        <v>2578</v>
      </c>
      <c r="D3230" s="216" t="s">
        <v>2579</v>
      </c>
    </row>
    <row r="3231" spans="1:4">
      <c r="A3231" s="217" t="s">
        <v>5257</v>
      </c>
      <c r="B3231" s="218" t="s">
        <v>8735</v>
      </c>
      <c r="C3231" s="219" t="s">
        <v>2578</v>
      </c>
      <c r="D3231" s="216" t="s">
        <v>2579</v>
      </c>
    </row>
    <row r="3232" spans="1:4">
      <c r="A3232" s="217" t="s">
        <v>5258</v>
      </c>
      <c r="B3232" s="218" t="s">
        <v>8736</v>
      </c>
      <c r="C3232" s="219" t="s">
        <v>2578</v>
      </c>
      <c r="D3232" s="216" t="s">
        <v>2579</v>
      </c>
    </row>
    <row r="3233" spans="1:4">
      <c r="A3233" s="217" t="s">
        <v>5259</v>
      </c>
      <c r="B3233" s="218" t="s">
        <v>8737</v>
      </c>
      <c r="C3233" s="219" t="s">
        <v>2578</v>
      </c>
      <c r="D3233" s="216" t="s">
        <v>2579</v>
      </c>
    </row>
    <row r="3234" spans="1:4">
      <c r="A3234" s="217" t="s">
        <v>5260</v>
      </c>
      <c r="B3234" s="218" t="s">
        <v>8738</v>
      </c>
      <c r="C3234" s="219" t="s">
        <v>2578</v>
      </c>
      <c r="D3234" s="216" t="s">
        <v>2579</v>
      </c>
    </row>
    <row r="3235" spans="1:4">
      <c r="A3235" s="217" t="s">
        <v>5261</v>
      </c>
      <c r="B3235" s="218" t="s">
        <v>8739</v>
      </c>
      <c r="C3235" s="219" t="s">
        <v>2578</v>
      </c>
      <c r="D3235" s="216" t="s">
        <v>2579</v>
      </c>
    </row>
    <row r="3236" spans="1:4">
      <c r="A3236" s="217" t="s">
        <v>5262</v>
      </c>
      <c r="B3236" s="218" t="s">
        <v>8740</v>
      </c>
      <c r="C3236" s="219" t="s">
        <v>2578</v>
      </c>
      <c r="D3236" s="216" t="s">
        <v>2579</v>
      </c>
    </row>
    <row r="3237" spans="1:4">
      <c r="A3237" s="217" t="s">
        <v>5263</v>
      </c>
      <c r="B3237" s="218" t="s">
        <v>8741</v>
      </c>
      <c r="C3237" s="219" t="s">
        <v>2578</v>
      </c>
      <c r="D3237" s="216" t="s">
        <v>2579</v>
      </c>
    </row>
    <row r="3238" spans="1:4">
      <c r="A3238" s="217" t="s">
        <v>114</v>
      </c>
      <c r="B3238" s="218" t="s">
        <v>8742</v>
      </c>
      <c r="C3238" s="219" t="s">
        <v>2578</v>
      </c>
      <c r="D3238" s="216" t="s">
        <v>2579</v>
      </c>
    </row>
    <row r="3239" spans="1:4">
      <c r="A3239" s="217" t="s">
        <v>5264</v>
      </c>
      <c r="B3239" s="218" t="s">
        <v>8743</v>
      </c>
      <c r="C3239" s="219" t="s">
        <v>2578</v>
      </c>
      <c r="D3239" s="216" t="s">
        <v>2579</v>
      </c>
    </row>
    <row r="3240" spans="1:4">
      <c r="A3240" s="217" t="s">
        <v>5265</v>
      </c>
      <c r="B3240" s="218" t="s">
        <v>8744</v>
      </c>
      <c r="C3240" s="219" t="s">
        <v>2578</v>
      </c>
      <c r="D3240" s="216" t="s">
        <v>2579</v>
      </c>
    </row>
    <row r="3241" spans="1:4">
      <c r="A3241" s="217" t="s">
        <v>1536</v>
      </c>
      <c r="B3241" s="218" t="s">
        <v>8745</v>
      </c>
      <c r="C3241" s="219" t="s">
        <v>2578</v>
      </c>
      <c r="D3241" s="216" t="s">
        <v>2579</v>
      </c>
    </row>
    <row r="3242" spans="1:4">
      <c r="A3242" s="217" t="s">
        <v>1537</v>
      </c>
      <c r="B3242" s="218" t="s">
        <v>8746</v>
      </c>
      <c r="C3242" s="219" t="s">
        <v>2578</v>
      </c>
      <c r="D3242" s="216" t="s">
        <v>2579</v>
      </c>
    </row>
    <row r="3243" spans="1:4">
      <c r="A3243" s="217" t="s">
        <v>5266</v>
      </c>
      <c r="B3243" s="218" t="s">
        <v>8747</v>
      </c>
      <c r="C3243" s="219" t="s">
        <v>2578</v>
      </c>
      <c r="D3243" s="216" t="s">
        <v>2579</v>
      </c>
    </row>
    <row r="3244" spans="1:4">
      <c r="A3244" s="217" t="s">
        <v>5267</v>
      </c>
      <c r="B3244" s="218" t="s">
        <v>8748</v>
      </c>
      <c r="C3244" s="219" t="s">
        <v>2578</v>
      </c>
      <c r="D3244" s="216" t="s">
        <v>2579</v>
      </c>
    </row>
    <row r="3245" spans="1:4">
      <c r="A3245" s="217" t="s">
        <v>5268</v>
      </c>
      <c r="B3245" s="218" t="s">
        <v>8749</v>
      </c>
      <c r="C3245" s="219" t="s">
        <v>2578</v>
      </c>
      <c r="D3245" s="216" t="s">
        <v>2579</v>
      </c>
    </row>
    <row r="3246" spans="1:4">
      <c r="A3246" s="217" t="s">
        <v>1538</v>
      </c>
      <c r="B3246" s="218" t="s">
        <v>8750</v>
      </c>
      <c r="C3246" s="219" t="s">
        <v>2578</v>
      </c>
      <c r="D3246" s="216" t="s">
        <v>2579</v>
      </c>
    </row>
    <row r="3247" spans="1:4">
      <c r="A3247" s="217" t="s">
        <v>5269</v>
      </c>
      <c r="B3247" s="218" t="s">
        <v>8751</v>
      </c>
      <c r="C3247" s="219" t="s">
        <v>2578</v>
      </c>
      <c r="D3247" s="216" t="s">
        <v>2579</v>
      </c>
    </row>
    <row r="3248" spans="1:4">
      <c r="A3248" s="217" t="s">
        <v>5270</v>
      </c>
      <c r="B3248" s="218" t="s">
        <v>8752</v>
      </c>
      <c r="C3248" s="219" t="s">
        <v>2578</v>
      </c>
      <c r="D3248" s="216" t="s">
        <v>2579</v>
      </c>
    </row>
    <row r="3249" spans="1:4">
      <c r="A3249" s="217" t="s">
        <v>5271</v>
      </c>
      <c r="B3249" s="218" t="s">
        <v>8753</v>
      </c>
      <c r="C3249" s="219" t="s">
        <v>2578</v>
      </c>
      <c r="D3249" s="216" t="s">
        <v>2579</v>
      </c>
    </row>
    <row r="3250" spans="1:4">
      <c r="A3250" s="217" t="s">
        <v>5272</v>
      </c>
      <c r="B3250" s="218" t="s">
        <v>8744</v>
      </c>
      <c r="C3250" s="219" t="s">
        <v>2578</v>
      </c>
      <c r="D3250" s="216" t="s">
        <v>2579</v>
      </c>
    </row>
    <row r="3251" spans="1:4">
      <c r="A3251" s="217" t="s">
        <v>5273</v>
      </c>
      <c r="B3251" s="218" t="s">
        <v>8744</v>
      </c>
      <c r="C3251" s="219" t="s">
        <v>2578</v>
      </c>
      <c r="D3251" s="216" t="s">
        <v>2579</v>
      </c>
    </row>
    <row r="3252" spans="1:4">
      <c r="A3252" s="217" t="s">
        <v>5274</v>
      </c>
      <c r="B3252" s="218" t="s">
        <v>8754</v>
      </c>
      <c r="C3252" s="219" t="s">
        <v>2578</v>
      </c>
      <c r="D3252" s="216" t="s">
        <v>2579</v>
      </c>
    </row>
    <row r="3253" spans="1:4">
      <c r="A3253" s="217" t="s">
        <v>5275</v>
      </c>
      <c r="B3253" s="218" t="s">
        <v>8755</v>
      </c>
      <c r="C3253" s="219" t="s">
        <v>2578</v>
      </c>
      <c r="D3253" s="216" t="s">
        <v>2579</v>
      </c>
    </row>
    <row r="3254" spans="1:4">
      <c r="A3254" s="217" t="s">
        <v>5276</v>
      </c>
      <c r="B3254" s="218" t="s">
        <v>8753</v>
      </c>
      <c r="C3254" s="219" t="s">
        <v>2578</v>
      </c>
      <c r="D3254" s="216" t="s">
        <v>2579</v>
      </c>
    </row>
    <row r="3255" spans="1:4">
      <c r="A3255" s="217" t="s">
        <v>5277</v>
      </c>
      <c r="B3255" s="218" t="s">
        <v>8756</v>
      </c>
      <c r="C3255" s="219" t="s">
        <v>2578</v>
      </c>
      <c r="D3255" s="216" t="s">
        <v>2579</v>
      </c>
    </row>
    <row r="3256" spans="1:4">
      <c r="A3256" s="217" t="s">
        <v>5278</v>
      </c>
      <c r="B3256" s="218" t="s">
        <v>8757</v>
      </c>
      <c r="C3256" s="219" t="s">
        <v>2578</v>
      </c>
      <c r="D3256" s="216" t="s">
        <v>2579</v>
      </c>
    </row>
    <row r="3257" spans="1:4">
      <c r="A3257" s="217" t="s">
        <v>5279</v>
      </c>
      <c r="B3257" s="218" t="s">
        <v>8758</v>
      </c>
      <c r="C3257" s="219" t="s">
        <v>2578</v>
      </c>
      <c r="D3257" s="216" t="s">
        <v>2579</v>
      </c>
    </row>
    <row r="3258" spans="1:4">
      <c r="A3258" s="217" t="s">
        <v>5280</v>
      </c>
      <c r="B3258" s="218" t="s">
        <v>8759</v>
      </c>
      <c r="C3258" s="219" t="s">
        <v>2578</v>
      </c>
      <c r="D3258" s="216" t="s">
        <v>2579</v>
      </c>
    </row>
    <row r="3259" spans="1:4">
      <c r="A3259" s="217" t="s">
        <v>5281</v>
      </c>
      <c r="B3259" s="218" t="s">
        <v>8760</v>
      </c>
      <c r="C3259" s="219" t="s">
        <v>2578</v>
      </c>
      <c r="D3259" s="216" t="s">
        <v>2579</v>
      </c>
    </row>
    <row r="3260" spans="1:4">
      <c r="A3260" s="217" t="s">
        <v>5282</v>
      </c>
      <c r="B3260" s="218" t="s">
        <v>8761</v>
      </c>
      <c r="C3260" s="219" t="s">
        <v>2578</v>
      </c>
      <c r="D3260" s="216" t="s">
        <v>2579</v>
      </c>
    </row>
    <row r="3261" spans="1:4">
      <c r="A3261" s="217" t="s">
        <v>5283</v>
      </c>
      <c r="B3261" s="218" t="s">
        <v>8761</v>
      </c>
      <c r="C3261" s="219" t="s">
        <v>2578</v>
      </c>
      <c r="D3261" s="216" t="s">
        <v>2579</v>
      </c>
    </row>
    <row r="3262" spans="1:4">
      <c r="A3262" s="217" t="s">
        <v>5284</v>
      </c>
      <c r="B3262" s="218" t="s">
        <v>6154</v>
      </c>
      <c r="C3262" s="219" t="s">
        <v>2578</v>
      </c>
      <c r="D3262" s="216" t="s">
        <v>2579</v>
      </c>
    </row>
    <row r="3263" spans="1:4">
      <c r="A3263" s="217" t="s">
        <v>5285</v>
      </c>
      <c r="B3263" s="218" t="s">
        <v>8762</v>
      </c>
      <c r="C3263" s="219" t="s">
        <v>2578</v>
      </c>
      <c r="D3263" s="216" t="s">
        <v>2579</v>
      </c>
    </row>
    <row r="3264" spans="1:4">
      <c r="A3264" s="217" t="s">
        <v>5286</v>
      </c>
      <c r="B3264" s="218" t="s">
        <v>8763</v>
      </c>
      <c r="C3264" s="219" t="s">
        <v>2578</v>
      </c>
      <c r="D3264" s="216" t="s">
        <v>2579</v>
      </c>
    </row>
    <row r="3265" spans="1:4">
      <c r="A3265" s="217" t="s">
        <v>5287</v>
      </c>
      <c r="B3265" s="218" t="s">
        <v>8764</v>
      </c>
      <c r="C3265" s="219" t="s">
        <v>2578</v>
      </c>
      <c r="D3265" s="216" t="s">
        <v>2579</v>
      </c>
    </row>
    <row r="3266" spans="1:4">
      <c r="A3266" s="217" t="s">
        <v>5288</v>
      </c>
      <c r="B3266" s="218" t="s">
        <v>8765</v>
      </c>
      <c r="C3266" s="219" t="s">
        <v>2578</v>
      </c>
      <c r="D3266" s="216" t="s">
        <v>2579</v>
      </c>
    </row>
    <row r="3267" spans="1:4">
      <c r="A3267" s="217" t="s">
        <v>5289</v>
      </c>
      <c r="B3267" s="218" t="s">
        <v>6156</v>
      </c>
      <c r="C3267" s="219" t="s">
        <v>2578</v>
      </c>
      <c r="D3267" s="216" t="s">
        <v>2579</v>
      </c>
    </row>
    <row r="3268" spans="1:4">
      <c r="A3268" s="217" t="s">
        <v>5290</v>
      </c>
      <c r="B3268" s="218" t="s">
        <v>8766</v>
      </c>
      <c r="C3268" s="219" t="s">
        <v>2578</v>
      </c>
      <c r="D3268" s="216" t="s">
        <v>2579</v>
      </c>
    </row>
    <row r="3269" spans="1:4">
      <c r="A3269" s="217" t="s">
        <v>5291</v>
      </c>
      <c r="B3269" s="218" t="s">
        <v>8767</v>
      </c>
      <c r="C3269" s="219" t="s">
        <v>2578</v>
      </c>
      <c r="D3269" s="216" t="s">
        <v>2579</v>
      </c>
    </row>
    <row r="3270" spans="1:4">
      <c r="A3270" s="217" t="s">
        <v>5292</v>
      </c>
      <c r="B3270" s="218" t="s">
        <v>8768</v>
      </c>
      <c r="C3270" s="219" t="s">
        <v>2578</v>
      </c>
      <c r="D3270" s="216" t="s">
        <v>2579</v>
      </c>
    </row>
    <row r="3271" spans="1:4">
      <c r="A3271" s="217" t="s">
        <v>5293</v>
      </c>
      <c r="B3271" s="218" t="s">
        <v>8769</v>
      </c>
      <c r="C3271" s="219" t="s">
        <v>2578</v>
      </c>
      <c r="D3271" s="216" t="s">
        <v>2579</v>
      </c>
    </row>
    <row r="3272" spans="1:4">
      <c r="A3272" s="217" t="s">
        <v>5294</v>
      </c>
      <c r="B3272" s="218" t="s">
        <v>8770</v>
      </c>
      <c r="C3272" s="219" t="s">
        <v>2578</v>
      </c>
      <c r="D3272" s="216" t="s">
        <v>2579</v>
      </c>
    </row>
    <row r="3273" spans="1:4">
      <c r="A3273" s="217" t="s">
        <v>5295</v>
      </c>
      <c r="B3273" s="218" t="s">
        <v>8771</v>
      </c>
      <c r="C3273" s="219" t="s">
        <v>2578</v>
      </c>
      <c r="D3273" s="216" t="s">
        <v>2579</v>
      </c>
    </row>
    <row r="3274" spans="1:4">
      <c r="A3274" s="217" t="s">
        <v>5296</v>
      </c>
      <c r="B3274" s="218" t="s">
        <v>8772</v>
      </c>
      <c r="C3274" s="219" t="s">
        <v>2578</v>
      </c>
      <c r="D3274" s="216" t="s">
        <v>2579</v>
      </c>
    </row>
    <row r="3275" spans="1:4">
      <c r="A3275" s="217" t="s">
        <v>5297</v>
      </c>
      <c r="B3275" s="218" t="s">
        <v>8773</v>
      </c>
      <c r="C3275" s="219" t="s">
        <v>2578</v>
      </c>
      <c r="D3275" s="216" t="s">
        <v>2579</v>
      </c>
    </row>
    <row r="3276" spans="1:4">
      <c r="A3276" s="217" t="s">
        <v>5298</v>
      </c>
      <c r="B3276" s="218" t="s">
        <v>6158</v>
      </c>
      <c r="C3276" s="219" t="s">
        <v>2578</v>
      </c>
      <c r="D3276" s="216" t="s">
        <v>2579</v>
      </c>
    </row>
    <row r="3277" spans="1:4">
      <c r="A3277" s="217" t="s">
        <v>5299</v>
      </c>
      <c r="B3277" s="218" t="s">
        <v>8774</v>
      </c>
      <c r="C3277" s="219" t="s">
        <v>2578</v>
      </c>
      <c r="D3277" s="216" t="s">
        <v>2579</v>
      </c>
    </row>
    <row r="3278" spans="1:4">
      <c r="A3278" s="217" t="s">
        <v>5300</v>
      </c>
      <c r="B3278" s="218" t="s">
        <v>8775</v>
      </c>
      <c r="C3278" s="219" t="s">
        <v>2578</v>
      </c>
      <c r="D3278" s="216" t="s">
        <v>2579</v>
      </c>
    </row>
    <row r="3279" spans="1:4">
      <c r="A3279" s="217" t="s">
        <v>5301</v>
      </c>
      <c r="B3279" s="218" t="s">
        <v>8776</v>
      </c>
      <c r="C3279" s="219" t="s">
        <v>2578</v>
      </c>
      <c r="D3279" s="216" t="s">
        <v>2579</v>
      </c>
    </row>
    <row r="3280" spans="1:4">
      <c r="A3280" s="217" t="s">
        <v>5302</v>
      </c>
      <c r="B3280" s="218" t="s">
        <v>8777</v>
      </c>
      <c r="C3280" s="219" t="s">
        <v>2578</v>
      </c>
      <c r="D3280" s="216" t="s">
        <v>2579</v>
      </c>
    </row>
    <row r="3281" spans="1:4">
      <c r="A3281" s="217" t="s">
        <v>5303</v>
      </c>
      <c r="B3281" s="218" t="s">
        <v>8778</v>
      </c>
      <c r="C3281" s="219" t="s">
        <v>2578</v>
      </c>
      <c r="D3281" s="216" t="s">
        <v>2579</v>
      </c>
    </row>
    <row r="3282" spans="1:4">
      <c r="A3282" s="217" t="s">
        <v>115</v>
      </c>
      <c r="B3282" s="218" t="s">
        <v>8779</v>
      </c>
      <c r="C3282" s="219" t="s">
        <v>2578</v>
      </c>
      <c r="D3282" s="216" t="s">
        <v>2579</v>
      </c>
    </row>
    <row r="3283" spans="1:4">
      <c r="A3283" s="217" t="s">
        <v>1539</v>
      </c>
      <c r="B3283" s="218" t="s">
        <v>8780</v>
      </c>
      <c r="C3283" s="219" t="s">
        <v>2578</v>
      </c>
      <c r="D3283" s="216" t="s">
        <v>2579</v>
      </c>
    </row>
    <row r="3284" spans="1:4">
      <c r="A3284" s="217" t="s">
        <v>1540</v>
      </c>
      <c r="B3284" s="218" t="s">
        <v>8781</v>
      </c>
      <c r="C3284" s="219" t="s">
        <v>2578</v>
      </c>
      <c r="D3284" s="216" t="s">
        <v>2579</v>
      </c>
    </row>
    <row r="3285" spans="1:4">
      <c r="A3285" s="217" t="s">
        <v>5304</v>
      </c>
      <c r="B3285" s="218" t="s">
        <v>8782</v>
      </c>
      <c r="C3285" s="219" t="s">
        <v>2578</v>
      </c>
      <c r="D3285" s="216" t="s">
        <v>2579</v>
      </c>
    </row>
    <row r="3286" spans="1:4">
      <c r="A3286" s="217" t="s">
        <v>5305</v>
      </c>
      <c r="B3286" s="218" t="s">
        <v>8783</v>
      </c>
      <c r="C3286" s="219" t="s">
        <v>2578</v>
      </c>
      <c r="D3286" s="216" t="s">
        <v>2579</v>
      </c>
    </row>
    <row r="3287" spans="1:4">
      <c r="A3287" s="217" t="s">
        <v>5306</v>
      </c>
      <c r="B3287" s="218" t="s">
        <v>8784</v>
      </c>
      <c r="C3287" s="219" t="s">
        <v>2578</v>
      </c>
      <c r="D3287" s="216" t="s">
        <v>2579</v>
      </c>
    </row>
    <row r="3288" spans="1:4">
      <c r="A3288" s="217" t="s">
        <v>5307</v>
      </c>
      <c r="B3288" s="218" t="s">
        <v>8785</v>
      </c>
      <c r="C3288" s="219" t="s">
        <v>2578</v>
      </c>
      <c r="D3288" s="216" t="s">
        <v>2579</v>
      </c>
    </row>
    <row r="3289" spans="1:4">
      <c r="A3289" s="217" t="s">
        <v>5308</v>
      </c>
      <c r="B3289" s="218" t="s">
        <v>8786</v>
      </c>
      <c r="C3289" s="219" t="s">
        <v>2578</v>
      </c>
      <c r="D3289" s="216" t="s">
        <v>2579</v>
      </c>
    </row>
    <row r="3290" spans="1:4">
      <c r="A3290" s="217" t="s">
        <v>5309</v>
      </c>
      <c r="B3290" s="218" t="s">
        <v>8787</v>
      </c>
      <c r="C3290" s="219" t="s">
        <v>2578</v>
      </c>
      <c r="D3290" s="216" t="s">
        <v>2579</v>
      </c>
    </row>
    <row r="3291" spans="1:4">
      <c r="A3291" s="217" t="s">
        <v>5310</v>
      </c>
      <c r="B3291" s="218" t="s">
        <v>8788</v>
      </c>
      <c r="C3291" s="219" t="s">
        <v>2578</v>
      </c>
      <c r="D3291" s="216" t="s">
        <v>2579</v>
      </c>
    </row>
    <row r="3292" spans="1:4">
      <c r="A3292" s="217" t="s">
        <v>5311</v>
      </c>
      <c r="B3292" s="218" t="s">
        <v>8789</v>
      </c>
      <c r="C3292" s="219" t="s">
        <v>2578</v>
      </c>
      <c r="D3292" s="216" t="s">
        <v>2579</v>
      </c>
    </row>
    <row r="3293" spans="1:4">
      <c r="A3293" s="217" t="s">
        <v>5312</v>
      </c>
      <c r="B3293" s="218" t="s">
        <v>8790</v>
      </c>
      <c r="C3293" s="219" t="s">
        <v>2578</v>
      </c>
      <c r="D3293" s="216" t="s">
        <v>2579</v>
      </c>
    </row>
    <row r="3294" spans="1:4">
      <c r="A3294" s="217" t="s">
        <v>5313</v>
      </c>
      <c r="B3294" s="218" t="s">
        <v>8791</v>
      </c>
      <c r="C3294" s="219" t="s">
        <v>2578</v>
      </c>
      <c r="D3294" s="216" t="s">
        <v>2579</v>
      </c>
    </row>
    <row r="3295" spans="1:4">
      <c r="A3295" s="217" t="s">
        <v>5314</v>
      </c>
      <c r="B3295" s="218" t="s">
        <v>8792</v>
      </c>
      <c r="C3295" s="219" t="s">
        <v>2578</v>
      </c>
      <c r="D3295" s="216" t="s">
        <v>2579</v>
      </c>
    </row>
    <row r="3296" spans="1:4">
      <c r="A3296" s="217" t="s">
        <v>5315</v>
      </c>
      <c r="B3296" s="218" t="s">
        <v>8793</v>
      </c>
      <c r="C3296" s="219" t="s">
        <v>2578</v>
      </c>
      <c r="D3296" s="216" t="s">
        <v>2579</v>
      </c>
    </row>
    <row r="3297" spans="1:4">
      <c r="A3297" s="217" t="s">
        <v>5316</v>
      </c>
      <c r="B3297" s="218" t="s">
        <v>8794</v>
      </c>
      <c r="C3297" s="219" t="s">
        <v>2578</v>
      </c>
      <c r="D3297" s="216" t="s">
        <v>2579</v>
      </c>
    </row>
    <row r="3298" spans="1:4">
      <c r="A3298" s="217" t="s">
        <v>5317</v>
      </c>
      <c r="B3298" s="218" t="s">
        <v>8795</v>
      </c>
      <c r="C3298" s="219" t="s">
        <v>2578</v>
      </c>
      <c r="D3298" s="216" t="s">
        <v>2579</v>
      </c>
    </row>
    <row r="3299" spans="1:4">
      <c r="A3299" s="217" t="s">
        <v>5318</v>
      </c>
      <c r="B3299" s="218" t="s">
        <v>8796</v>
      </c>
      <c r="C3299" s="219" t="s">
        <v>2578</v>
      </c>
      <c r="D3299" s="216" t="s">
        <v>2579</v>
      </c>
    </row>
    <row r="3300" spans="1:4">
      <c r="A3300" s="217" t="s">
        <v>5319</v>
      </c>
      <c r="B3300" s="218" t="s">
        <v>8797</v>
      </c>
      <c r="C3300" s="219" t="s">
        <v>2578</v>
      </c>
      <c r="D3300" s="216" t="s">
        <v>2579</v>
      </c>
    </row>
    <row r="3301" spans="1:4">
      <c r="A3301" s="217" t="s">
        <v>116</v>
      </c>
      <c r="B3301" s="218" t="s">
        <v>8798</v>
      </c>
      <c r="C3301" s="219" t="s">
        <v>2578</v>
      </c>
      <c r="D3301" s="216" t="s">
        <v>2579</v>
      </c>
    </row>
    <row r="3302" spans="1:4">
      <c r="A3302" s="217" t="s">
        <v>1405</v>
      </c>
      <c r="B3302" s="218" t="s">
        <v>8799</v>
      </c>
      <c r="C3302" s="219" t="s">
        <v>2578</v>
      </c>
      <c r="D3302" s="216" t="s">
        <v>2579</v>
      </c>
    </row>
    <row r="3303" spans="1:4">
      <c r="A3303" s="217" t="s">
        <v>5320</v>
      </c>
      <c r="B3303" s="218" t="s">
        <v>8800</v>
      </c>
      <c r="C3303" s="219" t="s">
        <v>2578</v>
      </c>
      <c r="D3303" s="216" t="s">
        <v>2579</v>
      </c>
    </row>
    <row r="3304" spans="1:4">
      <c r="A3304" s="217" t="s">
        <v>1455</v>
      </c>
      <c r="B3304" s="218" t="s">
        <v>8801</v>
      </c>
      <c r="C3304" s="219" t="s">
        <v>2578</v>
      </c>
      <c r="D3304" s="216" t="s">
        <v>9694</v>
      </c>
    </row>
    <row r="3305" spans="1:4">
      <c r="A3305" s="217" t="s">
        <v>1456</v>
      </c>
      <c r="B3305" s="218" t="s">
        <v>8802</v>
      </c>
      <c r="C3305" s="219" t="s">
        <v>2578</v>
      </c>
      <c r="D3305" s="216" t="s">
        <v>2579</v>
      </c>
    </row>
    <row r="3306" spans="1:4">
      <c r="A3306" s="217" t="s">
        <v>2027</v>
      </c>
      <c r="B3306" s="218" t="s">
        <v>8803</v>
      </c>
      <c r="C3306" s="219" t="s">
        <v>6383</v>
      </c>
      <c r="D3306" s="216" t="s">
        <v>9706</v>
      </c>
    </row>
    <row r="3307" spans="1:4">
      <c r="A3307" s="217" t="s">
        <v>2028</v>
      </c>
      <c r="B3307" s="218" t="s">
        <v>8804</v>
      </c>
      <c r="C3307" s="219" t="s">
        <v>6383</v>
      </c>
      <c r="D3307" s="216" t="s">
        <v>9706</v>
      </c>
    </row>
    <row r="3308" spans="1:4">
      <c r="A3308" s="217" t="s">
        <v>2029</v>
      </c>
      <c r="B3308" s="218" t="s">
        <v>2029</v>
      </c>
      <c r="C3308" s="219" t="s">
        <v>6383</v>
      </c>
      <c r="D3308" s="216" t="s">
        <v>9706</v>
      </c>
    </row>
    <row r="3309" spans="1:4">
      <c r="A3309" s="217" t="s">
        <v>2029</v>
      </c>
      <c r="B3309" s="218" t="s">
        <v>8805</v>
      </c>
      <c r="C3309" s="219" t="s">
        <v>6383</v>
      </c>
      <c r="D3309" s="216" t="s">
        <v>9706</v>
      </c>
    </row>
    <row r="3310" spans="1:4">
      <c r="A3310" s="217" t="s">
        <v>2030</v>
      </c>
      <c r="B3310" s="218" t="s">
        <v>8806</v>
      </c>
      <c r="C3310" s="219" t="s">
        <v>6383</v>
      </c>
      <c r="D3310" s="216" t="s">
        <v>9706</v>
      </c>
    </row>
    <row r="3311" spans="1:4">
      <c r="A3311" s="217" t="s">
        <v>5321</v>
      </c>
      <c r="B3311" s="218" t="s">
        <v>8807</v>
      </c>
      <c r="C3311" s="219" t="s">
        <v>6383</v>
      </c>
      <c r="D3311" s="216" t="s">
        <v>9706</v>
      </c>
    </row>
    <row r="3312" spans="1:4">
      <c r="A3312" s="217" t="s">
        <v>2031</v>
      </c>
      <c r="B3312" s="218" t="s">
        <v>8808</v>
      </c>
      <c r="C3312" s="219" t="s">
        <v>6383</v>
      </c>
      <c r="D3312" s="216" t="s">
        <v>9706</v>
      </c>
    </row>
    <row r="3313" spans="1:4">
      <c r="A3313" s="217" t="s">
        <v>2032</v>
      </c>
      <c r="B3313" s="218" t="s">
        <v>8809</v>
      </c>
      <c r="C3313" s="219" t="s">
        <v>6383</v>
      </c>
      <c r="D3313" s="216" t="s">
        <v>9706</v>
      </c>
    </row>
    <row r="3314" spans="1:4">
      <c r="A3314" s="217" t="s">
        <v>2033</v>
      </c>
      <c r="B3314" s="218" t="s">
        <v>8810</v>
      </c>
      <c r="C3314" s="219" t="s">
        <v>6383</v>
      </c>
      <c r="D3314" s="216" t="s">
        <v>9706</v>
      </c>
    </row>
    <row r="3315" spans="1:4">
      <c r="A3315" s="217" t="s">
        <v>2034</v>
      </c>
      <c r="B3315" s="218" t="s">
        <v>8811</v>
      </c>
      <c r="C3315" s="219" t="s">
        <v>6383</v>
      </c>
      <c r="D3315" s="216" t="s">
        <v>9706</v>
      </c>
    </row>
    <row r="3316" spans="1:4">
      <c r="A3316" s="217" t="s">
        <v>2035</v>
      </c>
      <c r="B3316" s="218" t="s">
        <v>2035</v>
      </c>
      <c r="C3316" s="219" t="s">
        <v>6383</v>
      </c>
      <c r="D3316" s="216" t="s">
        <v>9706</v>
      </c>
    </row>
    <row r="3317" spans="1:4">
      <c r="A3317" s="217" t="s">
        <v>2035</v>
      </c>
      <c r="B3317" s="218" t="s">
        <v>6613</v>
      </c>
      <c r="C3317" s="219" t="s">
        <v>6383</v>
      </c>
      <c r="D3317" s="216" t="s">
        <v>9706</v>
      </c>
    </row>
    <row r="3318" spans="1:4">
      <c r="A3318" s="217" t="s">
        <v>5322</v>
      </c>
      <c r="B3318" s="218" t="s">
        <v>8812</v>
      </c>
      <c r="C3318" s="219" t="s">
        <v>6808</v>
      </c>
      <c r="D3318" s="216" t="s">
        <v>9706</v>
      </c>
    </row>
    <row r="3319" spans="1:4">
      <c r="A3319" s="217" t="s">
        <v>5323</v>
      </c>
      <c r="B3319" s="218" t="s">
        <v>6817</v>
      </c>
      <c r="C3319" s="219" t="s">
        <v>6808</v>
      </c>
      <c r="D3319" s="216" t="s">
        <v>9706</v>
      </c>
    </row>
    <row r="3320" spans="1:4">
      <c r="A3320" s="217" t="s">
        <v>5324</v>
      </c>
      <c r="B3320" s="218" t="s">
        <v>8813</v>
      </c>
      <c r="C3320" s="219" t="s">
        <v>6808</v>
      </c>
      <c r="D3320" s="216" t="s">
        <v>9706</v>
      </c>
    </row>
    <row r="3321" spans="1:4">
      <c r="A3321" s="217" t="s">
        <v>5325</v>
      </c>
      <c r="B3321" s="218" t="s">
        <v>6835</v>
      </c>
      <c r="C3321" s="219" t="s">
        <v>6808</v>
      </c>
      <c r="D3321" s="216" t="s">
        <v>9706</v>
      </c>
    </row>
    <row r="3322" spans="1:4">
      <c r="A3322" s="217" t="s">
        <v>5326</v>
      </c>
      <c r="B3322" s="218" t="s">
        <v>8814</v>
      </c>
      <c r="C3322" s="219" t="s">
        <v>6808</v>
      </c>
      <c r="D3322" s="216" t="s">
        <v>9706</v>
      </c>
    </row>
    <row r="3323" spans="1:4">
      <c r="A3323" s="217" t="s">
        <v>5327</v>
      </c>
      <c r="B3323" s="218" t="s">
        <v>8815</v>
      </c>
      <c r="C3323" s="219" t="s">
        <v>6808</v>
      </c>
      <c r="D3323" s="216" t="s">
        <v>9706</v>
      </c>
    </row>
    <row r="3324" spans="1:4">
      <c r="A3324" s="217" t="s">
        <v>5328</v>
      </c>
      <c r="B3324" s="218" t="s">
        <v>6910</v>
      </c>
      <c r="C3324" s="219" t="s">
        <v>6808</v>
      </c>
      <c r="D3324" s="216" t="s">
        <v>9706</v>
      </c>
    </row>
    <row r="3325" spans="1:4">
      <c r="A3325" s="217" t="s">
        <v>5329</v>
      </c>
      <c r="B3325" s="218" t="s">
        <v>6911</v>
      </c>
      <c r="C3325" s="219" t="s">
        <v>6808</v>
      </c>
      <c r="D3325" s="216" t="s">
        <v>9706</v>
      </c>
    </row>
    <row r="3326" spans="1:4">
      <c r="A3326" s="217" t="s">
        <v>5330</v>
      </c>
      <c r="B3326" s="218" t="s">
        <v>6912</v>
      </c>
      <c r="C3326" s="219" t="s">
        <v>6808</v>
      </c>
      <c r="D3326" s="216" t="s">
        <v>9706</v>
      </c>
    </row>
    <row r="3327" spans="1:4">
      <c r="A3327" s="217" t="s">
        <v>5331</v>
      </c>
      <c r="B3327" s="218" t="s">
        <v>6913</v>
      </c>
      <c r="C3327" s="219" t="s">
        <v>6808</v>
      </c>
      <c r="D3327" s="216" t="s">
        <v>9706</v>
      </c>
    </row>
    <row r="3328" spans="1:4">
      <c r="A3328" s="217" t="s">
        <v>5332</v>
      </c>
      <c r="B3328" s="218" t="s">
        <v>6914</v>
      </c>
      <c r="C3328" s="219" t="s">
        <v>6808</v>
      </c>
      <c r="D3328" s="216" t="s">
        <v>9706</v>
      </c>
    </row>
    <row r="3329" spans="1:4">
      <c r="A3329" s="217" t="s">
        <v>5333</v>
      </c>
      <c r="B3329" s="218" t="s">
        <v>6915</v>
      </c>
      <c r="C3329" s="219" t="s">
        <v>6808</v>
      </c>
      <c r="D3329" s="216" t="s">
        <v>9706</v>
      </c>
    </row>
    <row r="3330" spans="1:4">
      <c r="A3330" s="217" t="s">
        <v>5334</v>
      </c>
      <c r="B3330" s="218" t="s">
        <v>6916</v>
      </c>
      <c r="C3330" s="219" t="s">
        <v>6808</v>
      </c>
      <c r="D3330" s="216" t="s">
        <v>9706</v>
      </c>
    </row>
    <row r="3331" spans="1:4">
      <c r="A3331" s="217" t="s">
        <v>5335</v>
      </c>
      <c r="B3331" s="218" t="s">
        <v>6917</v>
      </c>
      <c r="C3331" s="219" t="s">
        <v>6808</v>
      </c>
      <c r="D3331" s="216" t="s">
        <v>9706</v>
      </c>
    </row>
    <row r="3332" spans="1:4">
      <c r="A3332" s="217" t="s">
        <v>5336</v>
      </c>
      <c r="B3332" s="218" t="s">
        <v>7663</v>
      </c>
      <c r="C3332" s="219" t="s">
        <v>6808</v>
      </c>
      <c r="D3332" s="216" t="s">
        <v>9706</v>
      </c>
    </row>
    <row r="3333" spans="1:4">
      <c r="A3333" s="217" t="s">
        <v>5337</v>
      </c>
      <c r="B3333" s="218" t="s">
        <v>6922</v>
      </c>
      <c r="C3333" s="219" t="s">
        <v>6808</v>
      </c>
      <c r="D3333" s="216" t="s">
        <v>9706</v>
      </c>
    </row>
    <row r="3334" spans="1:4">
      <c r="A3334" s="217" t="s">
        <v>5338</v>
      </c>
      <c r="B3334" s="218" t="s">
        <v>6923</v>
      </c>
      <c r="C3334" s="219" t="s">
        <v>6808</v>
      </c>
      <c r="D3334" s="216" t="s">
        <v>9706</v>
      </c>
    </row>
    <row r="3335" spans="1:4">
      <c r="A3335" s="217" t="s">
        <v>5339</v>
      </c>
      <c r="B3335" s="218" t="s">
        <v>6928</v>
      </c>
      <c r="C3335" s="219" t="s">
        <v>6808</v>
      </c>
      <c r="D3335" s="216" t="s">
        <v>9706</v>
      </c>
    </row>
    <row r="3336" spans="1:4">
      <c r="A3336" s="217" t="s">
        <v>5340</v>
      </c>
      <c r="B3336" s="218" t="s">
        <v>6931</v>
      </c>
      <c r="C3336" s="219" t="s">
        <v>6808</v>
      </c>
      <c r="D3336" s="216" t="s">
        <v>9706</v>
      </c>
    </row>
    <row r="3337" spans="1:4">
      <c r="A3337" s="217" t="s">
        <v>5341</v>
      </c>
      <c r="B3337" s="218" t="s">
        <v>6933</v>
      </c>
      <c r="C3337" s="219" t="s">
        <v>6808</v>
      </c>
      <c r="D3337" s="216" t="s">
        <v>9706</v>
      </c>
    </row>
    <row r="3338" spans="1:4">
      <c r="A3338" s="217" t="s">
        <v>5342</v>
      </c>
      <c r="B3338" s="218" t="s">
        <v>6934</v>
      </c>
      <c r="C3338" s="219" t="s">
        <v>6808</v>
      </c>
      <c r="D3338" s="216" t="s">
        <v>9706</v>
      </c>
    </row>
    <row r="3339" spans="1:4">
      <c r="A3339" s="217" t="s">
        <v>5343</v>
      </c>
      <c r="B3339" s="218" t="s">
        <v>6937</v>
      </c>
      <c r="C3339" s="219" t="s">
        <v>6808</v>
      </c>
      <c r="D3339" s="216" t="s">
        <v>9706</v>
      </c>
    </row>
    <row r="3340" spans="1:4">
      <c r="A3340" s="217" t="s">
        <v>5344</v>
      </c>
      <c r="B3340" s="218" t="s">
        <v>6938</v>
      </c>
      <c r="C3340" s="219" t="s">
        <v>6808</v>
      </c>
      <c r="D3340" s="216" t="s">
        <v>9706</v>
      </c>
    </row>
    <row r="3341" spans="1:4">
      <c r="A3341" s="217" t="s">
        <v>5345</v>
      </c>
      <c r="B3341" s="218" t="s">
        <v>6944</v>
      </c>
      <c r="C3341" s="219" t="s">
        <v>6808</v>
      </c>
      <c r="D3341" s="216" t="s">
        <v>9706</v>
      </c>
    </row>
    <row r="3342" spans="1:4">
      <c r="A3342" s="217" t="s">
        <v>5346</v>
      </c>
      <c r="B3342" s="218" t="s">
        <v>6945</v>
      </c>
      <c r="C3342" s="219" t="s">
        <v>6808</v>
      </c>
      <c r="D3342" s="216" t="s">
        <v>9706</v>
      </c>
    </row>
    <row r="3343" spans="1:4">
      <c r="A3343" s="217" t="s">
        <v>5347</v>
      </c>
      <c r="B3343" s="218" t="s">
        <v>6946</v>
      </c>
      <c r="C3343" s="219" t="s">
        <v>6808</v>
      </c>
      <c r="D3343" s="216" t="s">
        <v>9706</v>
      </c>
    </row>
    <row r="3344" spans="1:4">
      <c r="A3344" s="217" t="s">
        <v>5348</v>
      </c>
      <c r="B3344" s="218" t="s">
        <v>6947</v>
      </c>
      <c r="C3344" s="219" t="s">
        <v>6808</v>
      </c>
      <c r="D3344" s="216" t="s">
        <v>9706</v>
      </c>
    </row>
    <row r="3345" spans="1:4">
      <c r="A3345" s="217" t="s">
        <v>5349</v>
      </c>
      <c r="B3345" s="218" t="s">
        <v>6948</v>
      </c>
      <c r="C3345" s="219" t="s">
        <v>6808</v>
      </c>
      <c r="D3345" s="216" t="s">
        <v>9706</v>
      </c>
    </row>
    <row r="3346" spans="1:4">
      <c r="A3346" s="217" t="s">
        <v>5350</v>
      </c>
      <c r="B3346" s="218" t="s">
        <v>6949</v>
      </c>
      <c r="C3346" s="219" t="s">
        <v>6808</v>
      </c>
      <c r="D3346" s="216" t="s">
        <v>9706</v>
      </c>
    </row>
    <row r="3347" spans="1:4">
      <c r="A3347" s="217" t="s">
        <v>5351</v>
      </c>
      <c r="B3347" s="218" t="s">
        <v>6950</v>
      </c>
      <c r="C3347" s="219" t="s">
        <v>6808</v>
      </c>
      <c r="D3347" s="216" t="s">
        <v>9706</v>
      </c>
    </row>
    <row r="3348" spans="1:4">
      <c r="A3348" s="217" t="s">
        <v>5352</v>
      </c>
      <c r="B3348" s="218" t="s">
        <v>6951</v>
      </c>
      <c r="C3348" s="219" t="s">
        <v>6808</v>
      </c>
      <c r="D3348" s="216" t="s">
        <v>9706</v>
      </c>
    </row>
    <row r="3349" spans="1:4">
      <c r="A3349" s="217" t="s">
        <v>5353</v>
      </c>
      <c r="B3349" s="218" t="s">
        <v>6952</v>
      </c>
      <c r="C3349" s="219" t="s">
        <v>6808</v>
      </c>
      <c r="D3349" s="216" t="s">
        <v>9706</v>
      </c>
    </row>
    <row r="3350" spans="1:4">
      <c r="A3350" s="217" t="s">
        <v>5354</v>
      </c>
      <c r="B3350" s="218" t="s">
        <v>6954</v>
      </c>
      <c r="C3350" s="219" t="s">
        <v>6808</v>
      </c>
      <c r="D3350" s="216" t="s">
        <v>9706</v>
      </c>
    </row>
    <row r="3351" spans="1:4">
      <c r="A3351" s="217" t="s">
        <v>5355</v>
      </c>
      <c r="B3351" s="218" t="s">
        <v>6956</v>
      </c>
      <c r="C3351" s="219" t="s">
        <v>6808</v>
      </c>
      <c r="D3351" s="216" t="s">
        <v>9706</v>
      </c>
    </row>
    <row r="3352" spans="1:4">
      <c r="A3352" s="217" t="s">
        <v>5356</v>
      </c>
      <c r="B3352" s="218" t="s">
        <v>6957</v>
      </c>
      <c r="C3352" s="219" t="s">
        <v>6808</v>
      </c>
      <c r="D3352" s="216" t="s">
        <v>9706</v>
      </c>
    </row>
    <row r="3353" spans="1:4">
      <c r="A3353" s="217" t="s">
        <v>5357</v>
      </c>
      <c r="B3353" s="218" t="s">
        <v>6958</v>
      </c>
      <c r="C3353" s="219" t="s">
        <v>6808</v>
      </c>
      <c r="D3353" s="216" t="s">
        <v>9706</v>
      </c>
    </row>
    <row r="3354" spans="1:4">
      <c r="A3354" s="217" t="s">
        <v>5358</v>
      </c>
      <c r="B3354" s="218" t="s">
        <v>6959</v>
      </c>
      <c r="C3354" s="219" t="s">
        <v>6808</v>
      </c>
      <c r="D3354" s="216" t="s">
        <v>9706</v>
      </c>
    </row>
    <row r="3355" spans="1:4">
      <c r="A3355" s="217" t="s">
        <v>5359</v>
      </c>
      <c r="B3355" s="218" t="s">
        <v>6961</v>
      </c>
      <c r="C3355" s="219" t="s">
        <v>6808</v>
      </c>
      <c r="D3355" s="216" t="s">
        <v>9706</v>
      </c>
    </row>
    <row r="3356" spans="1:4">
      <c r="A3356" s="217" t="s">
        <v>5360</v>
      </c>
      <c r="B3356" s="218" t="s">
        <v>6962</v>
      </c>
      <c r="C3356" s="219" t="s">
        <v>6808</v>
      </c>
      <c r="D3356" s="216" t="s">
        <v>9706</v>
      </c>
    </row>
    <row r="3357" spans="1:4">
      <c r="A3357" s="217" t="s">
        <v>5361</v>
      </c>
      <c r="B3357" s="218" t="s">
        <v>6963</v>
      </c>
      <c r="C3357" s="219" t="s">
        <v>6808</v>
      </c>
      <c r="D3357" s="216" t="s">
        <v>9706</v>
      </c>
    </row>
    <row r="3358" spans="1:4">
      <c r="A3358" s="217" t="s">
        <v>5362</v>
      </c>
      <c r="B3358" s="218" t="s">
        <v>6964</v>
      </c>
      <c r="C3358" s="219" t="s">
        <v>6808</v>
      </c>
      <c r="D3358" s="216" t="s">
        <v>9706</v>
      </c>
    </row>
    <row r="3359" spans="1:4">
      <c r="A3359" s="217" t="s">
        <v>5363</v>
      </c>
      <c r="B3359" s="218" t="s">
        <v>6965</v>
      </c>
      <c r="C3359" s="219" t="s">
        <v>6808</v>
      </c>
      <c r="D3359" s="216" t="s">
        <v>9706</v>
      </c>
    </row>
    <row r="3360" spans="1:4">
      <c r="A3360" s="217" t="s">
        <v>5364</v>
      </c>
      <c r="B3360" s="218" t="s">
        <v>6966</v>
      </c>
      <c r="C3360" s="219" t="s">
        <v>6808</v>
      </c>
      <c r="D3360" s="216" t="s">
        <v>9706</v>
      </c>
    </row>
    <row r="3361" spans="1:4">
      <c r="A3361" s="217" t="s">
        <v>5365</v>
      </c>
      <c r="B3361" s="218" t="s">
        <v>6967</v>
      </c>
      <c r="C3361" s="219" t="s">
        <v>6808</v>
      </c>
      <c r="D3361" s="216" t="s">
        <v>9706</v>
      </c>
    </row>
    <row r="3362" spans="1:4">
      <c r="A3362" s="217" t="s">
        <v>5366</v>
      </c>
      <c r="B3362" s="218" t="s">
        <v>6968</v>
      </c>
      <c r="C3362" s="219" t="s">
        <v>6808</v>
      </c>
      <c r="D3362" s="216" t="s">
        <v>9706</v>
      </c>
    </row>
    <row r="3363" spans="1:4">
      <c r="A3363" s="217" t="s">
        <v>5367</v>
      </c>
      <c r="B3363" s="218" t="s">
        <v>6969</v>
      </c>
      <c r="C3363" s="219" t="s">
        <v>6808</v>
      </c>
      <c r="D3363" s="216" t="s">
        <v>9706</v>
      </c>
    </row>
    <row r="3364" spans="1:4">
      <c r="A3364" s="217" t="s">
        <v>5368</v>
      </c>
      <c r="B3364" s="218" t="s">
        <v>6970</v>
      </c>
      <c r="C3364" s="219" t="s">
        <v>6808</v>
      </c>
      <c r="D3364" s="216" t="s">
        <v>9706</v>
      </c>
    </row>
    <row r="3365" spans="1:4">
      <c r="A3365" s="217" t="s">
        <v>5369</v>
      </c>
      <c r="B3365" s="218" t="s">
        <v>6971</v>
      </c>
      <c r="C3365" s="219" t="s">
        <v>6808</v>
      </c>
      <c r="D3365" s="216" t="s">
        <v>9706</v>
      </c>
    </row>
    <row r="3366" spans="1:4">
      <c r="A3366" s="217" t="s">
        <v>5370</v>
      </c>
      <c r="B3366" s="218" t="s">
        <v>6972</v>
      </c>
      <c r="C3366" s="219" t="s">
        <v>6808</v>
      </c>
      <c r="D3366" s="216" t="s">
        <v>9706</v>
      </c>
    </row>
    <row r="3367" spans="1:4">
      <c r="A3367" s="217" t="s">
        <v>5371</v>
      </c>
      <c r="B3367" s="218" t="s">
        <v>6973</v>
      </c>
      <c r="C3367" s="219" t="s">
        <v>6808</v>
      </c>
      <c r="D3367" s="216" t="s">
        <v>9706</v>
      </c>
    </row>
    <row r="3368" spans="1:4">
      <c r="A3368" s="217" t="s">
        <v>5372</v>
      </c>
      <c r="B3368" s="218" t="s">
        <v>6974</v>
      </c>
      <c r="C3368" s="219" t="s">
        <v>6808</v>
      </c>
      <c r="D3368" s="216" t="s">
        <v>9706</v>
      </c>
    </row>
    <row r="3369" spans="1:4">
      <c r="A3369" s="217" t="s">
        <v>5373</v>
      </c>
      <c r="B3369" s="218" t="s">
        <v>6979</v>
      </c>
      <c r="C3369" s="219" t="s">
        <v>6808</v>
      </c>
      <c r="D3369" s="216" t="s">
        <v>9706</v>
      </c>
    </row>
    <row r="3370" spans="1:4">
      <c r="A3370" s="217" t="s">
        <v>5374</v>
      </c>
      <c r="B3370" s="218" t="s">
        <v>6980</v>
      </c>
      <c r="C3370" s="219" t="s">
        <v>6808</v>
      </c>
      <c r="D3370" s="216" t="s">
        <v>9706</v>
      </c>
    </row>
    <row r="3371" spans="1:4">
      <c r="A3371" s="217" t="s">
        <v>5375</v>
      </c>
      <c r="B3371" s="218" t="s">
        <v>6981</v>
      </c>
      <c r="C3371" s="219" t="s">
        <v>6808</v>
      </c>
      <c r="D3371" s="216" t="s">
        <v>9706</v>
      </c>
    </row>
    <row r="3372" spans="1:4">
      <c r="A3372" s="217" t="s">
        <v>5376</v>
      </c>
      <c r="B3372" s="218" t="s">
        <v>6982</v>
      </c>
      <c r="C3372" s="219" t="s">
        <v>6808</v>
      </c>
      <c r="D3372" s="216" t="s">
        <v>9706</v>
      </c>
    </row>
    <row r="3373" spans="1:4">
      <c r="A3373" s="217" t="s">
        <v>5377</v>
      </c>
      <c r="B3373" s="218" t="s">
        <v>6983</v>
      </c>
      <c r="C3373" s="219" t="s">
        <v>6808</v>
      </c>
      <c r="D3373" s="216" t="s">
        <v>9706</v>
      </c>
    </row>
    <row r="3374" spans="1:4">
      <c r="A3374" s="217" t="s">
        <v>5378</v>
      </c>
      <c r="B3374" s="218" t="s">
        <v>6984</v>
      </c>
      <c r="C3374" s="219" t="s">
        <v>6808</v>
      </c>
      <c r="D3374" s="216" t="s">
        <v>9706</v>
      </c>
    </row>
    <row r="3375" spans="1:4">
      <c r="A3375" s="217" t="s">
        <v>5379</v>
      </c>
      <c r="B3375" s="218" t="s">
        <v>6990</v>
      </c>
      <c r="C3375" s="219" t="s">
        <v>6808</v>
      </c>
      <c r="D3375" s="216" t="s">
        <v>9706</v>
      </c>
    </row>
    <row r="3376" spans="1:4">
      <c r="A3376" s="217" t="s">
        <v>5380</v>
      </c>
      <c r="B3376" s="218" t="s">
        <v>6991</v>
      </c>
      <c r="C3376" s="219" t="s">
        <v>6808</v>
      </c>
      <c r="D3376" s="216" t="s">
        <v>9706</v>
      </c>
    </row>
    <row r="3377" spans="1:4">
      <c r="A3377" s="217" t="s">
        <v>5381</v>
      </c>
      <c r="B3377" s="218" t="s">
        <v>6992</v>
      </c>
      <c r="C3377" s="219" t="s">
        <v>6808</v>
      </c>
      <c r="D3377" s="216" t="s">
        <v>9706</v>
      </c>
    </row>
    <row r="3378" spans="1:4">
      <c r="A3378" s="217" t="s">
        <v>5382</v>
      </c>
      <c r="B3378" s="218" t="s">
        <v>6993</v>
      </c>
      <c r="C3378" s="219" t="s">
        <v>6808</v>
      </c>
      <c r="D3378" s="216" t="s">
        <v>9706</v>
      </c>
    </row>
    <row r="3379" spans="1:4">
      <c r="A3379" s="217" t="s">
        <v>5383</v>
      </c>
      <c r="B3379" s="218" t="s">
        <v>6994</v>
      </c>
      <c r="C3379" s="219" t="s">
        <v>6808</v>
      </c>
      <c r="D3379" s="216" t="s">
        <v>9706</v>
      </c>
    </row>
    <row r="3380" spans="1:4">
      <c r="A3380" s="217" t="s">
        <v>5384</v>
      </c>
      <c r="B3380" s="218" t="s">
        <v>6995</v>
      </c>
      <c r="C3380" s="219" t="s">
        <v>6808</v>
      </c>
      <c r="D3380" s="216" t="s">
        <v>9706</v>
      </c>
    </row>
    <row r="3381" spans="1:4">
      <c r="A3381" s="217" t="s">
        <v>5385</v>
      </c>
      <c r="B3381" s="218" t="s">
        <v>6996</v>
      </c>
      <c r="C3381" s="219" t="s">
        <v>6808</v>
      </c>
      <c r="D3381" s="216" t="s">
        <v>9706</v>
      </c>
    </row>
    <row r="3382" spans="1:4">
      <c r="A3382" s="217" t="s">
        <v>5386</v>
      </c>
      <c r="B3382" s="218" t="s">
        <v>6997</v>
      </c>
      <c r="C3382" s="219" t="s">
        <v>6808</v>
      </c>
      <c r="D3382" s="216" t="s">
        <v>9706</v>
      </c>
    </row>
    <row r="3383" spans="1:4">
      <c r="A3383" s="217" t="s">
        <v>5387</v>
      </c>
      <c r="B3383" s="218" t="s">
        <v>6998</v>
      </c>
      <c r="C3383" s="219" t="s">
        <v>6808</v>
      </c>
      <c r="D3383" s="216" t="s">
        <v>9706</v>
      </c>
    </row>
    <row r="3384" spans="1:4">
      <c r="A3384" s="217" t="s">
        <v>5388</v>
      </c>
      <c r="B3384" s="218" t="s">
        <v>6999</v>
      </c>
      <c r="C3384" s="219" t="s">
        <v>6808</v>
      </c>
      <c r="D3384" s="216" t="s">
        <v>9706</v>
      </c>
    </row>
    <row r="3385" spans="1:4">
      <c r="A3385" s="217" t="s">
        <v>5389</v>
      </c>
      <c r="B3385" s="218" t="s">
        <v>7000</v>
      </c>
      <c r="C3385" s="219" t="s">
        <v>6808</v>
      </c>
      <c r="D3385" s="216" t="s">
        <v>9706</v>
      </c>
    </row>
    <row r="3386" spans="1:4">
      <c r="A3386" s="217" t="s">
        <v>5390</v>
      </c>
      <c r="B3386" s="218" t="s">
        <v>7001</v>
      </c>
      <c r="C3386" s="219" t="s">
        <v>6808</v>
      </c>
      <c r="D3386" s="216" t="s">
        <v>9706</v>
      </c>
    </row>
    <row r="3387" spans="1:4">
      <c r="A3387" s="217" t="s">
        <v>5391</v>
      </c>
      <c r="B3387" s="218" t="s">
        <v>7002</v>
      </c>
      <c r="C3387" s="219" t="s">
        <v>6808</v>
      </c>
      <c r="D3387" s="216" t="s">
        <v>9706</v>
      </c>
    </row>
    <row r="3388" spans="1:4">
      <c r="A3388" s="217" t="s">
        <v>5392</v>
      </c>
      <c r="B3388" s="218" t="s">
        <v>7003</v>
      </c>
      <c r="C3388" s="219" t="s">
        <v>6808</v>
      </c>
      <c r="D3388" s="216" t="s">
        <v>9706</v>
      </c>
    </row>
    <row r="3389" spans="1:4">
      <c r="A3389" s="217" t="s">
        <v>5393</v>
      </c>
      <c r="B3389" s="218" t="s">
        <v>7004</v>
      </c>
      <c r="C3389" s="219" t="s">
        <v>6808</v>
      </c>
      <c r="D3389" s="216" t="s">
        <v>9706</v>
      </c>
    </row>
    <row r="3390" spans="1:4">
      <c r="A3390" s="217" t="s">
        <v>5394</v>
      </c>
      <c r="B3390" s="218" t="s">
        <v>7005</v>
      </c>
      <c r="C3390" s="219" t="s">
        <v>6808</v>
      </c>
      <c r="D3390" s="216" t="s">
        <v>9706</v>
      </c>
    </row>
    <row r="3391" spans="1:4">
      <c r="A3391" s="217" t="s">
        <v>5395</v>
      </c>
      <c r="B3391" s="218" t="s">
        <v>7006</v>
      </c>
      <c r="C3391" s="219" t="s">
        <v>6808</v>
      </c>
      <c r="D3391" s="216" t="s">
        <v>9706</v>
      </c>
    </row>
    <row r="3392" spans="1:4">
      <c r="A3392" s="217" t="s">
        <v>5396</v>
      </c>
      <c r="B3392" s="218" t="s">
        <v>7007</v>
      </c>
      <c r="C3392" s="219" t="s">
        <v>6808</v>
      </c>
      <c r="D3392" s="216" t="s">
        <v>9706</v>
      </c>
    </row>
    <row r="3393" spans="1:4">
      <c r="A3393" s="217" t="s">
        <v>5397</v>
      </c>
      <c r="B3393" s="218" t="s">
        <v>8816</v>
      </c>
      <c r="C3393" s="219" t="s">
        <v>6808</v>
      </c>
      <c r="D3393" s="216" t="s">
        <v>9706</v>
      </c>
    </row>
    <row r="3394" spans="1:4">
      <c r="A3394" s="217" t="s">
        <v>5398</v>
      </c>
      <c r="B3394" s="218" t="s">
        <v>8817</v>
      </c>
      <c r="C3394" s="219" t="s">
        <v>6808</v>
      </c>
      <c r="D3394" s="216" t="s">
        <v>9706</v>
      </c>
    </row>
    <row r="3395" spans="1:4">
      <c r="A3395" s="217" t="s">
        <v>5399</v>
      </c>
      <c r="B3395" s="218" t="s">
        <v>7089</v>
      </c>
      <c r="C3395" s="219" t="s">
        <v>6808</v>
      </c>
      <c r="D3395" s="216" t="s">
        <v>9706</v>
      </c>
    </row>
    <row r="3396" spans="1:4">
      <c r="A3396" s="217" t="s">
        <v>5400</v>
      </c>
      <c r="B3396" s="218" t="s">
        <v>7111</v>
      </c>
      <c r="C3396" s="219" t="s">
        <v>6808</v>
      </c>
      <c r="D3396" s="216" t="s">
        <v>9706</v>
      </c>
    </row>
    <row r="3397" spans="1:4">
      <c r="A3397" s="217" t="s">
        <v>2036</v>
      </c>
      <c r="B3397" s="218" t="s">
        <v>8818</v>
      </c>
      <c r="C3397" s="219" t="s">
        <v>6808</v>
      </c>
      <c r="D3397" s="216" t="s">
        <v>9706</v>
      </c>
    </row>
    <row r="3398" spans="1:4">
      <c r="A3398" s="217" t="s">
        <v>2037</v>
      </c>
      <c r="B3398" s="218" t="s">
        <v>8819</v>
      </c>
      <c r="C3398" s="219" t="s">
        <v>6808</v>
      </c>
      <c r="D3398" s="216" t="s">
        <v>9706</v>
      </c>
    </row>
    <row r="3399" spans="1:4">
      <c r="A3399" s="217" t="s">
        <v>2038</v>
      </c>
      <c r="B3399" s="218" t="s">
        <v>7216</v>
      </c>
      <c r="C3399" s="219" t="s">
        <v>6808</v>
      </c>
      <c r="D3399" s="216" t="s">
        <v>9706</v>
      </c>
    </row>
    <row r="3400" spans="1:4">
      <c r="A3400" s="217" t="s">
        <v>2039</v>
      </c>
      <c r="B3400" s="218" t="s">
        <v>8820</v>
      </c>
      <c r="C3400" s="219" t="s">
        <v>6808</v>
      </c>
      <c r="D3400" s="216" t="s">
        <v>9706</v>
      </c>
    </row>
    <row r="3401" spans="1:4">
      <c r="A3401" s="217" t="s">
        <v>2040</v>
      </c>
      <c r="B3401" s="218" t="s">
        <v>7275</v>
      </c>
      <c r="C3401" s="219" t="s">
        <v>6808</v>
      </c>
      <c r="D3401" s="216" t="s">
        <v>9706</v>
      </c>
    </row>
    <row r="3402" spans="1:4">
      <c r="A3402" s="217" t="s">
        <v>2041</v>
      </c>
      <c r="B3402" s="218" t="s">
        <v>7276</v>
      </c>
      <c r="C3402" s="219" t="s">
        <v>6808</v>
      </c>
      <c r="D3402" s="216" t="s">
        <v>9706</v>
      </c>
    </row>
    <row r="3403" spans="1:4">
      <c r="A3403" s="217" t="s">
        <v>2042</v>
      </c>
      <c r="B3403" s="218" t="s">
        <v>7277</v>
      </c>
      <c r="C3403" s="219" t="s">
        <v>6808</v>
      </c>
      <c r="D3403" s="216" t="s">
        <v>9706</v>
      </c>
    </row>
    <row r="3404" spans="1:4">
      <c r="A3404" s="217" t="s">
        <v>2043</v>
      </c>
      <c r="B3404" s="218" t="s">
        <v>7278</v>
      </c>
      <c r="C3404" s="219" t="s">
        <v>6808</v>
      </c>
      <c r="D3404" s="216" t="s">
        <v>9706</v>
      </c>
    </row>
    <row r="3405" spans="1:4">
      <c r="A3405" s="217" t="s">
        <v>2044</v>
      </c>
      <c r="B3405" s="218" t="s">
        <v>7279</v>
      </c>
      <c r="C3405" s="219" t="s">
        <v>6808</v>
      </c>
      <c r="D3405" s="216" t="s">
        <v>9706</v>
      </c>
    </row>
    <row r="3406" spans="1:4">
      <c r="A3406" s="217" t="s">
        <v>2045</v>
      </c>
      <c r="B3406" s="218" t="s">
        <v>8821</v>
      </c>
      <c r="C3406" s="219" t="s">
        <v>6808</v>
      </c>
      <c r="D3406" s="216" t="s">
        <v>9706</v>
      </c>
    </row>
    <row r="3407" spans="1:4">
      <c r="A3407" s="217" t="s">
        <v>2046</v>
      </c>
      <c r="B3407" s="218" t="s">
        <v>8822</v>
      </c>
      <c r="C3407" s="219" t="s">
        <v>6808</v>
      </c>
      <c r="D3407" s="216" t="s">
        <v>9706</v>
      </c>
    </row>
    <row r="3408" spans="1:4">
      <c r="A3408" s="217" t="s">
        <v>2047</v>
      </c>
      <c r="B3408" s="218" t="s">
        <v>8823</v>
      </c>
      <c r="C3408" s="219" t="s">
        <v>6808</v>
      </c>
      <c r="D3408" s="216" t="s">
        <v>9706</v>
      </c>
    </row>
    <row r="3409" spans="1:4">
      <c r="A3409" s="217" t="s">
        <v>2048</v>
      </c>
      <c r="B3409" s="218" t="s">
        <v>7283</v>
      </c>
      <c r="C3409" s="219" t="s">
        <v>6808</v>
      </c>
      <c r="D3409" s="216" t="s">
        <v>9706</v>
      </c>
    </row>
    <row r="3410" spans="1:4">
      <c r="A3410" s="217" t="s">
        <v>2049</v>
      </c>
      <c r="B3410" s="218" t="s">
        <v>7284</v>
      </c>
      <c r="C3410" s="219" t="s">
        <v>6808</v>
      </c>
      <c r="D3410" s="216" t="s">
        <v>9706</v>
      </c>
    </row>
    <row r="3411" spans="1:4">
      <c r="A3411" s="217" t="s">
        <v>2050</v>
      </c>
      <c r="B3411" s="218" t="s">
        <v>7285</v>
      </c>
      <c r="C3411" s="219" t="s">
        <v>6808</v>
      </c>
      <c r="D3411" s="216" t="s">
        <v>9706</v>
      </c>
    </row>
    <row r="3412" spans="1:4">
      <c r="A3412" s="217" t="s">
        <v>2051</v>
      </c>
      <c r="B3412" s="218" t="s">
        <v>8824</v>
      </c>
      <c r="C3412" s="219" t="s">
        <v>6808</v>
      </c>
      <c r="D3412" s="216" t="s">
        <v>9706</v>
      </c>
    </row>
    <row r="3413" spans="1:4">
      <c r="A3413" s="217" t="s">
        <v>2052</v>
      </c>
      <c r="B3413" s="218" t="s">
        <v>8825</v>
      </c>
      <c r="C3413" s="219" t="s">
        <v>6808</v>
      </c>
      <c r="D3413" s="216" t="s">
        <v>9706</v>
      </c>
    </row>
    <row r="3414" spans="1:4">
      <c r="A3414" s="217" t="s">
        <v>2053</v>
      </c>
      <c r="B3414" s="218" t="s">
        <v>8826</v>
      </c>
      <c r="C3414" s="219" t="s">
        <v>6808</v>
      </c>
      <c r="D3414" s="216" t="s">
        <v>9706</v>
      </c>
    </row>
    <row r="3415" spans="1:4">
      <c r="A3415" s="217" t="s">
        <v>2054</v>
      </c>
      <c r="B3415" s="218" t="s">
        <v>8827</v>
      </c>
      <c r="C3415" s="219" t="s">
        <v>6808</v>
      </c>
      <c r="D3415" s="216" t="s">
        <v>9706</v>
      </c>
    </row>
    <row r="3416" spans="1:4">
      <c r="A3416" s="217" t="s">
        <v>2055</v>
      </c>
      <c r="B3416" s="218" t="s">
        <v>7290</v>
      </c>
      <c r="C3416" s="219" t="s">
        <v>6808</v>
      </c>
      <c r="D3416" s="216" t="s">
        <v>9706</v>
      </c>
    </row>
    <row r="3417" spans="1:4">
      <c r="A3417" s="217" t="s">
        <v>2056</v>
      </c>
      <c r="B3417" s="218" t="s">
        <v>8828</v>
      </c>
      <c r="C3417" s="219" t="s">
        <v>6808</v>
      </c>
      <c r="D3417" s="216" t="s">
        <v>9706</v>
      </c>
    </row>
    <row r="3418" spans="1:4">
      <c r="A3418" s="217" t="s">
        <v>2057</v>
      </c>
      <c r="B3418" s="218" t="s">
        <v>7316</v>
      </c>
      <c r="C3418" s="219" t="s">
        <v>6808</v>
      </c>
      <c r="D3418" s="216" t="s">
        <v>9706</v>
      </c>
    </row>
    <row r="3419" spans="1:4">
      <c r="A3419" s="217" t="s">
        <v>2058</v>
      </c>
      <c r="B3419" s="218" t="s">
        <v>7392</v>
      </c>
      <c r="C3419" s="219" t="s">
        <v>6808</v>
      </c>
      <c r="D3419" s="216" t="s">
        <v>9706</v>
      </c>
    </row>
    <row r="3420" spans="1:4">
      <c r="A3420" s="217" t="s">
        <v>2059</v>
      </c>
      <c r="B3420" s="218" t="s">
        <v>8829</v>
      </c>
      <c r="C3420" s="219" t="s">
        <v>6808</v>
      </c>
      <c r="D3420" s="216" t="s">
        <v>9706</v>
      </c>
    </row>
    <row r="3421" spans="1:4">
      <c r="A3421" s="217" t="s">
        <v>2060</v>
      </c>
      <c r="B3421" s="218" t="s">
        <v>8830</v>
      </c>
      <c r="C3421" s="219" t="s">
        <v>6808</v>
      </c>
      <c r="D3421" s="216" t="s">
        <v>9706</v>
      </c>
    </row>
    <row r="3422" spans="1:4">
      <c r="A3422" s="217" t="s">
        <v>5401</v>
      </c>
      <c r="B3422" s="218" t="s">
        <v>8831</v>
      </c>
      <c r="C3422" s="219" t="s">
        <v>6808</v>
      </c>
      <c r="D3422" s="216" t="s">
        <v>9706</v>
      </c>
    </row>
    <row r="3423" spans="1:4">
      <c r="A3423" s="217" t="s">
        <v>2061</v>
      </c>
      <c r="B3423" s="218" t="s">
        <v>8832</v>
      </c>
      <c r="C3423" s="219" t="s">
        <v>6808</v>
      </c>
      <c r="D3423" s="216" t="s">
        <v>9706</v>
      </c>
    </row>
    <row r="3424" spans="1:4">
      <c r="A3424" s="217" t="s">
        <v>2062</v>
      </c>
      <c r="B3424" s="218" t="s">
        <v>2062</v>
      </c>
      <c r="C3424" s="219" t="s">
        <v>6808</v>
      </c>
      <c r="D3424" s="216" t="s">
        <v>9706</v>
      </c>
    </row>
    <row r="3425" spans="1:4">
      <c r="A3425" s="217" t="s">
        <v>2062</v>
      </c>
      <c r="B3425" s="218" t="s">
        <v>7401</v>
      </c>
      <c r="C3425" s="219" t="s">
        <v>6808</v>
      </c>
      <c r="D3425" s="216" t="s">
        <v>9706</v>
      </c>
    </row>
    <row r="3426" spans="1:4">
      <c r="A3426" s="217" t="s">
        <v>5402</v>
      </c>
      <c r="B3426" s="218" t="s">
        <v>7379</v>
      </c>
      <c r="C3426" s="219" t="s">
        <v>6808</v>
      </c>
      <c r="D3426" s="216" t="s">
        <v>9706</v>
      </c>
    </row>
    <row r="3427" spans="1:4">
      <c r="A3427" s="217" t="s">
        <v>5403</v>
      </c>
      <c r="B3427" s="218" t="s">
        <v>8833</v>
      </c>
      <c r="C3427" s="219" t="s">
        <v>6808</v>
      </c>
      <c r="D3427" s="216" t="s">
        <v>9706</v>
      </c>
    </row>
    <row r="3428" spans="1:4">
      <c r="A3428" s="217" t="s">
        <v>5404</v>
      </c>
      <c r="B3428" s="218" t="s">
        <v>8834</v>
      </c>
      <c r="C3428" s="219" t="s">
        <v>6808</v>
      </c>
      <c r="D3428" s="216" t="s">
        <v>9706</v>
      </c>
    </row>
    <row r="3429" spans="1:4">
      <c r="A3429" s="217" t="s">
        <v>5405</v>
      </c>
      <c r="B3429" s="218" t="s">
        <v>8835</v>
      </c>
      <c r="C3429" s="219" t="s">
        <v>6808</v>
      </c>
      <c r="D3429" s="216" t="s">
        <v>9706</v>
      </c>
    </row>
    <row r="3430" spans="1:4">
      <c r="A3430" s="217" t="s">
        <v>5406</v>
      </c>
      <c r="B3430" s="218" t="s">
        <v>5407</v>
      </c>
      <c r="C3430" s="219" t="s">
        <v>6808</v>
      </c>
      <c r="D3430" s="216" t="s">
        <v>9706</v>
      </c>
    </row>
    <row r="3431" spans="1:4">
      <c r="A3431" s="217" t="s">
        <v>2063</v>
      </c>
      <c r="B3431" s="218" t="s">
        <v>8836</v>
      </c>
      <c r="C3431" s="219" t="s">
        <v>6808</v>
      </c>
      <c r="D3431" s="216" t="s">
        <v>9706</v>
      </c>
    </row>
    <row r="3432" spans="1:4">
      <c r="A3432" s="217" t="s">
        <v>5408</v>
      </c>
      <c r="B3432" s="218" t="s">
        <v>60</v>
      </c>
      <c r="C3432" s="219" t="s">
        <v>6808</v>
      </c>
      <c r="D3432" s="216" t="s">
        <v>9706</v>
      </c>
    </row>
    <row r="3433" spans="1:4">
      <c r="A3433" s="217" t="s">
        <v>5409</v>
      </c>
      <c r="B3433" s="218" t="s">
        <v>446</v>
      </c>
      <c r="C3433" s="219" t="s">
        <v>6808</v>
      </c>
      <c r="D3433" s="216" t="s">
        <v>9706</v>
      </c>
    </row>
    <row r="3434" spans="1:4">
      <c r="A3434" s="217" t="s">
        <v>2064</v>
      </c>
      <c r="B3434" s="218" t="s">
        <v>7443</v>
      </c>
      <c r="C3434" s="219" t="s">
        <v>6808</v>
      </c>
      <c r="D3434" s="216" t="s">
        <v>9706</v>
      </c>
    </row>
    <row r="3435" spans="1:4">
      <c r="A3435" s="217" t="s">
        <v>2065</v>
      </c>
      <c r="B3435" s="218" t="s">
        <v>7444</v>
      </c>
      <c r="C3435" s="219" t="s">
        <v>6808</v>
      </c>
      <c r="D3435" s="216" t="s">
        <v>9706</v>
      </c>
    </row>
    <row r="3436" spans="1:4">
      <c r="A3436" s="217" t="s">
        <v>2066</v>
      </c>
      <c r="B3436" s="218" t="s">
        <v>8837</v>
      </c>
      <c r="C3436" s="219" t="s">
        <v>6808</v>
      </c>
      <c r="D3436" s="216" t="s">
        <v>9706</v>
      </c>
    </row>
    <row r="3437" spans="1:4">
      <c r="A3437" s="217" t="s">
        <v>2067</v>
      </c>
      <c r="B3437" s="218" t="s">
        <v>7446</v>
      </c>
      <c r="C3437" s="219" t="s">
        <v>6808</v>
      </c>
      <c r="D3437" s="216" t="s">
        <v>9706</v>
      </c>
    </row>
    <row r="3438" spans="1:4">
      <c r="A3438" s="217" t="s">
        <v>2068</v>
      </c>
      <c r="B3438" s="218" t="s">
        <v>7447</v>
      </c>
      <c r="C3438" s="219" t="s">
        <v>6808</v>
      </c>
      <c r="D3438" s="216" t="s">
        <v>9706</v>
      </c>
    </row>
    <row r="3439" spans="1:4">
      <c r="A3439" s="217" t="s">
        <v>5410</v>
      </c>
      <c r="B3439" s="218" t="s">
        <v>7454</v>
      </c>
      <c r="C3439" s="219" t="s">
        <v>6808</v>
      </c>
      <c r="D3439" s="216" t="s">
        <v>9706</v>
      </c>
    </row>
    <row r="3440" spans="1:4">
      <c r="A3440" s="217" t="s">
        <v>2069</v>
      </c>
      <c r="B3440" s="218" t="s">
        <v>7456</v>
      </c>
      <c r="C3440" s="219" t="s">
        <v>6808</v>
      </c>
      <c r="D3440" s="216" t="s">
        <v>9706</v>
      </c>
    </row>
    <row r="3441" spans="1:4">
      <c r="A3441" s="217" t="s">
        <v>2070</v>
      </c>
      <c r="B3441" s="218" t="s">
        <v>7457</v>
      </c>
      <c r="C3441" s="219" t="s">
        <v>6808</v>
      </c>
      <c r="D3441" s="216" t="s">
        <v>9706</v>
      </c>
    </row>
    <row r="3442" spans="1:4">
      <c r="A3442" s="217" t="s">
        <v>2071</v>
      </c>
      <c r="B3442" s="218" t="s">
        <v>7458</v>
      </c>
      <c r="C3442" s="219" t="s">
        <v>6808</v>
      </c>
      <c r="D3442" s="216" t="s">
        <v>9706</v>
      </c>
    </row>
    <row r="3443" spans="1:4">
      <c r="A3443" s="217" t="s">
        <v>2072</v>
      </c>
      <c r="B3443" s="218" t="s">
        <v>7459</v>
      </c>
      <c r="C3443" s="219" t="s">
        <v>6808</v>
      </c>
      <c r="D3443" s="216" t="s">
        <v>9706</v>
      </c>
    </row>
    <row r="3444" spans="1:4">
      <c r="A3444" s="217" t="s">
        <v>2073</v>
      </c>
      <c r="B3444" s="218" t="s">
        <v>7460</v>
      </c>
      <c r="C3444" s="219" t="s">
        <v>6808</v>
      </c>
      <c r="D3444" s="216" t="s">
        <v>9706</v>
      </c>
    </row>
    <row r="3445" spans="1:4">
      <c r="A3445" s="217" t="s">
        <v>2074</v>
      </c>
      <c r="B3445" s="218" t="s">
        <v>7455</v>
      </c>
      <c r="C3445" s="219" t="s">
        <v>6808</v>
      </c>
      <c r="D3445" s="216" t="s">
        <v>9706</v>
      </c>
    </row>
    <row r="3446" spans="1:4">
      <c r="A3446" s="217" t="s">
        <v>2075</v>
      </c>
      <c r="B3446" s="218" t="s">
        <v>7463</v>
      </c>
      <c r="C3446" s="219" t="s">
        <v>6808</v>
      </c>
      <c r="D3446" s="216" t="s">
        <v>9706</v>
      </c>
    </row>
    <row r="3447" spans="1:4">
      <c r="A3447" s="217" t="s">
        <v>2076</v>
      </c>
      <c r="B3447" s="218" t="s">
        <v>8838</v>
      </c>
      <c r="C3447" s="219" t="s">
        <v>6808</v>
      </c>
      <c r="D3447" s="216" t="s">
        <v>9706</v>
      </c>
    </row>
    <row r="3448" spans="1:4">
      <c r="A3448" s="217" t="s">
        <v>5411</v>
      </c>
      <c r="B3448" s="218" t="s">
        <v>7474</v>
      </c>
      <c r="C3448" s="219" t="s">
        <v>6808</v>
      </c>
      <c r="D3448" s="216" t="s">
        <v>9706</v>
      </c>
    </row>
    <row r="3449" spans="1:4">
      <c r="A3449" s="217" t="s">
        <v>2077</v>
      </c>
      <c r="B3449" s="218" t="s">
        <v>7475</v>
      </c>
      <c r="C3449" s="219" t="s">
        <v>6808</v>
      </c>
      <c r="D3449" s="216" t="s">
        <v>9706</v>
      </c>
    </row>
    <row r="3450" spans="1:4">
      <c r="A3450" s="217" t="s">
        <v>2078</v>
      </c>
      <c r="B3450" s="218" t="s">
        <v>7477</v>
      </c>
      <c r="C3450" s="219" t="s">
        <v>6808</v>
      </c>
      <c r="D3450" s="216" t="s">
        <v>9706</v>
      </c>
    </row>
    <row r="3451" spans="1:4">
      <c r="A3451" s="217" t="s">
        <v>2079</v>
      </c>
      <c r="B3451" s="218" t="s">
        <v>7479</v>
      </c>
      <c r="C3451" s="219" t="s">
        <v>6808</v>
      </c>
      <c r="D3451" s="216" t="s">
        <v>9706</v>
      </c>
    </row>
    <row r="3452" spans="1:4">
      <c r="A3452" s="217" t="s">
        <v>2080</v>
      </c>
      <c r="B3452" s="218" t="s">
        <v>7480</v>
      </c>
      <c r="C3452" s="219" t="s">
        <v>6808</v>
      </c>
      <c r="D3452" s="216" t="s">
        <v>9706</v>
      </c>
    </row>
    <row r="3453" spans="1:4">
      <c r="A3453" s="217" t="s">
        <v>2081</v>
      </c>
      <c r="B3453" s="218" t="s">
        <v>8689</v>
      </c>
      <c r="C3453" s="219" t="s">
        <v>6808</v>
      </c>
      <c r="D3453" s="216" t="s">
        <v>9706</v>
      </c>
    </row>
    <row r="3454" spans="1:4">
      <c r="A3454" s="217" t="s">
        <v>5412</v>
      </c>
      <c r="B3454" s="218" t="s">
        <v>8839</v>
      </c>
      <c r="C3454" s="219" t="s">
        <v>6808</v>
      </c>
      <c r="D3454" s="216" t="s">
        <v>9706</v>
      </c>
    </row>
    <row r="3455" spans="1:4">
      <c r="A3455" s="217" t="s">
        <v>5413</v>
      </c>
      <c r="B3455" s="218" t="s">
        <v>8840</v>
      </c>
      <c r="C3455" s="219" t="s">
        <v>6808</v>
      </c>
      <c r="D3455" s="216" t="s">
        <v>9706</v>
      </c>
    </row>
    <row r="3456" spans="1:4">
      <c r="A3456" s="217" t="s">
        <v>5414</v>
      </c>
      <c r="B3456" s="218" t="s">
        <v>7492</v>
      </c>
      <c r="C3456" s="219" t="s">
        <v>6808</v>
      </c>
      <c r="D3456" s="216" t="s">
        <v>9706</v>
      </c>
    </row>
    <row r="3457" spans="1:4">
      <c r="A3457" s="217" t="s">
        <v>5415</v>
      </c>
      <c r="B3457" s="218" t="s">
        <v>7470</v>
      </c>
      <c r="C3457" s="219" t="s">
        <v>6808</v>
      </c>
      <c r="D3457" s="216" t="s">
        <v>9706</v>
      </c>
    </row>
    <row r="3458" spans="1:4">
      <c r="A3458" s="217" t="s">
        <v>5416</v>
      </c>
      <c r="B3458" s="218" t="s">
        <v>7489</v>
      </c>
      <c r="C3458" s="219" t="s">
        <v>6808</v>
      </c>
      <c r="D3458" s="216" t="s">
        <v>9706</v>
      </c>
    </row>
    <row r="3459" spans="1:4">
      <c r="A3459" s="217" t="s">
        <v>5417</v>
      </c>
      <c r="B3459" s="218" t="s">
        <v>8841</v>
      </c>
      <c r="C3459" s="219" t="s">
        <v>6808</v>
      </c>
      <c r="D3459" s="216" t="s">
        <v>9706</v>
      </c>
    </row>
    <row r="3460" spans="1:4">
      <c r="A3460" s="217" t="s">
        <v>5418</v>
      </c>
      <c r="B3460" s="218" t="s">
        <v>5419</v>
      </c>
      <c r="C3460" s="219" t="s">
        <v>6808</v>
      </c>
      <c r="D3460" s="216" t="s">
        <v>9706</v>
      </c>
    </row>
    <row r="3461" spans="1:4">
      <c r="A3461" s="217" t="s">
        <v>1996</v>
      </c>
      <c r="B3461" s="218" t="s">
        <v>8842</v>
      </c>
      <c r="C3461" s="219" t="s">
        <v>6808</v>
      </c>
      <c r="D3461" s="216" t="s">
        <v>9706</v>
      </c>
    </row>
    <row r="3462" spans="1:4">
      <c r="A3462" s="217" t="s">
        <v>1997</v>
      </c>
      <c r="B3462" s="218" t="s">
        <v>4253</v>
      </c>
      <c r="C3462" s="219" t="s">
        <v>6808</v>
      </c>
      <c r="D3462" s="216" t="s">
        <v>9706</v>
      </c>
    </row>
    <row r="3463" spans="1:4">
      <c r="A3463" s="217" t="s">
        <v>1998</v>
      </c>
      <c r="B3463" s="218" t="s">
        <v>4254</v>
      </c>
      <c r="C3463" s="219" t="s">
        <v>6808</v>
      </c>
      <c r="D3463" s="216" t="s">
        <v>9706</v>
      </c>
    </row>
    <row r="3464" spans="1:4">
      <c r="A3464" s="217" t="s">
        <v>1999</v>
      </c>
      <c r="B3464" s="218" t="s">
        <v>5420</v>
      </c>
      <c r="C3464" s="219" t="s">
        <v>6808</v>
      </c>
      <c r="D3464" s="216" t="s">
        <v>9706</v>
      </c>
    </row>
    <row r="3465" spans="1:4">
      <c r="A3465" s="217" t="s">
        <v>2000</v>
      </c>
      <c r="B3465" s="218" t="s">
        <v>4256</v>
      </c>
      <c r="C3465" s="219" t="s">
        <v>6808</v>
      </c>
      <c r="D3465" s="216" t="s">
        <v>9706</v>
      </c>
    </row>
    <row r="3466" spans="1:4">
      <c r="A3466" s="217" t="s">
        <v>2001</v>
      </c>
      <c r="B3466" s="218" t="s">
        <v>4257</v>
      </c>
      <c r="C3466" s="219" t="s">
        <v>6808</v>
      </c>
      <c r="D3466" s="216" t="s">
        <v>9706</v>
      </c>
    </row>
    <row r="3467" spans="1:4">
      <c r="A3467" s="217" t="s">
        <v>2002</v>
      </c>
      <c r="B3467" s="218" t="s">
        <v>4258</v>
      </c>
      <c r="C3467" s="219" t="s">
        <v>6808</v>
      </c>
      <c r="D3467" s="216" t="s">
        <v>9706</v>
      </c>
    </row>
    <row r="3468" spans="1:4">
      <c r="A3468" s="217" t="s">
        <v>2003</v>
      </c>
      <c r="B3468" s="218" t="s">
        <v>5421</v>
      </c>
      <c r="C3468" s="219" t="s">
        <v>6808</v>
      </c>
      <c r="D3468" s="216" t="s">
        <v>9706</v>
      </c>
    </row>
    <row r="3469" spans="1:4">
      <c r="A3469" s="217" t="s">
        <v>2004</v>
      </c>
      <c r="B3469" s="218" t="s">
        <v>4259</v>
      </c>
      <c r="C3469" s="219" t="s">
        <v>6808</v>
      </c>
      <c r="D3469" s="216" t="s">
        <v>9706</v>
      </c>
    </row>
    <row r="3470" spans="1:4">
      <c r="A3470" s="217" t="s">
        <v>2005</v>
      </c>
      <c r="B3470" s="218" t="s">
        <v>5422</v>
      </c>
      <c r="C3470" s="219" t="s">
        <v>6808</v>
      </c>
      <c r="D3470" s="216" t="s">
        <v>9706</v>
      </c>
    </row>
    <row r="3471" spans="1:4">
      <c r="A3471" s="217" t="s">
        <v>2006</v>
      </c>
      <c r="B3471" s="218" t="s">
        <v>5423</v>
      </c>
      <c r="C3471" s="219" t="s">
        <v>6808</v>
      </c>
      <c r="D3471" s="216" t="s">
        <v>9706</v>
      </c>
    </row>
    <row r="3472" spans="1:4">
      <c r="A3472" s="217" t="s">
        <v>2007</v>
      </c>
      <c r="B3472" s="218" t="s">
        <v>5424</v>
      </c>
      <c r="C3472" s="219" t="s">
        <v>6808</v>
      </c>
      <c r="D3472" s="216" t="s">
        <v>9706</v>
      </c>
    </row>
    <row r="3473" spans="1:4">
      <c r="A3473" s="217" t="s">
        <v>5425</v>
      </c>
      <c r="B3473" s="218" t="s">
        <v>4261</v>
      </c>
      <c r="C3473" s="219" t="s">
        <v>6808</v>
      </c>
      <c r="D3473" s="216" t="s">
        <v>9706</v>
      </c>
    </row>
    <row r="3474" spans="1:4">
      <c r="A3474" s="217" t="s">
        <v>2008</v>
      </c>
      <c r="B3474" s="218" t="s">
        <v>4264</v>
      </c>
      <c r="C3474" s="219" t="s">
        <v>6808</v>
      </c>
      <c r="D3474" s="216" t="s">
        <v>9706</v>
      </c>
    </row>
    <row r="3475" spans="1:4">
      <c r="A3475" s="217" t="s">
        <v>2009</v>
      </c>
      <c r="B3475" s="218" t="s">
        <v>5426</v>
      </c>
      <c r="C3475" s="219" t="s">
        <v>6808</v>
      </c>
      <c r="D3475" s="216" t="s">
        <v>9706</v>
      </c>
    </row>
    <row r="3476" spans="1:4">
      <c r="A3476" s="217" t="s">
        <v>5427</v>
      </c>
      <c r="B3476" s="218" t="s">
        <v>5428</v>
      </c>
      <c r="C3476" s="219" t="s">
        <v>6808</v>
      </c>
      <c r="D3476" s="216" t="s">
        <v>9706</v>
      </c>
    </row>
    <row r="3477" spans="1:4">
      <c r="A3477" s="217" t="s">
        <v>2010</v>
      </c>
      <c r="B3477" s="218" t="s">
        <v>5429</v>
      </c>
      <c r="C3477" s="219" t="s">
        <v>6808</v>
      </c>
      <c r="D3477" s="216" t="s">
        <v>9706</v>
      </c>
    </row>
    <row r="3478" spans="1:4">
      <c r="A3478" s="217" t="s">
        <v>2011</v>
      </c>
      <c r="B3478" s="218" t="s">
        <v>5430</v>
      </c>
      <c r="C3478" s="219" t="s">
        <v>6808</v>
      </c>
      <c r="D3478" s="216" t="s">
        <v>9706</v>
      </c>
    </row>
    <row r="3479" spans="1:4">
      <c r="A3479" s="217" t="s">
        <v>2012</v>
      </c>
      <c r="B3479" s="218" t="s">
        <v>4266</v>
      </c>
      <c r="C3479" s="219" t="s">
        <v>6808</v>
      </c>
      <c r="D3479" s="216" t="s">
        <v>9706</v>
      </c>
    </row>
    <row r="3480" spans="1:4">
      <c r="A3480" s="217" t="s">
        <v>2013</v>
      </c>
      <c r="B3480" s="218" t="s">
        <v>5431</v>
      </c>
      <c r="C3480" s="219" t="s">
        <v>6808</v>
      </c>
      <c r="D3480" s="216" t="s">
        <v>9706</v>
      </c>
    </row>
    <row r="3481" spans="1:4">
      <c r="A3481" s="217" t="s">
        <v>2014</v>
      </c>
      <c r="B3481" s="218" t="s">
        <v>5432</v>
      </c>
      <c r="C3481" s="219" t="s">
        <v>6808</v>
      </c>
      <c r="D3481" s="216" t="s">
        <v>9706</v>
      </c>
    </row>
    <row r="3482" spans="1:4">
      <c r="A3482" s="217" t="s">
        <v>2015</v>
      </c>
      <c r="B3482" s="218" t="s">
        <v>2016</v>
      </c>
      <c r="C3482" s="219" t="s">
        <v>6808</v>
      </c>
      <c r="D3482" s="216" t="s">
        <v>9706</v>
      </c>
    </row>
    <row r="3483" spans="1:4">
      <c r="A3483" s="217" t="s">
        <v>2017</v>
      </c>
      <c r="B3483" s="218" t="s">
        <v>5433</v>
      </c>
      <c r="C3483" s="219" t="s">
        <v>6808</v>
      </c>
      <c r="D3483" s="216" t="s">
        <v>9706</v>
      </c>
    </row>
    <row r="3484" spans="1:4">
      <c r="A3484" s="217" t="s">
        <v>2018</v>
      </c>
      <c r="B3484" s="218" t="s">
        <v>5434</v>
      </c>
      <c r="C3484" s="219" t="s">
        <v>6808</v>
      </c>
      <c r="D3484" s="216" t="s">
        <v>9706</v>
      </c>
    </row>
    <row r="3485" spans="1:4">
      <c r="A3485" s="217" t="s">
        <v>2019</v>
      </c>
      <c r="B3485" s="218" t="s">
        <v>5435</v>
      </c>
      <c r="C3485" s="219" t="s">
        <v>6808</v>
      </c>
      <c r="D3485" s="216" t="s">
        <v>9706</v>
      </c>
    </row>
    <row r="3486" spans="1:4">
      <c r="A3486" s="217" t="s">
        <v>2020</v>
      </c>
      <c r="B3486" s="218" t="s">
        <v>5436</v>
      </c>
      <c r="C3486" s="219" t="s">
        <v>6808</v>
      </c>
      <c r="D3486" s="216" t="s">
        <v>9706</v>
      </c>
    </row>
    <row r="3487" spans="1:4">
      <c r="A3487" s="217" t="s">
        <v>2021</v>
      </c>
      <c r="B3487" s="218" t="s">
        <v>1758</v>
      </c>
      <c r="C3487" s="219" t="s">
        <v>6808</v>
      </c>
      <c r="D3487" s="216" t="s">
        <v>9706</v>
      </c>
    </row>
    <row r="3488" spans="1:4">
      <c r="A3488" s="217" t="s">
        <v>2022</v>
      </c>
      <c r="B3488" s="218" t="s">
        <v>4267</v>
      </c>
      <c r="C3488" s="219" t="s">
        <v>6808</v>
      </c>
      <c r="D3488" s="216" t="s">
        <v>9706</v>
      </c>
    </row>
    <row r="3489" spans="1:4">
      <c r="A3489" s="217" t="s">
        <v>5437</v>
      </c>
      <c r="B3489" s="218" t="s">
        <v>7522</v>
      </c>
      <c r="C3489" s="219" t="s">
        <v>6808</v>
      </c>
      <c r="D3489" s="216" t="s">
        <v>9706</v>
      </c>
    </row>
    <row r="3490" spans="1:4">
      <c r="A3490" s="217" t="s">
        <v>5438</v>
      </c>
      <c r="B3490" s="218" t="s">
        <v>7008</v>
      </c>
      <c r="C3490" s="219" t="s">
        <v>6808</v>
      </c>
      <c r="D3490" s="216" t="s">
        <v>9706</v>
      </c>
    </row>
    <row r="3491" spans="1:4">
      <c r="A3491" s="217" t="s">
        <v>2082</v>
      </c>
      <c r="B3491" s="218" t="s">
        <v>7009</v>
      </c>
      <c r="C3491" s="219" t="s">
        <v>6808</v>
      </c>
      <c r="D3491" s="216" t="s">
        <v>9706</v>
      </c>
    </row>
    <row r="3492" spans="1:4">
      <c r="A3492" s="217" t="s">
        <v>5439</v>
      </c>
      <c r="B3492" s="218" t="s">
        <v>7010</v>
      </c>
      <c r="C3492" s="219" t="s">
        <v>6808</v>
      </c>
      <c r="D3492" s="216" t="s">
        <v>9706</v>
      </c>
    </row>
    <row r="3493" spans="1:4">
      <c r="A3493" s="217" t="s">
        <v>2083</v>
      </c>
      <c r="B3493" s="218" t="s">
        <v>7524</v>
      </c>
      <c r="C3493" s="219" t="s">
        <v>6808</v>
      </c>
      <c r="D3493" s="216" t="s">
        <v>9706</v>
      </c>
    </row>
    <row r="3494" spans="1:4">
      <c r="A3494" s="217" t="s">
        <v>2084</v>
      </c>
      <c r="B3494" s="218" t="s">
        <v>8843</v>
      </c>
      <c r="C3494" s="219" t="s">
        <v>6808</v>
      </c>
      <c r="D3494" s="216" t="s">
        <v>9706</v>
      </c>
    </row>
    <row r="3495" spans="1:4">
      <c r="A3495" s="217" t="s">
        <v>5440</v>
      </c>
      <c r="B3495" s="218" t="s">
        <v>7011</v>
      </c>
      <c r="C3495" s="219" t="s">
        <v>6808</v>
      </c>
      <c r="D3495" s="216" t="s">
        <v>9706</v>
      </c>
    </row>
    <row r="3496" spans="1:4">
      <c r="A3496" s="217" t="s">
        <v>2085</v>
      </c>
      <c r="B3496" s="218" t="s">
        <v>7526</v>
      </c>
      <c r="C3496" s="219" t="s">
        <v>6808</v>
      </c>
      <c r="D3496" s="216" t="s">
        <v>9706</v>
      </c>
    </row>
    <row r="3497" spans="1:4">
      <c r="A3497" s="217" t="s">
        <v>2086</v>
      </c>
      <c r="B3497" s="218" t="s">
        <v>7527</v>
      </c>
      <c r="C3497" s="219" t="s">
        <v>6808</v>
      </c>
      <c r="D3497" s="216" t="s">
        <v>9706</v>
      </c>
    </row>
    <row r="3498" spans="1:4">
      <c r="A3498" s="217" t="s">
        <v>2087</v>
      </c>
      <c r="B3498" s="218" t="s">
        <v>7528</v>
      </c>
      <c r="C3498" s="219" t="s">
        <v>6808</v>
      </c>
      <c r="D3498" s="216" t="s">
        <v>9706</v>
      </c>
    </row>
    <row r="3499" spans="1:4">
      <c r="A3499" s="217" t="s">
        <v>5441</v>
      </c>
      <c r="B3499" s="218" t="s">
        <v>7012</v>
      </c>
      <c r="C3499" s="219" t="s">
        <v>6808</v>
      </c>
      <c r="D3499" s="216" t="s">
        <v>9706</v>
      </c>
    </row>
    <row r="3500" spans="1:4">
      <c r="A3500" s="217" t="s">
        <v>2088</v>
      </c>
      <c r="B3500" s="218" t="s">
        <v>7529</v>
      </c>
      <c r="C3500" s="219" t="s">
        <v>6808</v>
      </c>
      <c r="D3500" s="216" t="s">
        <v>9706</v>
      </c>
    </row>
    <row r="3501" spans="1:4">
      <c r="A3501" s="217" t="s">
        <v>2089</v>
      </c>
      <c r="B3501" s="218" t="s">
        <v>7530</v>
      </c>
      <c r="C3501" s="219" t="s">
        <v>6808</v>
      </c>
      <c r="D3501" s="216" t="s">
        <v>9706</v>
      </c>
    </row>
    <row r="3502" spans="1:4">
      <c r="A3502" s="217" t="s">
        <v>5442</v>
      </c>
      <c r="B3502" s="218" t="s">
        <v>7013</v>
      </c>
      <c r="C3502" s="219" t="s">
        <v>6808</v>
      </c>
      <c r="D3502" s="216" t="s">
        <v>9706</v>
      </c>
    </row>
    <row r="3503" spans="1:4">
      <c r="A3503" s="217" t="s">
        <v>2090</v>
      </c>
      <c r="B3503" s="218" t="s">
        <v>7531</v>
      </c>
      <c r="C3503" s="219" t="s">
        <v>6808</v>
      </c>
      <c r="D3503" s="216" t="s">
        <v>9706</v>
      </c>
    </row>
    <row r="3504" spans="1:4">
      <c r="A3504" s="217" t="s">
        <v>5443</v>
      </c>
      <c r="B3504" s="218" t="s">
        <v>7014</v>
      </c>
      <c r="C3504" s="219" t="s">
        <v>6808</v>
      </c>
      <c r="D3504" s="216" t="s">
        <v>9706</v>
      </c>
    </row>
    <row r="3505" spans="1:4">
      <c r="A3505" s="217" t="s">
        <v>2091</v>
      </c>
      <c r="B3505" s="218" t="s">
        <v>7532</v>
      </c>
      <c r="C3505" s="219" t="s">
        <v>6808</v>
      </c>
      <c r="D3505" s="216" t="s">
        <v>9706</v>
      </c>
    </row>
    <row r="3506" spans="1:4">
      <c r="A3506" s="217" t="s">
        <v>2092</v>
      </c>
      <c r="B3506" s="218" t="s">
        <v>8844</v>
      </c>
      <c r="C3506" s="219" t="s">
        <v>6808</v>
      </c>
      <c r="D3506" s="216" t="s">
        <v>9706</v>
      </c>
    </row>
    <row r="3507" spans="1:4">
      <c r="A3507" s="217" t="s">
        <v>2093</v>
      </c>
      <c r="B3507" s="218" t="s">
        <v>7534</v>
      </c>
      <c r="C3507" s="219" t="s">
        <v>6808</v>
      </c>
      <c r="D3507" s="216" t="s">
        <v>9706</v>
      </c>
    </row>
    <row r="3508" spans="1:4">
      <c r="A3508" s="217" t="s">
        <v>2094</v>
      </c>
      <c r="B3508" s="218" t="s">
        <v>8845</v>
      </c>
      <c r="C3508" s="219" t="s">
        <v>6808</v>
      </c>
      <c r="D3508" s="216" t="s">
        <v>9706</v>
      </c>
    </row>
    <row r="3509" spans="1:4">
      <c r="A3509" s="217" t="s">
        <v>5444</v>
      </c>
      <c r="B3509" s="218" t="s">
        <v>7015</v>
      </c>
      <c r="C3509" s="219" t="s">
        <v>6808</v>
      </c>
      <c r="D3509" s="216" t="s">
        <v>9706</v>
      </c>
    </row>
    <row r="3510" spans="1:4">
      <c r="A3510" s="217" t="s">
        <v>5445</v>
      </c>
      <c r="B3510" s="218" t="s">
        <v>7016</v>
      </c>
      <c r="C3510" s="219" t="s">
        <v>6808</v>
      </c>
      <c r="D3510" s="216" t="s">
        <v>9706</v>
      </c>
    </row>
    <row r="3511" spans="1:4">
      <c r="A3511" s="217" t="s">
        <v>5446</v>
      </c>
      <c r="B3511" s="218" t="s">
        <v>7017</v>
      </c>
      <c r="C3511" s="219" t="s">
        <v>6808</v>
      </c>
      <c r="D3511" s="216" t="s">
        <v>9706</v>
      </c>
    </row>
    <row r="3512" spans="1:4">
      <c r="A3512" s="217" t="s">
        <v>2095</v>
      </c>
      <c r="B3512" s="218" t="s">
        <v>7536</v>
      </c>
      <c r="C3512" s="219" t="s">
        <v>6808</v>
      </c>
      <c r="D3512" s="216" t="s">
        <v>9706</v>
      </c>
    </row>
    <row r="3513" spans="1:4">
      <c r="A3513" s="217" t="s">
        <v>5447</v>
      </c>
      <c r="B3513" s="218" t="s">
        <v>7018</v>
      </c>
      <c r="C3513" s="219" t="s">
        <v>6808</v>
      </c>
      <c r="D3513" s="216" t="s">
        <v>9706</v>
      </c>
    </row>
    <row r="3514" spans="1:4">
      <c r="A3514" s="217" t="s">
        <v>2096</v>
      </c>
      <c r="B3514" s="218" t="s">
        <v>7537</v>
      </c>
      <c r="C3514" s="219" t="s">
        <v>6808</v>
      </c>
      <c r="D3514" s="216" t="s">
        <v>9706</v>
      </c>
    </row>
    <row r="3515" spans="1:4">
      <c r="A3515" s="217" t="s">
        <v>2097</v>
      </c>
      <c r="B3515" s="218" t="s">
        <v>7538</v>
      </c>
      <c r="C3515" s="219" t="s">
        <v>6808</v>
      </c>
      <c r="D3515" s="216" t="s">
        <v>9706</v>
      </c>
    </row>
    <row r="3516" spans="1:4">
      <c r="A3516" s="217" t="s">
        <v>5448</v>
      </c>
      <c r="B3516" s="218" t="s">
        <v>7019</v>
      </c>
      <c r="C3516" s="219" t="s">
        <v>6808</v>
      </c>
      <c r="D3516" s="216" t="s">
        <v>9706</v>
      </c>
    </row>
    <row r="3517" spans="1:4">
      <c r="A3517" s="217" t="s">
        <v>2098</v>
      </c>
      <c r="B3517" s="218" t="s">
        <v>7539</v>
      </c>
      <c r="C3517" s="219" t="s">
        <v>6808</v>
      </c>
      <c r="D3517" s="216" t="s">
        <v>9706</v>
      </c>
    </row>
    <row r="3518" spans="1:4">
      <c r="A3518" s="217" t="s">
        <v>2099</v>
      </c>
      <c r="B3518" s="218" t="s">
        <v>7540</v>
      </c>
      <c r="C3518" s="219" t="s">
        <v>6808</v>
      </c>
      <c r="D3518" s="216" t="s">
        <v>9706</v>
      </c>
    </row>
    <row r="3519" spans="1:4">
      <c r="A3519" s="217" t="s">
        <v>5449</v>
      </c>
      <c r="B3519" s="218" t="s">
        <v>7020</v>
      </c>
      <c r="C3519" s="219" t="s">
        <v>6808</v>
      </c>
      <c r="D3519" s="216" t="s">
        <v>9706</v>
      </c>
    </row>
    <row r="3520" spans="1:4">
      <c r="A3520" s="217" t="s">
        <v>5450</v>
      </c>
      <c r="B3520" s="218" t="s">
        <v>7021</v>
      </c>
      <c r="C3520" s="219" t="s">
        <v>6808</v>
      </c>
      <c r="D3520" s="216" t="s">
        <v>9706</v>
      </c>
    </row>
    <row r="3521" spans="1:4">
      <c r="A3521" s="217" t="s">
        <v>5451</v>
      </c>
      <c r="B3521" s="218" t="s">
        <v>7022</v>
      </c>
      <c r="C3521" s="219" t="s">
        <v>6808</v>
      </c>
      <c r="D3521" s="216" t="s">
        <v>9706</v>
      </c>
    </row>
    <row r="3522" spans="1:4">
      <c r="A3522" s="217" t="s">
        <v>5452</v>
      </c>
      <c r="B3522" s="218" t="s">
        <v>7023</v>
      </c>
      <c r="C3522" s="219" t="s">
        <v>6808</v>
      </c>
      <c r="D3522" s="216" t="s">
        <v>9706</v>
      </c>
    </row>
    <row r="3523" spans="1:4">
      <c r="A3523" s="217" t="s">
        <v>2100</v>
      </c>
      <c r="B3523" s="218" t="s">
        <v>7543</v>
      </c>
      <c r="C3523" s="219" t="s">
        <v>6808</v>
      </c>
      <c r="D3523" s="216" t="s">
        <v>9706</v>
      </c>
    </row>
    <row r="3524" spans="1:4">
      <c r="A3524" s="217" t="s">
        <v>5453</v>
      </c>
      <c r="B3524" s="218" t="s">
        <v>7024</v>
      </c>
      <c r="C3524" s="219" t="s">
        <v>6808</v>
      </c>
      <c r="D3524" s="216" t="s">
        <v>9706</v>
      </c>
    </row>
    <row r="3525" spans="1:4">
      <c r="A3525" s="217" t="s">
        <v>2101</v>
      </c>
      <c r="B3525" s="218" t="s">
        <v>7544</v>
      </c>
      <c r="C3525" s="219" t="s">
        <v>6808</v>
      </c>
      <c r="D3525" s="216" t="s">
        <v>9706</v>
      </c>
    </row>
    <row r="3526" spans="1:4">
      <c r="A3526" s="217" t="s">
        <v>2102</v>
      </c>
      <c r="B3526" s="218" t="s">
        <v>7545</v>
      </c>
      <c r="C3526" s="219" t="s">
        <v>6808</v>
      </c>
      <c r="D3526" s="216" t="s">
        <v>9706</v>
      </c>
    </row>
    <row r="3527" spans="1:4">
      <c r="A3527" s="217" t="s">
        <v>2103</v>
      </c>
      <c r="B3527" s="218" t="s">
        <v>7546</v>
      </c>
      <c r="C3527" s="219" t="s">
        <v>6808</v>
      </c>
      <c r="D3527" s="216" t="s">
        <v>9706</v>
      </c>
    </row>
    <row r="3528" spans="1:4">
      <c r="A3528" s="217" t="s">
        <v>5454</v>
      </c>
      <c r="B3528" s="218" t="s">
        <v>7025</v>
      </c>
      <c r="C3528" s="219" t="s">
        <v>6808</v>
      </c>
      <c r="D3528" s="216" t="s">
        <v>9706</v>
      </c>
    </row>
    <row r="3529" spans="1:4">
      <c r="A3529" s="217" t="s">
        <v>2104</v>
      </c>
      <c r="B3529" s="218" t="s">
        <v>7547</v>
      </c>
      <c r="C3529" s="219" t="s">
        <v>6808</v>
      </c>
      <c r="D3529" s="216" t="s">
        <v>9706</v>
      </c>
    </row>
    <row r="3530" spans="1:4">
      <c r="A3530" s="217" t="s">
        <v>2105</v>
      </c>
      <c r="B3530" s="218" t="s">
        <v>7548</v>
      </c>
      <c r="C3530" s="219" t="s">
        <v>6808</v>
      </c>
      <c r="D3530" s="216" t="s">
        <v>9706</v>
      </c>
    </row>
    <row r="3531" spans="1:4">
      <c r="A3531" s="217" t="s">
        <v>2106</v>
      </c>
      <c r="B3531" s="218" t="s">
        <v>7549</v>
      </c>
      <c r="C3531" s="219" t="s">
        <v>6808</v>
      </c>
      <c r="D3531" s="216" t="s">
        <v>9706</v>
      </c>
    </row>
    <row r="3532" spans="1:4">
      <c r="A3532" s="217" t="s">
        <v>5455</v>
      </c>
      <c r="B3532" s="218" t="s">
        <v>7026</v>
      </c>
      <c r="C3532" s="219" t="s">
        <v>6808</v>
      </c>
      <c r="D3532" s="216" t="s">
        <v>9706</v>
      </c>
    </row>
    <row r="3533" spans="1:4">
      <c r="A3533" s="217" t="s">
        <v>2107</v>
      </c>
      <c r="B3533" s="218" t="s">
        <v>7550</v>
      </c>
      <c r="C3533" s="219" t="s">
        <v>6808</v>
      </c>
      <c r="D3533" s="216" t="s">
        <v>9706</v>
      </c>
    </row>
    <row r="3534" spans="1:4">
      <c r="A3534" s="217" t="s">
        <v>2108</v>
      </c>
      <c r="B3534" s="218" t="s">
        <v>7551</v>
      </c>
      <c r="C3534" s="219" t="s">
        <v>6808</v>
      </c>
      <c r="D3534" s="216" t="s">
        <v>9706</v>
      </c>
    </row>
    <row r="3535" spans="1:4">
      <c r="A3535" s="217" t="s">
        <v>2109</v>
      </c>
      <c r="B3535" s="218" t="s">
        <v>7552</v>
      </c>
      <c r="C3535" s="219" t="s">
        <v>6808</v>
      </c>
      <c r="D3535" s="216" t="s">
        <v>9706</v>
      </c>
    </row>
    <row r="3536" spans="1:4">
      <c r="A3536" s="217" t="s">
        <v>5456</v>
      </c>
      <c r="B3536" s="218" t="s">
        <v>7027</v>
      </c>
      <c r="C3536" s="219" t="s">
        <v>6808</v>
      </c>
      <c r="D3536" s="216" t="s">
        <v>9706</v>
      </c>
    </row>
    <row r="3537" spans="1:4">
      <c r="A3537" s="217" t="s">
        <v>2110</v>
      </c>
      <c r="B3537" s="218" t="s">
        <v>7553</v>
      </c>
      <c r="C3537" s="219" t="s">
        <v>6808</v>
      </c>
      <c r="D3537" s="216" t="s">
        <v>9706</v>
      </c>
    </row>
    <row r="3538" spans="1:4">
      <c r="A3538" s="217" t="s">
        <v>2111</v>
      </c>
      <c r="B3538" s="218" t="s">
        <v>7027</v>
      </c>
      <c r="C3538" s="219" t="s">
        <v>6808</v>
      </c>
      <c r="D3538" s="216" t="s">
        <v>9706</v>
      </c>
    </row>
    <row r="3539" spans="1:4">
      <c r="A3539" s="217" t="s">
        <v>2112</v>
      </c>
      <c r="B3539" s="218" t="s">
        <v>7554</v>
      </c>
      <c r="C3539" s="219" t="s">
        <v>6808</v>
      </c>
      <c r="D3539" s="216" t="s">
        <v>9706</v>
      </c>
    </row>
    <row r="3540" spans="1:4">
      <c r="A3540" s="217" t="s">
        <v>2113</v>
      </c>
      <c r="B3540" s="218" t="s">
        <v>7555</v>
      </c>
      <c r="C3540" s="219" t="s">
        <v>6808</v>
      </c>
      <c r="D3540" s="216" t="s">
        <v>9706</v>
      </c>
    </row>
    <row r="3541" spans="1:4">
      <c r="A3541" s="217" t="s">
        <v>5457</v>
      </c>
      <c r="B3541" s="218" t="s">
        <v>7028</v>
      </c>
      <c r="C3541" s="219" t="s">
        <v>6808</v>
      </c>
      <c r="D3541" s="216" t="s">
        <v>9706</v>
      </c>
    </row>
    <row r="3542" spans="1:4">
      <c r="A3542" s="217" t="s">
        <v>2114</v>
      </c>
      <c r="B3542" s="218" t="s">
        <v>7556</v>
      </c>
      <c r="C3542" s="219" t="s">
        <v>6808</v>
      </c>
      <c r="D3542" s="216" t="s">
        <v>9706</v>
      </c>
    </row>
    <row r="3543" spans="1:4">
      <c r="A3543" s="217" t="s">
        <v>5458</v>
      </c>
      <c r="B3543" s="218" t="s">
        <v>7029</v>
      </c>
      <c r="C3543" s="219" t="s">
        <v>6808</v>
      </c>
      <c r="D3543" s="216" t="s">
        <v>9706</v>
      </c>
    </row>
    <row r="3544" spans="1:4">
      <c r="A3544" s="217" t="s">
        <v>5459</v>
      </c>
      <c r="B3544" s="218" t="s">
        <v>7030</v>
      </c>
      <c r="C3544" s="219" t="s">
        <v>6808</v>
      </c>
      <c r="D3544" s="216" t="s">
        <v>9706</v>
      </c>
    </row>
    <row r="3545" spans="1:4">
      <c r="A3545" s="217" t="s">
        <v>2115</v>
      </c>
      <c r="B3545" s="218" t="s">
        <v>8846</v>
      </c>
      <c r="C3545" s="219" t="s">
        <v>6808</v>
      </c>
      <c r="D3545" s="216" t="s">
        <v>9706</v>
      </c>
    </row>
    <row r="3546" spans="1:4">
      <c r="A3546" s="217" t="s">
        <v>2116</v>
      </c>
      <c r="B3546" s="218" t="s">
        <v>7558</v>
      </c>
      <c r="C3546" s="219" t="s">
        <v>6808</v>
      </c>
      <c r="D3546" s="216" t="s">
        <v>9706</v>
      </c>
    </row>
    <row r="3547" spans="1:4">
      <c r="A3547" s="217" t="s">
        <v>5460</v>
      </c>
      <c r="B3547" s="218" t="s">
        <v>7031</v>
      </c>
      <c r="C3547" s="219" t="s">
        <v>6808</v>
      </c>
      <c r="D3547" s="216" t="s">
        <v>9706</v>
      </c>
    </row>
    <row r="3548" spans="1:4">
      <c r="A3548" s="217" t="s">
        <v>2117</v>
      </c>
      <c r="B3548" s="218" t="s">
        <v>7559</v>
      </c>
      <c r="C3548" s="219" t="s">
        <v>6808</v>
      </c>
      <c r="D3548" s="216" t="s">
        <v>9706</v>
      </c>
    </row>
    <row r="3549" spans="1:4">
      <c r="A3549" s="217" t="s">
        <v>2118</v>
      </c>
      <c r="B3549" s="218" t="s">
        <v>7560</v>
      </c>
      <c r="C3549" s="219" t="s">
        <v>6808</v>
      </c>
      <c r="D3549" s="216" t="s">
        <v>9706</v>
      </c>
    </row>
    <row r="3550" spans="1:4">
      <c r="A3550" s="217" t="s">
        <v>2119</v>
      </c>
      <c r="B3550" s="218" t="s">
        <v>7561</v>
      </c>
      <c r="C3550" s="219" t="s">
        <v>6808</v>
      </c>
      <c r="D3550" s="216" t="s">
        <v>9706</v>
      </c>
    </row>
    <row r="3551" spans="1:4">
      <c r="A3551" s="217" t="s">
        <v>2120</v>
      </c>
      <c r="B3551" s="218" t="s">
        <v>7562</v>
      </c>
      <c r="C3551" s="219" t="s">
        <v>6808</v>
      </c>
      <c r="D3551" s="216" t="s">
        <v>9706</v>
      </c>
    </row>
    <row r="3552" spans="1:4">
      <c r="A3552" s="217" t="s">
        <v>5461</v>
      </c>
      <c r="B3552" s="218" t="s">
        <v>7032</v>
      </c>
      <c r="C3552" s="219" t="s">
        <v>6808</v>
      </c>
      <c r="D3552" s="216" t="s">
        <v>9706</v>
      </c>
    </row>
    <row r="3553" spans="1:4">
      <c r="A3553" s="217" t="s">
        <v>2121</v>
      </c>
      <c r="B3553" s="218" t="s">
        <v>7564</v>
      </c>
      <c r="C3553" s="219" t="s">
        <v>6808</v>
      </c>
      <c r="D3553" s="216" t="s">
        <v>9706</v>
      </c>
    </row>
    <row r="3554" spans="1:4">
      <c r="A3554" s="217" t="s">
        <v>2122</v>
      </c>
      <c r="B3554" s="218" t="s">
        <v>7565</v>
      </c>
      <c r="C3554" s="219" t="s">
        <v>6808</v>
      </c>
      <c r="D3554" s="216" t="s">
        <v>9706</v>
      </c>
    </row>
    <row r="3555" spans="1:4">
      <c r="A3555" s="217" t="s">
        <v>2123</v>
      </c>
      <c r="B3555" s="218" t="s">
        <v>7566</v>
      </c>
      <c r="C3555" s="219" t="s">
        <v>6808</v>
      </c>
      <c r="D3555" s="216" t="s">
        <v>9706</v>
      </c>
    </row>
    <row r="3556" spans="1:4">
      <c r="A3556" s="217" t="s">
        <v>5462</v>
      </c>
      <c r="B3556" s="218" t="s">
        <v>7033</v>
      </c>
      <c r="C3556" s="219" t="s">
        <v>6808</v>
      </c>
      <c r="D3556" s="216" t="s">
        <v>9706</v>
      </c>
    </row>
    <row r="3557" spans="1:4">
      <c r="A3557" s="217" t="s">
        <v>2124</v>
      </c>
      <c r="B3557" s="218" t="s">
        <v>7568</v>
      </c>
      <c r="C3557" s="219" t="s">
        <v>6808</v>
      </c>
      <c r="D3557" s="216" t="s">
        <v>9706</v>
      </c>
    </row>
    <row r="3558" spans="1:4">
      <c r="A3558" s="217" t="s">
        <v>5463</v>
      </c>
      <c r="B3558" s="218" t="s">
        <v>7034</v>
      </c>
      <c r="C3558" s="219" t="s">
        <v>6808</v>
      </c>
      <c r="D3558" s="216" t="s">
        <v>9706</v>
      </c>
    </row>
    <row r="3559" spans="1:4">
      <c r="A3559" s="217" t="s">
        <v>5464</v>
      </c>
      <c r="B3559" s="218" t="s">
        <v>7035</v>
      </c>
      <c r="C3559" s="219" t="s">
        <v>6808</v>
      </c>
      <c r="D3559" s="216" t="s">
        <v>9706</v>
      </c>
    </row>
    <row r="3560" spans="1:4">
      <c r="A3560" s="217" t="s">
        <v>2125</v>
      </c>
      <c r="B3560" s="218" t="s">
        <v>7569</v>
      </c>
      <c r="C3560" s="219" t="s">
        <v>6808</v>
      </c>
      <c r="D3560" s="216" t="s">
        <v>9706</v>
      </c>
    </row>
    <row r="3561" spans="1:4">
      <c r="A3561" s="217" t="s">
        <v>5465</v>
      </c>
      <c r="B3561" s="218" t="s">
        <v>7036</v>
      </c>
      <c r="C3561" s="219" t="s">
        <v>6808</v>
      </c>
      <c r="D3561" s="216" t="s">
        <v>9706</v>
      </c>
    </row>
    <row r="3562" spans="1:4">
      <c r="A3562" s="217" t="s">
        <v>2126</v>
      </c>
      <c r="B3562" s="218" t="s">
        <v>7570</v>
      </c>
      <c r="C3562" s="219" t="s">
        <v>6808</v>
      </c>
      <c r="D3562" s="216" t="s">
        <v>9706</v>
      </c>
    </row>
    <row r="3563" spans="1:4">
      <c r="A3563" s="217" t="s">
        <v>2127</v>
      </c>
      <c r="B3563" s="218" t="s">
        <v>7571</v>
      </c>
      <c r="C3563" s="219" t="s">
        <v>6808</v>
      </c>
      <c r="D3563" s="216" t="s">
        <v>9706</v>
      </c>
    </row>
    <row r="3564" spans="1:4">
      <c r="A3564" s="217" t="s">
        <v>2128</v>
      </c>
      <c r="B3564" s="218" t="s">
        <v>7572</v>
      </c>
      <c r="C3564" s="219" t="s">
        <v>6808</v>
      </c>
      <c r="D3564" s="216" t="s">
        <v>9706</v>
      </c>
    </row>
    <row r="3565" spans="1:4">
      <c r="A3565" s="217" t="s">
        <v>2129</v>
      </c>
      <c r="B3565" s="218" t="s">
        <v>7573</v>
      </c>
      <c r="C3565" s="219" t="s">
        <v>6808</v>
      </c>
      <c r="D3565" s="216" t="s">
        <v>9706</v>
      </c>
    </row>
    <row r="3566" spans="1:4">
      <c r="A3566" s="217" t="s">
        <v>5466</v>
      </c>
      <c r="B3566" s="218" t="s">
        <v>7037</v>
      </c>
      <c r="C3566" s="219" t="s">
        <v>6808</v>
      </c>
      <c r="D3566" s="216" t="s">
        <v>9706</v>
      </c>
    </row>
    <row r="3567" spans="1:4">
      <c r="A3567" s="217" t="s">
        <v>2130</v>
      </c>
      <c r="B3567" s="218" t="s">
        <v>7574</v>
      </c>
      <c r="C3567" s="219" t="s">
        <v>6808</v>
      </c>
      <c r="D3567" s="216" t="s">
        <v>9706</v>
      </c>
    </row>
    <row r="3568" spans="1:4">
      <c r="A3568" s="217" t="s">
        <v>5467</v>
      </c>
      <c r="B3568" s="218" t="s">
        <v>7038</v>
      </c>
      <c r="C3568" s="219" t="s">
        <v>6808</v>
      </c>
      <c r="D3568" s="216" t="s">
        <v>9706</v>
      </c>
    </row>
    <row r="3569" spans="1:4">
      <c r="A3569" s="217" t="s">
        <v>2131</v>
      </c>
      <c r="B3569" s="218" t="s">
        <v>7575</v>
      </c>
      <c r="C3569" s="219" t="s">
        <v>6808</v>
      </c>
      <c r="D3569" s="216" t="s">
        <v>9706</v>
      </c>
    </row>
    <row r="3570" spans="1:4">
      <c r="A3570" s="217" t="s">
        <v>2132</v>
      </c>
      <c r="B3570" s="218" t="s">
        <v>7576</v>
      </c>
      <c r="C3570" s="219" t="s">
        <v>6808</v>
      </c>
      <c r="D3570" s="216" t="s">
        <v>9706</v>
      </c>
    </row>
    <row r="3571" spans="1:4">
      <c r="A3571" s="217" t="s">
        <v>5468</v>
      </c>
      <c r="B3571" s="218" t="s">
        <v>7039</v>
      </c>
      <c r="C3571" s="219" t="s">
        <v>6808</v>
      </c>
      <c r="D3571" s="216" t="s">
        <v>9706</v>
      </c>
    </row>
    <row r="3572" spans="1:4">
      <c r="A3572" s="217" t="s">
        <v>5469</v>
      </c>
      <c r="B3572" s="218" t="s">
        <v>7040</v>
      </c>
      <c r="C3572" s="219" t="s">
        <v>6808</v>
      </c>
      <c r="D3572" s="216" t="s">
        <v>9706</v>
      </c>
    </row>
    <row r="3573" spans="1:4">
      <c r="A3573" s="217" t="s">
        <v>2133</v>
      </c>
      <c r="B3573" s="218" t="s">
        <v>7578</v>
      </c>
      <c r="C3573" s="219" t="s">
        <v>6808</v>
      </c>
      <c r="D3573" s="216" t="s">
        <v>9706</v>
      </c>
    </row>
    <row r="3574" spans="1:4">
      <c r="A3574" s="217" t="s">
        <v>2134</v>
      </c>
      <c r="B3574" s="218" t="s">
        <v>7579</v>
      </c>
      <c r="C3574" s="219" t="s">
        <v>6808</v>
      </c>
      <c r="D3574" s="216" t="s">
        <v>9706</v>
      </c>
    </row>
    <row r="3575" spans="1:4">
      <c r="A3575" s="217" t="s">
        <v>2135</v>
      </c>
      <c r="B3575" s="218" t="s">
        <v>7580</v>
      </c>
      <c r="C3575" s="219" t="s">
        <v>6808</v>
      </c>
      <c r="D3575" s="216" t="s">
        <v>9706</v>
      </c>
    </row>
    <row r="3576" spans="1:4">
      <c r="A3576" s="217" t="s">
        <v>5470</v>
      </c>
      <c r="B3576" s="218" t="s">
        <v>7041</v>
      </c>
      <c r="C3576" s="219" t="s">
        <v>6808</v>
      </c>
      <c r="D3576" s="216" t="s">
        <v>9706</v>
      </c>
    </row>
    <row r="3577" spans="1:4">
      <c r="A3577" s="217" t="s">
        <v>2136</v>
      </c>
      <c r="B3577" s="218" t="s">
        <v>7582</v>
      </c>
      <c r="C3577" s="219" t="s">
        <v>6808</v>
      </c>
      <c r="D3577" s="216" t="s">
        <v>9706</v>
      </c>
    </row>
    <row r="3578" spans="1:4">
      <c r="A3578" s="217" t="s">
        <v>5471</v>
      </c>
      <c r="B3578" s="218" t="s">
        <v>8847</v>
      </c>
      <c r="C3578" s="219" t="s">
        <v>6808</v>
      </c>
      <c r="D3578" s="216" t="s">
        <v>9706</v>
      </c>
    </row>
    <row r="3579" spans="1:4">
      <c r="A3579" s="217" t="s">
        <v>2137</v>
      </c>
      <c r="B3579" s="218" t="s">
        <v>8848</v>
      </c>
      <c r="C3579" s="219" t="s">
        <v>6808</v>
      </c>
      <c r="D3579" s="216" t="s">
        <v>9706</v>
      </c>
    </row>
    <row r="3580" spans="1:4">
      <c r="A3580" s="217" t="s">
        <v>2138</v>
      </c>
      <c r="B3580" s="218" t="s">
        <v>8849</v>
      </c>
      <c r="C3580" s="219" t="s">
        <v>6808</v>
      </c>
      <c r="D3580" s="216" t="s">
        <v>9706</v>
      </c>
    </row>
    <row r="3581" spans="1:4">
      <c r="A3581" s="217" t="s">
        <v>2139</v>
      </c>
      <c r="B3581" s="218" t="s">
        <v>8850</v>
      </c>
      <c r="C3581" s="219" t="s">
        <v>6808</v>
      </c>
      <c r="D3581" s="216" t="s">
        <v>9706</v>
      </c>
    </row>
    <row r="3582" spans="1:4">
      <c r="A3582" s="217" t="s">
        <v>2140</v>
      </c>
      <c r="B3582" s="218" t="s">
        <v>8851</v>
      </c>
      <c r="C3582" s="219" t="s">
        <v>6808</v>
      </c>
      <c r="D3582" s="216" t="s">
        <v>9706</v>
      </c>
    </row>
    <row r="3583" spans="1:4">
      <c r="A3583" s="217" t="s">
        <v>2141</v>
      </c>
      <c r="B3583" s="218" t="s">
        <v>8852</v>
      </c>
      <c r="C3583" s="219" t="s">
        <v>6808</v>
      </c>
      <c r="D3583" s="216" t="s">
        <v>9706</v>
      </c>
    </row>
    <row r="3584" spans="1:4">
      <c r="A3584" s="217" t="s">
        <v>2142</v>
      </c>
      <c r="B3584" s="218" t="s">
        <v>7589</v>
      </c>
      <c r="C3584" s="219" t="s">
        <v>6808</v>
      </c>
      <c r="D3584" s="216" t="s">
        <v>9706</v>
      </c>
    </row>
    <row r="3585" spans="1:4">
      <c r="A3585" s="217" t="s">
        <v>2143</v>
      </c>
      <c r="B3585" s="218" t="s">
        <v>7587</v>
      </c>
      <c r="C3585" s="219" t="s">
        <v>6808</v>
      </c>
      <c r="D3585" s="216" t="s">
        <v>9706</v>
      </c>
    </row>
    <row r="3586" spans="1:4">
      <c r="A3586" s="217" t="s">
        <v>5472</v>
      </c>
      <c r="B3586" s="218" t="s">
        <v>8853</v>
      </c>
      <c r="C3586" s="219" t="s">
        <v>6808</v>
      </c>
      <c r="D3586" s="216" t="s">
        <v>9706</v>
      </c>
    </row>
    <row r="3587" spans="1:4">
      <c r="A3587" s="217" t="s">
        <v>2144</v>
      </c>
      <c r="B3587" s="218" t="s">
        <v>8854</v>
      </c>
      <c r="C3587" s="219" t="s">
        <v>6808</v>
      </c>
      <c r="D3587" s="216" t="s">
        <v>9706</v>
      </c>
    </row>
    <row r="3588" spans="1:4">
      <c r="A3588" s="217" t="s">
        <v>5473</v>
      </c>
      <c r="B3588" s="218" t="s">
        <v>7616</v>
      </c>
      <c r="C3588" s="219" t="s">
        <v>6808</v>
      </c>
      <c r="D3588" s="216" t="s">
        <v>9706</v>
      </c>
    </row>
    <row r="3589" spans="1:4">
      <c r="A3589" s="217" t="s">
        <v>2145</v>
      </c>
      <c r="B3589" s="218" t="s">
        <v>7602</v>
      </c>
      <c r="C3589" s="219" t="s">
        <v>6808</v>
      </c>
      <c r="D3589" s="216" t="s">
        <v>9706</v>
      </c>
    </row>
    <row r="3590" spans="1:4">
      <c r="A3590" s="217" t="s">
        <v>2146</v>
      </c>
      <c r="B3590" s="218" t="s">
        <v>7619</v>
      </c>
      <c r="C3590" s="219" t="s">
        <v>6808</v>
      </c>
      <c r="D3590" s="216" t="s">
        <v>9706</v>
      </c>
    </row>
    <row r="3591" spans="1:4">
      <c r="A3591" s="217" t="s">
        <v>2147</v>
      </c>
      <c r="B3591" s="218" t="s">
        <v>8855</v>
      </c>
      <c r="C3591" s="219" t="s">
        <v>6808</v>
      </c>
      <c r="D3591" s="216" t="s">
        <v>9706</v>
      </c>
    </row>
    <row r="3592" spans="1:4">
      <c r="A3592" s="217" t="s">
        <v>2148</v>
      </c>
      <c r="B3592" s="218" t="s">
        <v>8856</v>
      </c>
      <c r="C3592" s="219" t="s">
        <v>6808</v>
      </c>
      <c r="D3592" s="216" t="s">
        <v>9706</v>
      </c>
    </row>
    <row r="3593" spans="1:4">
      <c r="A3593" s="217" t="s">
        <v>5474</v>
      </c>
      <c r="B3593" s="218" t="s">
        <v>8857</v>
      </c>
      <c r="C3593" s="219" t="s">
        <v>6808</v>
      </c>
      <c r="D3593" s="216" t="s">
        <v>9706</v>
      </c>
    </row>
    <row r="3594" spans="1:4">
      <c r="A3594" s="217" t="s">
        <v>2149</v>
      </c>
      <c r="B3594" s="218" t="s">
        <v>8858</v>
      </c>
      <c r="C3594" s="219" t="s">
        <v>6808</v>
      </c>
      <c r="D3594" s="216" t="s">
        <v>9706</v>
      </c>
    </row>
    <row r="3595" spans="1:4">
      <c r="A3595" s="217" t="s">
        <v>5475</v>
      </c>
      <c r="B3595" s="218" t="s">
        <v>8859</v>
      </c>
      <c r="C3595" s="219" t="s">
        <v>6808</v>
      </c>
      <c r="D3595" s="216" t="s">
        <v>9706</v>
      </c>
    </row>
    <row r="3596" spans="1:4">
      <c r="A3596" s="217" t="s">
        <v>2150</v>
      </c>
      <c r="B3596" s="218" t="s">
        <v>8860</v>
      </c>
      <c r="C3596" s="219" t="s">
        <v>6808</v>
      </c>
      <c r="D3596" s="216" t="s">
        <v>9706</v>
      </c>
    </row>
    <row r="3597" spans="1:4">
      <c r="A3597" s="217" t="s">
        <v>5476</v>
      </c>
      <c r="B3597" s="218" t="s">
        <v>8861</v>
      </c>
      <c r="C3597" s="219" t="s">
        <v>6808</v>
      </c>
      <c r="D3597" s="216" t="s">
        <v>9706</v>
      </c>
    </row>
    <row r="3598" spans="1:4">
      <c r="A3598" s="217" t="s">
        <v>2151</v>
      </c>
      <c r="B3598" s="218" t="s">
        <v>8862</v>
      </c>
      <c r="C3598" s="219" t="s">
        <v>6808</v>
      </c>
      <c r="D3598" s="216" t="s">
        <v>9706</v>
      </c>
    </row>
    <row r="3599" spans="1:4">
      <c r="A3599" s="217" t="s">
        <v>5477</v>
      </c>
      <c r="B3599" s="218" t="s">
        <v>5478</v>
      </c>
      <c r="C3599" s="219" t="s">
        <v>6808</v>
      </c>
      <c r="D3599" s="216" t="s">
        <v>9706</v>
      </c>
    </row>
    <row r="3600" spans="1:4">
      <c r="A3600" s="217" t="s">
        <v>2152</v>
      </c>
      <c r="B3600" s="218" t="s">
        <v>8863</v>
      </c>
      <c r="C3600" s="219" t="s">
        <v>6808</v>
      </c>
      <c r="D3600" s="216" t="s">
        <v>9706</v>
      </c>
    </row>
    <row r="3601" spans="1:4">
      <c r="A3601" s="217" t="s">
        <v>5479</v>
      </c>
      <c r="B3601" s="218" t="s">
        <v>8864</v>
      </c>
      <c r="C3601" s="219" t="s">
        <v>6808</v>
      </c>
      <c r="D3601" s="216" t="s">
        <v>9706</v>
      </c>
    </row>
    <row r="3602" spans="1:4">
      <c r="A3602" s="217" t="s">
        <v>2153</v>
      </c>
      <c r="B3602" s="218" t="s">
        <v>8865</v>
      </c>
      <c r="C3602" s="219" t="s">
        <v>6808</v>
      </c>
      <c r="D3602" s="216" t="s">
        <v>9706</v>
      </c>
    </row>
    <row r="3603" spans="1:4">
      <c r="A3603" s="217" t="s">
        <v>2154</v>
      </c>
      <c r="B3603" s="218" t="s">
        <v>8866</v>
      </c>
      <c r="C3603" s="219" t="s">
        <v>6808</v>
      </c>
      <c r="D3603" s="216" t="s">
        <v>9706</v>
      </c>
    </row>
    <row r="3604" spans="1:4">
      <c r="A3604" s="217" t="s">
        <v>5480</v>
      </c>
      <c r="B3604" s="218" t="s">
        <v>8867</v>
      </c>
      <c r="C3604" s="219" t="s">
        <v>6808</v>
      </c>
      <c r="D3604" s="216" t="s">
        <v>9706</v>
      </c>
    </row>
    <row r="3605" spans="1:4">
      <c r="A3605" s="217" t="s">
        <v>5481</v>
      </c>
      <c r="B3605" s="218" t="s">
        <v>5482</v>
      </c>
      <c r="C3605" s="219" t="s">
        <v>6808</v>
      </c>
      <c r="D3605" s="216" t="s">
        <v>9706</v>
      </c>
    </row>
    <row r="3606" spans="1:4">
      <c r="A3606" s="217" t="s">
        <v>5483</v>
      </c>
      <c r="B3606" s="218" t="s">
        <v>5484</v>
      </c>
      <c r="C3606" s="219" t="s">
        <v>6808</v>
      </c>
      <c r="D3606" s="216" t="s">
        <v>9706</v>
      </c>
    </row>
    <row r="3607" spans="1:4">
      <c r="A3607" s="217" t="s">
        <v>5485</v>
      </c>
      <c r="B3607" s="218" t="s">
        <v>5486</v>
      </c>
      <c r="C3607" s="219" t="s">
        <v>6808</v>
      </c>
      <c r="D3607" s="216" t="s">
        <v>9706</v>
      </c>
    </row>
    <row r="3608" spans="1:4">
      <c r="A3608" s="217" t="s">
        <v>5487</v>
      </c>
      <c r="B3608" s="218" t="s">
        <v>5488</v>
      </c>
      <c r="C3608" s="219" t="s">
        <v>6808</v>
      </c>
      <c r="D3608" s="216" t="s">
        <v>9706</v>
      </c>
    </row>
    <row r="3609" spans="1:4">
      <c r="A3609" s="217" t="s">
        <v>5489</v>
      </c>
      <c r="B3609" s="218" t="s">
        <v>5490</v>
      </c>
      <c r="C3609" s="219" t="s">
        <v>6808</v>
      </c>
      <c r="D3609" s="216" t="s">
        <v>9706</v>
      </c>
    </row>
    <row r="3610" spans="1:4">
      <c r="A3610" s="217" t="s">
        <v>5491</v>
      </c>
      <c r="B3610" s="218" t="s">
        <v>5492</v>
      </c>
      <c r="C3610" s="219" t="s">
        <v>6808</v>
      </c>
      <c r="D3610" s="216" t="s">
        <v>9706</v>
      </c>
    </row>
    <row r="3611" spans="1:4">
      <c r="A3611" s="217" t="s">
        <v>5493</v>
      </c>
      <c r="B3611" s="218" t="s">
        <v>7617</v>
      </c>
      <c r="C3611" s="219" t="s">
        <v>6808</v>
      </c>
      <c r="D3611" s="216" t="s">
        <v>9706</v>
      </c>
    </row>
    <row r="3612" spans="1:4">
      <c r="A3612" s="217" t="s">
        <v>5494</v>
      </c>
      <c r="B3612" s="218" t="s">
        <v>5495</v>
      </c>
      <c r="C3612" s="219" t="s">
        <v>6808</v>
      </c>
      <c r="D3612" s="216" t="s">
        <v>9706</v>
      </c>
    </row>
    <row r="3613" spans="1:4">
      <c r="A3613" s="217" t="s">
        <v>5496</v>
      </c>
      <c r="B3613" s="218" t="s">
        <v>5497</v>
      </c>
      <c r="C3613" s="219" t="s">
        <v>6808</v>
      </c>
      <c r="D3613" s="216" t="s">
        <v>9706</v>
      </c>
    </row>
    <row r="3614" spans="1:4">
      <c r="A3614" s="217" t="s">
        <v>5498</v>
      </c>
      <c r="B3614" s="218" t="s">
        <v>5499</v>
      </c>
      <c r="C3614" s="219" t="s">
        <v>6808</v>
      </c>
      <c r="D3614" s="216" t="s">
        <v>9706</v>
      </c>
    </row>
    <row r="3615" spans="1:4">
      <c r="A3615" s="217" t="s">
        <v>5500</v>
      </c>
      <c r="B3615" s="218" t="s">
        <v>5501</v>
      </c>
      <c r="C3615" s="219" t="s">
        <v>6808</v>
      </c>
      <c r="D3615" s="216" t="s">
        <v>9706</v>
      </c>
    </row>
    <row r="3616" spans="1:4">
      <c r="A3616" s="217" t="s">
        <v>5502</v>
      </c>
      <c r="B3616" s="218" t="s">
        <v>5503</v>
      </c>
      <c r="C3616" s="219" t="s">
        <v>6808</v>
      </c>
      <c r="D3616" s="216" t="s">
        <v>9706</v>
      </c>
    </row>
    <row r="3617" spans="1:4">
      <c r="A3617" s="217" t="s">
        <v>5504</v>
      </c>
      <c r="B3617" s="218" t="s">
        <v>5505</v>
      </c>
      <c r="C3617" s="219" t="s">
        <v>6808</v>
      </c>
      <c r="D3617" s="216" t="s">
        <v>9706</v>
      </c>
    </row>
    <row r="3618" spans="1:4">
      <c r="A3618" s="217" t="s">
        <v>5506</v>
      </c>
      <c r="B3618" s="218" t="s">
        <v>5507</v>
      </c>
      <c r="C3618" s="219" t="s">
        <v>6808</v>
      </c>
      <c r="D3618" s="216" t="s">
        <v>9706</v>
      </c>
    </row>
    <row r="3619" spans="1:4">
      <c r="A3619" s="217" t="s">
        <v>5508</v>
      </c>
      <c r="B3619" s="218" t="s">
        <v>5509</v>
      </c>
      <c r="C3619" s="219" t="s">
        <v>6808</v>
      </c>
      <c r="D3619" s="216" t="s">
        <v>9706</v>
      </c>
    </row>
    <row r="3620" spans="1:4">
      <c r="A3620" s="217" t="s">
        <v>5510</v>
      </c>
      <c r="B3620" s="218" t="s">
        <v>8868</v>
      </c>
      <c r="C3620" s="219" t="s">
        <v>6808</v>
      </c>
      <c r="D3620" s="216" t="s">
        <v>9706</v>
      </c>
    </row>
    <row r="3621" spans="1:4">
      <c r="A3621" s="217" t="s">
        <v>2155</v>
      </c>
      <c r="B3621" s="218" t="s">
        <v>8869</v>
      </c>
      <c r="C3621" s="219" t="s">
        <v>6808</v>
      </c>
      <c r="D3621" s="216" t="s">
        <v>9706</v>
      </c>
    </row>
    <row r="3622" spans="1:4">
      <c r="A3622" s="217" t="s">
        <v>2156</v>
      </c>
      <c r="B3622" s="218" t="s">
        <v>8870</v>
      </c>
      <c r="C3622" s="219" t="s">
        <v>6808</v>
      </c>
      <c r="D3622" s="216" t="s">
        <v>9706</v>
      </c>
    </row>
    <row r="3623" spans="1:4">
      <c r="A3623" s="217" t="s">
        <v>2157</v>
      </c>
      <c r="B3623" s="218" t="s">
        <v>8871</v>
      </c>
      <c r="C3623" s="219" t="s">
        <v>6808</v>
      </c>
      <c r="D3623" s="216" t="s">
        <v>9706</v>
      </c>
    </row>
    <row r="3624" spans="1:4">
      <c r="A3624" s="217" t="s">
        <v>2158</v>
      </c>
      <c r="B3624" s="218" t="s">
        <v>8872</v>
      </c>
      <c r="C3624" s="219" t="s">
        <v>6808</v>
      </c>
      <c r="D3624" s="216" t="s">
        <v>9706</v>
      </c>
    </row>
    <row r="3625" spans="1:4">
      <c r="A3625" s="217" t="s">
        <v>2159</v>
      </c>
      <c r="B3625" s="218" t="s">
        <v>8873</v>
      </c>
      <c r="C3625" s="219" t="s">
        <v>6808</v>
      </c>
      <c r="D3625" s="216" t="s">
        <v>9706</v>
      </c>
    </row>
    <row r="3626" spans="1:4">
      <c r="A3626" s="217" t="s">
        <v>2160</v>
      </c>
      <c r="B3626" s="218" t="s">
        <v>8874</v>
      </c>
      <c r="C3626" s="219" t="s">
        <v>6808</v>
      </c>
      <c r="D3626" s="216" t="s">
        <v>9706</v>
      </c>
    </row>
    <row r="3627" spans="1:4">
      <c r="A3627" s="217" t="s">
        <v>2161</v>
      </c>
      <c r="B3627" s="218" t="s">
        <v>8875</v>
      </c>
      <c r="C3627" s="219" t="s">
        <v>6808</v>
      </c>
      <c r="D3627" s="216" t="s">
        <v>9706</v>
      </c>
    </row>
    <row r="3628" spans="1:4">
      <c r="A3628" s="217" t="s">
        <v>2162</v>
      </c>
      <c r="B3628" s="218" t="s">
        <v>8876</v>
      </c>
      <c r="C3628" s="219" t="s">
        <v>6808</v>
      </c>
      <c r="D3628" s="216" t="s">
        <v>9706</v>
      </c>
    </row>
    <row r="3629" spans="1:4">
      <c r="A3629" s="217" t="s">
        <v>2163</v>
      </c>
      <c r="B3629" s="218" t="s">
        <v>8877</v>
      </c>
      <c r="C3629" s="219" t="s">
        <v>6808</v>
      </c>
      <c r="D3629" s="216" t="s">
        <v>9706</v>
      </c>
    </row>
    <row r="3630" spans="1:4">
      <c r="A3630" s="217" t="s">
        <v>2164</v>
      </c>
      <c r="B3630" s="218" t="s">
        <v>8878</v>
      </c>
      <c r="C3630" s="219" t="s">
        <v>6808</v>
      </c>
      <c r="D3630" s="216" t="s">
        <v>9706</v>
      </c>
    </row>
    <row r="3631" spans="1:4">
      <c r="A3631" s="217" t="s">
        <v>5511</v>
      </c>
      <c r="B3631" s="218" t="s">
        <v>6911</v>
      </c>
      <c r="C3631" s="219" t="s">
        <v>6808</v>
      </c>
      <c r="D3631" s="216" t="s">
        <v>9706</v>
      </c>
    </row>
    <row r="3632" spans="1:4">
      <c r="A3632" s="217" t="s">
        <v>2165</v>
      </c>
      <c r="B3632" s="218" t="s">
        <v>6912</v>
      </c>
      <c r="C3632" s="219" t="s">
        <v>6808</v>
      </c>
      <c r="D3632" s="216" t="s">
        <v>9706</v>
      </c>
    </row>
    <row r="3633" spans="1:4">
      <c r="A3633" s="217" t="s">
        <v>5512</v>
      </c>
      <c r="B3633" s="218" t="s">
        <v>6913</v>
      </c>
      <c r="C3633" s="219" t="s">
        <v>6808</v>
      </c>
      <c r="D3633" s="216" t="s">
        <v>9706</v>
      </c>
    </row>
    <row r="3634" spans="1:4">
      <c r="A3634" s="217" t="s">
        <v>5513</v>
      </c>
      <c r="B3634" s="218" t="s">
        <v>6914</v>
      </c>
      <c r="C3634" s="219" t="s">
        <v>6808</v>
      </c>
      <c r="D3634" s="216" t="s">
        <v>9706</v>
      </c>
    </row>
    <row r="3635" spans="1:4">
      <c r="A3635" s="217" t="s">
        <v>5514</v>
      </c>
      <c r="B3635" s="218" t="s">
        <v>6915</v>
      </c>
      <c r="C3635" s="219" t="s">
        <v>6808</v>
      </c>
      <c r="D3635" s="216" t="s">
        <v>9706</v>
      </c>
    </row>
    <row r="3636" spans="1:4">
      <c r="A3636" s="217" t="s">
        <v>5515</v>
      </c>
      <c r="B3636" s="218" t="s">
        <v>6916</v>
      </c>
      <c r="C3636" s="219" t="s">
        <v>6808</v>
      </c>
      <c r="D3636" s="216" t="s">
        <v>9706</v>
      </c>
    </row>
    <row r="3637" spans="1:4">
      <c r="A3637" s="217" t="s">
        <v>5516</v>
      </c>
      <c r="B3637" s="218" t="s">
        <v>6917</v>
      </c>
      <c r="C3637" s="219" t="s">
        <v>6808</v>
      </c>
      <c r="D3637" s="216" t="s">
        <v>9706</v>
      </c>
    </row>
    <row r="3638" spans="1:4">
      <c r="A3638" s="217" t="s">
        <v>5517</v>
      </c>
      <c r="B3638" s="218" t="s">
        <v>7663</v>
      </c>
      <c r="C3638" s="219" t="s">
        <v>6808</v>
      </c>
      <c r="D3638" s="216" t="s">
        <v>9706</v>
      </c>
    </row>
    <row r="3639" spans="1:4">
      <c r="A3639" s="217" t="s">
        <v>5518</v>
      </c>
      <c r="B3639" s="218" t="s">
        <v>6922</v>
      </c>
      <c r="C3639" s="219" t="s">
        <v>6808</v>
      </c>
      <c r="D3639" s="216" t="s">
        <v>9706</v>
      </c>
    </row>
    <row r="3640" spans="1:4">
      <c r="A3640" s="217" t="s">
        <v>2166</v>
      </c>
      <c r="B3640" s="218" t="s">
        <v>6923</v>
      </c>
      <c r="C3640" s="219" t="s">
        <v>6808</v>
      </c>
      <c r="D3640" s="216" t="s">
        <v>9706</v>
      </c>
    </row>
    <row r="3641" spans="1:4">
      <c r="A3641" s="217" t="s">
        <v>5519</v>
      </c>
      <c r="B3641" s="218" t="s">
        <v>7666</v>
      </c>
      <c r="C3641" s="219" t="s">
        <v>6808</v>
      </c>
      <c r="D3641" s="216" t="s">
        <v>9706</v>
      </c>
    </row>
    <row r="3642" spans="1:4">
      <c r="A3642" s="217" t="s">
        <v>2167</v>
      </c>
      <c r="B3642" s="218" t="s">
        <v>7667</v>
      </c>
      <c r="C3642" s="219" t="s">
        <v>6808</v>
      </c>
      <c r="D3642" s="216" t="s">
        <v>9706</v>
      </c>
    </row>
    <row r="3643" spans="1:4">
      <c r="A3643" s="217" t="s">
        <v>5520</v>
      </c>
      <c r="B3643" s="218" t="s">
        <v>7668</v>
      </c>
      <c r="C3643" s="219" t="s">
        <v>6808</v>
      </c>
      <c r="D3643" s="216" t="s">
        <v>9706</v>
      </c>
    </row>
    <row r="3644" spans="1:4">
      <c r="A3644" s="217" t="s">
        <v>5521</v>
      </c>
      <c r="B3644" s="218" t="s">
        <v>6928</v>
      </c>
      <c r="C3644" s="219" t="s">
        <v>6808</v>
      </c>
      <c r="D3644" s="216" t="s">
        <v>9706</v>
      </c>
    </row>
    <row r="3645" spans="1:4">
      <c r="A3645" s="217" t="s">
        <v>5522</v>
      </c>
      <c r="B3645" s="218" t="s">
        <v>6931</v>
      </c>
      <c r="C3645" s="219" t="s">
        <v>6808</v>
      </c>
      <c r="D3645" s="216" t="s">
        <v>9706</v>
      </c>
    </row>
    <row r="3646" spans="1:4">
      <c r="A3646" s="217" t="s">
        <v>5523</v>
      </c>
      <c r="B3646" s="218" t="s">
        <v>8879</v>
      </c>
      <c r="C3646" s="219" t="s">
        <v>6808</v>
      </c>
      <c r="D3646" s="216" t="s">
        <v>9706</v>
      </c>
    </row>
    <row r="3647" spans="1:4">
      <c r="A3647" s="217" t="s">
        <v>5524</v>
      </c>
      <c r="B3647" s="218" t="s">
        <v>6933</v>
      </c>
      <c r="C3647" s="219" t="s">
        <v>6808</v>
      </c>
      <c r="D3647" s="216" t="s">
        <v>9706</v>
      </c>
    </row>
    <row r="3648" spans="1:4">
      <c r="A3648" s="217" t="s">
        <v>5525</v>
      </c>
      <c r="B3648" s="218" t="s">
        <v>6934</v>
      </c>
      <c r="C3648" s="219" t="s">
        <v>6808</v>
      </c>
      <c r="D3648" s="216" t="s">
        <v>9706</v>
      </c>
    </row>
    <row r="3649" spans="1:4">
      <c r="A3649" s="217" t="s">
        <v>5526</v>
      </c>
      <c r="B3649" s="218" t="s">
        <v>6937</v>
      </c>
      <c r="C3649" s="219" t="s">
        <v>6808</v>
      </c>
      <c r="D3649" s="216" t="s">
        <v>9706</v>
      </c>
    </row>
    <row r="3650" spans="1:4">
      <c r="A3650" s="217" t="s">
        <v>5527</v>
      </c>
      <c r="B3650" s="218" t="s">
        <v>6938</v>
      </c>
      <c r="C3650" s="219" t="s">
        <v>6808</v>
      </c>
      <c r="D3650" s="216" t="s">
        <v>9706</v>
      </c>
    </row>
    <row r="3651" spans="1:4">
      <c r="A3651" s="217" t="s">
        <v>5528</v>
      </c>
      <c r="B3651" s="218" t="s">
        <v>7671</v>
      </c>
      <c r="C3651" s="219" t="s">
        <v>6808</v>
      </c>
      <c r="D3651" s="216" t="s">
        <v>9706</v>
      </c>
    </row>
    <row r="3652" spans="1:4">
      <c r="A3652" s="217" t="s">
        <v>5529</v>
      </c>
      <c r="B3652" s="218" t="s">
        <v>7673</v>
      </c>
      <c r="C3652" s="219" t="s">
        <v>6808</v>
      </c>
      <c r="D3652" s="216" t="s">
        <v>9706</v>
      </c>
    </row>
    <row r="3653" spans="1:4">
      <c r="A3653" s="217" t="s">
        <v>5530</v>
      </c>
      <c r="B3653" s="218" t="s">
        <v>7674</v>
      </c>
      <c r="C3653" s="219" t="s">
        <v>6808</v>
      </c>
      <c r="D3653" s="216" t="s">
        <v>9706</v>
      </c>
    </row>
    <row r="3654" spans="1:4">
      <c r="A3654" s="217" t="s">
        <v>5531</v>
      </c>
      <c r="B3654" s="218" t="s">
        <v>6944</v>
      </c>
      <c r="C3654" s="219" t="s">
        <v>6808</v>
      </c>
      <c r="D3654" s="216" t="s">
        <v>9706</v>
      </c>
    </row>
    <row r="3655" spans="1:4">
      <c r="A3655" s="217" t="s">
        <v>5532</v>
      </c>
      <c r="B3655" s="218" t="s">
        <v>6945</v>
      </c>
      <c r="C3655" s="219" t="s">
        <v>6808</v>
      </c>
      <c r="D3655" s="216" t="s">
        <v>9706</v>
      </c>
    </row>
    <row r="3656" spans="1:4">
      <c r="A3656" s="217" t="s">
        <v>5533</v>
      </c>
      <c r="B3656" s="218" t="s">
        <v>6946</v>
      </c>
      <c r="C3656" s="219" t="s">
        <v>6808</v>
      </c>
      <c r="D3656" s="216" t="s">
        <v>9706</v>
      </c>
    </row>
    <row r="3657" spans="1:4">
      <c r="A3657" s="217" t="s">
        <v>5534</v>
      </c>
      <c r="B3657" s="218" t="s">
        <v>6947</v>
      </c>
      <c r="C3657" s="219" t="s">
        <v>6808</v>
      </c>
      <c r="D3657" s="216" t="s">
        <v>9706</v>
      </c>
    </row>
    <row r="3658" spans="1:4">
      <c r="A3658" s="217" t="s">
        <v>5535</v>
      </c>
      <c r="B3658" s="218" t="s">
        <v>6948</v>
      </c>
      <c r="C3658" s="219" t="s">
        <v>6808</v>
      </c>
      <c r="D3658" s="216" t="s">
        <v>9706</v>
      </c>
    </row>
    <row r="3659" spans="1:4">
      <c r="A3659" s="217" t="s">
        <v>5536</v>
      </c>
      <c r="B3659" s="218" t="s">
        <v>6949</v>
      </c>
      <c r="C3659" s="219" t="s">
        <v>6808</v>
      </c>
      <c r="D3659" s="216" t="s">
        <v>9706</v>
      </c>
    </row>
    <row r="3660" spans="1:4">
      <c r="A3660" s="217" t="s">
        <v>5537</v>
      </c>
      <c r="B3660" s="218" t="s">
        <v>6950</v>
      </c>
      <c r="C3660" s="219" t="s">
        <v>6808</v>
      </c>
      <c r="D3660" s="216" t="s">
        <v>9706</v>
      </c>
    </row>
    <row r="3661" spans="1:4">
      <c r="A3661" s="217" t="s">
        <v>5538</v>
      </c>
      <c r="B3661" s="218" t="s">
        <v>6951</v>
      </c>
      <c r="C3661" s="219" t="s">
        <v>6808</v>
      </c>
      <c r="D3661" s="216" t="s">
        <v>9706</v>
      </c>
    </row>
    <row r="3662" spans="1:4">
      <c r="A3662" s="217" t="s">
        <v>5539</v>
      </c>
      <c r="B3662" s="218" t="s">
        <v>6952</v>
      </c>
      <c r="C3662" s="219" t="s">
        <v>6808</v>
      </c>
      <c r="D3662" s="216" t="s">
        <v>9706</v>
      </c>
    </row>
    <row r="3663" spans="1:4">
      <c r="A3663" s="217" t="s">
        <v>5540</v>
      </c>
      <c r="B3663" s="218" t="s">
        <v>7676</v>
      </c>
      <c r="C3663" s="219" t="s">
        <v>6808</v>
      </c>
      <c r="D3663" s="216" t="s">
        <v>9706</v>
      </c>
    </row>
    <row r="3664" spans="1:4">
      <c r="A3664" s="217" t="s">
        <v>5541</v>
      </c>
      <c r="B3664" s="218" t="s">
        <v>6954</v>
      </c>
      <c r="C3664" s="219" t="s">
        <v>6808</v>
      </c>
      <c r="D3664" s="216" t="s">
        <v>9706</v>
      </c>
    </row>
    <row r="3665" spans="1:4">
      <c r="A3665" s="217" t="s">
        <v>5542</v>
      </c>
      <c r="B3665" s="218" t="s">
        <v>6956</v>
      </c>
      <c r="C3665" s="219" t="s">
        <v>6808</v>
      </c>
      <c r="D3665" s="216" t="s">
        <v>9706</v>
      </c>
    </row>
    <row r="3666" spans="1:4">
      <c r="A3666" s="217" t="s">
        <v>5543</v>
      </c>
      <c r="B3666" s="218" t="s">
        <v>6957</v>
      </c>
      <c r="C3666" s="219" t="s">
        <v>6808</v>
      </c>
      <c r="D3666" s="216" t="s">
        <v>9706</v>
      </c>
    </row>
    <row r="3667" spans="1:4">
      <c r="A3667" s="217" t="s">
        <v>5544</v>
      </c>
      <c r="B3667" s="218" t="s">
        <v>6958</v>
      </c>
      <c r="C3667" s="219" t="s">
        <v>6808</v>
      </c>
      <c r="D3667" s="216" t="s">
        <v>9706</v>
      </c>
    </row>
    <row r="3668" spans="1:4">
      <c r="A3668" s="217" t="s">
        <v>5545</v>
      </c>
      <c r="B3668" s="218" t="s">
        <v>6959</v>
      </c>
      <c r="C3668" s="219" t="s">
        <v>6808</v>
      </c>
      <c r="D3668" s="216" t="s">
        <v>9706</v>
      </c>
    </row>
    <row r="3669" spans="1:4">
      <c r="A3669" s="217" t="s">
        <v>5546</v>
      </c>
      <c r="B3669" s="218" t="s">
        <v>6961</v>
      </c>
      <c r="C3669" s="219" t="s">
        <v>6808</v>
      </c>
      <c r="D3669" s="216" t="s">
        <v>9706</v>
      </c>
    </row>
    <row r="3670" spans="1:4">
      <c r="A3670" s="217" t="s">
        <v>5547</v>
      </c>
      <c r="B3670" s="218" t="s">
        <v>6962</v>
      </c>
      <c r="C3670" s="219" t="s">
        <v>6808</v>
      </c>
      <c r="D3670" s="216" t="s">
        <v>9706</v>
      </c>
    </row>
    <row r="3671" spans="1:4">
      <c r="A3671" s="217" t="s">
        <v>5548</v>
      </c>
      <c r="B3671" s="218" t="s">
        <v>6963</v>
      </c>
      <c r="C3671" s="219" t="s">
        <v>6808</v>
      </c>
      <c r="D3671" s="216" t="s">
        <v>9706</v>
      </c>
    </row>
    <row r="3672" spans="1:4">
      <c r="A3672" s="217" t="s">
        <v>5549</v>
      </c>
      <c r="B3672" s="218" t="s">
        <v>6964</v>
      </c>
      <c r="C3672" s="219" t="s">
        <v>6808</v>
      </c>
      <c r="D3672" s="216" t="s">
        <v>9706</v>
      </c>
    </row>
    <row r="3673" spans="1:4">
      <c r="A3673" s="217" t="s">
        <v>2168</v>
      </c>
      <c r="B3673" s="218" t="s">
        <v>6965</v>
      </c>
      <c r="C3673" s="219" t="s">
        <v>6808</v>
      </c>
      <c r="D3673" s="216" t="s">
        <v>9706</v>
      </c>
    </row>
    <row r="3674" spans="1:4">
      <c r="A3674" s="217" t="s">
        <v>2169</v>
      </c>
      <c r="B3674" s="218" t="s">
        <v>6966</v>
      </c>
      <c r="C3674" s="219" t="s">
        <v>6808</v>
      </c>
      <c r="D3674" s="216" t="s">
        <v>9706</v>
      </c>
    </row>
    <row r="3675" spans="1:4">
      <c r="A3675" s="217" t="s">
        <v>5550</v>
      </c>
      <c r="B3675" s="218" t="s">
        <v>6967</v>
      </c>
      <c r="C3675" s="219" t="s">
        <v>6808</v>
      </c>
      <c r="D3675" s="216" t="s">
        <v>9706</v>
      </c>
    </row>
    <row r="3676" spans="1:4">
      <c r="A3676" s="217" t="s">
        <v>5551</v>
      </c>
      <c r="B3676" s="218" t="s">
        <v>6968</v>
      </c>
      <c r="C3676" s="219" t="s">
        <v>6808</v>
      </c>
      <c r="D3676" s="216" t="s">
        <v>9706</v>
      </c>
    </row>
    <row r="3677" spans="1:4">
      <c r="A3677" s="217" t="s">
        <v>5552</v>
      </c>
      <c r="B3677" s="218" t="s">
        <v>6969</v>
      </c>
      <c r="C3677" s="219" t="s">
        <v>6808</v>
      </c>
      <c r="D3677" s="216" t="s">
        <v>9706</v>
      </c>
    </row>
    <row r="3678" spans="1:4">
      <c r="A3678" s="217" t="s">
        <v>5553</v>
      </c>
      <c r="B3678" s="218" t="s">
        <v>6970</v>
      </c>
      <c r="C3678" s="219" t="s">
        <v>6808</v>
      </c>
      <c r="D3678" s="216" t="s">
        <v>9706</v>
      </c>
    </row>
    <row r="3679" spans="1:4">
      <c r="A3679" s="217" t="s">
        <v>5554</v>
      </c>
      <c r="B3679" s="218" t="s">
        <v>6971</v>
      </c>
      <c r="C3679" s="219" t="s">
        <v>6808</v>
      </c>
      <c r="D3679" s="216" t="s">
        <v>9706</v>
      </c>
    </row>
    <row r="3680" spans="1:4">
      <c r="A3680" s="217" t="s">
        <v>5555</v>
      </c>
      <c r="B3680" s="218" t="s">
        <v>6972</v>
      </c>
      <c r="C3680" s="219" t="s">
        <v>6808</v>
      </c>
      <c r="D3680" s="216" t="s">
        <v>9706</v>
      </c>
    </row>
    <row r="3681" spans="1:4">
      <c r="A3681" s="217" t="s">
        <v>5556</v>
      </c>
      <c r="B3681" s="218" t="s">
        <v>6973</v>
      </c>
      <c r="C3681" s="219" t="s">
        <v>6808</v>
      </c>
      <c r="D3681" s="216" t="s">
        <v>9706</v>
      </c>
    </row>
    <row r="3682" spans="1:4">
      <c r="A3682" s="217" t="s">
        <v>5557</v>
      </c>
      <c r="B3682" s="218" t="s">
        <v>6974</v>
      </c>
      <c r="C3682" s="219" t="s">
        <v>6808</v>
      </c>
      <c r="D3682" s="216" t="s">
        <v>9706</v>
      </c>
    </row>
    <row r="3683" spans="1:4">
      <c r="A3683" s="217" t="s">
        <v>5558</v>
      </c>
      <c r="B3683" s="218" t="s">
        <v>7679</v>
      </c>
      <c r="C3683" s="219" t="s">
        <v>6808</v>
      </c>
      <c r="D3683" s="216" t="s">
        <v>9706</v>
      </c>
    </row>
    <row r="3684" spans="1:4">
      <c r="A3684" s="217" t="s">
        <v>5559</v>
      </c>
      <c r="B3684" s="218" t="s">
        <v>7680</v>
      </c>
      <c r="C3684" s="219" t="s">
        <v>6808</v>
      </c>
      <c r="D3684" s="216" t="s">
        <v>9706</v>
      </c>
    </row>
    <row r="3685" spans="1:4">
      <c r="A3685" s="217" t="s">
        <v>2170</v>
      </c>
      <c r="B3685" s="218" t="s">
        <v>7681</v>
      </c>
      <c r="C3685" s="219" t="s">
        <v>6808</v>
      </c>
      <c r="D3685" s="216" t="s">
        <v>9706</v>
      </c>
    </row>
    <row r="3686" spans="1:4">
      <c r="A3686" s="217" t="s">
        <v>5560</v>
      </c>
      <c r="B3686" s="218" t="s">
        <v>7682</v>
      </c>
      <c r="C3686" s="219" t="s">
        <v>6808</v>
      </c>
      <c r="D3686" s="216" t="s">
        <v>9706</v>
      </c>
    </row>
    <row r="3687" spans="1:4">
      <c r="A3687" s="217" t="s">
        <v>5561</v>
      </c>
      <c r="B3687" s="218" t="s">
        <v>6979</v>
      </c>
      <c r="C3687" s="219" t="s">
        <v>6808</v>
      </c>
      <c r="D3687" s="216" t="s">
        <v>9706</v>
      </c>
    </row>
    <row r="3688" spans="1:4">
      <c r="A3688" s="217" t="s">
        <v>5562</v>
      </c>
      <c r="B3688" s="218" t="s">
        <v>6980</v>
      </c>
      <c r="C3688" s="219" t="s">
        <v>6808</v>
      </c>
      <c r="D3688" s="216" t="s">
        <v>9706</v>
      </c>
    </row>
    <row r="3689" spans="1:4">
      <c r="A3689" s="217" t="s">
        <v>5563</v>
      </c>
      <c r="B3689" s="218" t="s">
        <v>6981</v>
      </c>
      <c r="C3689" s="219" t="s">
        <v>6808</v>
      </c>
      <c r="D3689" s="216" t="s">
        <v>9706</v>
      </c>
    </row>
    <row r="3690" spans="1:4">
      <c r="A3690" s="217" t="s">
        <v>5564</v>
      </c>
      <c r="B3690" s="218" t="s">
        <v>6982</v>
      </c>
      <c r="C3690" s="219" t="s">
        <v>6808</v>
      </c>
      <c r="D3690" s="216" t="s">
        <v>9706</v>
      </c>
    </row>
    <row r="3691" spans="1:4">
      <c r="A3691" s="217" t="s">
        <v>5565</v>
      </c>
      <c r="B3691" s="218" t="s">
        <v>6983</v>
      </c>
      <c r="C3691" s="219" t="s">
        <v>6808</v>
      </c>
      <c r="D3691" s="216" t="s">
        <v>9706</v>
      </c>
    </row>
    <row r="3692" spans="1:4">
      <c r="A3692" s="217" t="s">
        <v>5566</v>
      </c>
      <c r="B3692" s="218" t="s">
        <v>6984</v>
      </c>
      <c r="C3692" s="219" t="s">
        <v>6808</v>
      </c>
      <c r="D3692" s="216" t="s">
        <v>9706</v>
      </c>
    </row>
    <row r="3693" spans="1:4">
      <c r="A3693" s="217" t="s">
        <v>2171</v>
      </c>
      <c r="B3693" s="218" t="s">
        <v>7683</v>
      </c>
      <c r="C3693" s="219" t="s">
        <v>6808</v>
      </c>
      <c r="D3693" s="216" t="s">
        <v>9706</v>
      </c>
    </row>
    <row r="3694" spans="1:4">
      <c r="A3694" s="217" t="s">
        <v>5567</v>
      </c>
      <c r="B3694" s="218" t="s">
        <v>7685</v>
      </c>
      <c r="C3694" s="219" t="s">
        <v>6808</v>
      </c>
      <c r="D3694" s="216" t="s">
        <v>9706</v>
      </c>
    </row>
    <row r="3695" spans="1:4">
      <c r="A3695" s="217" t="s">
        <v>5568</v>
      </c>
      <c r="B3695" s="218" t="s">
        <v>7686</v>
      </c>
      <c r="C3695" s="219" t="s">
        <v>6808</v>
      </c>
      <c r="D3695" s="216" t="s">
        <v>9706</v>
      </c>
    </row>
    <row r="3696" spans="1:4">
      <c r="A3696" s="217" t="s">
        <v>2172</v>
      </c>
      <c r="B3696" s="218" t="s">
        <v>8880</v>
      </c>
      <c r="C3696" s="219" t="s">
        <v>6808</v>
      </c>
      <c r="D3696" s="216" t="s">
        <v>9706</v>
      </c>
    </row>
    <row r="3697" spans="1:4">
      <c r="A3697" s="217" t="s">
        <v>5569</v>
      </c>
      <c r="B3697" s="218" t="s">
        <v>6990</v>
      </c>
      <c r="C3697" s="219" t="s">
        <v>6808</v>
      </c>
      <c r="D3697" s="216" t="s">
        <v>9706</v>
      </c>
    </row>
    <row r="3698" spans="1:4">
      <c r="A3698" s="217" t="s">
        <v>5570</v>
      </c>
      <c r="B3698" s="218" t="s">
        <v>6991</v>
      </c>
      <c r="C3698" s="219" t="s">
        <v>6808</v>
      </c>
      <c r="D3698" s="216" t="s">
        <v>9706</v>
      </c>
    </row>
    <row r="3699" spans="1:4">
      <c r="A3699" s="217" t="s">
        <v>5571</v>
      </c>
      <c r="B3699" s="218" t="s">
        <v>6992</v>
      </c>
      <c r="C3699" s="219" t="s">
        <v>6808</v>
      </c>
      <c r="D3699" s="216" t="s">
        <v>9706</v>
      </c>
    </row>
    <row r="3700" spans="1:4">
      <c r="A3700" s="217" t="s">
        <v>5572</v>
      </c>
      <c r="B3700" s="218" t="s">
        <v>6993</v>
      </c>
      <c r="C3700" s="219" t="s">
        <v>6808</v>
      </c>
      <c r="D3700" s="216" t="s">
        <v>9706</v>
      </c>
    </row>
    <row r="3701" spans="1:4">
      <c r="A3701" s="217" t="s">
        <v>5573</v>
      </c>
      <c r="B3701" s="218" t="s">
        <v>6994</v>
      </c>
      <c r="C3701" s="219" t="s">
        <v>6808</v>
      </c>
      <c r="D3701" s="216" t="s">
        <v>9706</v>
      </c>
    </row>
    <row r="3702" spans="1:4">
      <c r="A3702" s="217" t="s">
        <v>5574</v>
      </c>
      <c r="B3702" s="218" t="s">
        <v>6995</v>
      </c>
      <c r="C3702" s="219" t="s">
        <v>6808</v>
      </c>
      <c r="D3702" s="216" t="s">
        <v>9706</v>
      </c>
    </row>
    <row r="3703" spans="1:4">
      <c r="A3703" s="217" t="s">
        <v>5575</v>
      </c>
      <c r="B3703" s="218" t="s">
        <v>6996</v>
      </c>
      <c r="C3703" s="219" t="s">
        <v>6808</v>
      </c>
      <c r="D3703" s="216" t="s">
        <v>9706</v>
      </c>
    </row>
    <row r="3704" spans="1:4">
      <c r="A3704" s="217" t="s">
        <v>5576</v>
      </c>
      <c r="B3704" s="218" t="s">
        <v>6997</v>
      </c>
      <c r="C3704" s="219" t="s">
        <v>6808</v>
      </c>
      <c r="D3704" s="216" t="s">
        <v>9706</v>
      </c>
    </row>
    <row r="3705" spans="1:4">
      <c r="A3705" s="217" t="s">
        <v>5577</v>
      </c>
      <c r="B3705" s="218" t="s">
        <v>6998</v>
      </c>
      <c r="C3705" s="219" t="s">
        <v>6808</v>
      </c>
      <c r="D3705" s="216" t="s">
        <v>9706</v>
      </c>
    </row>
    <row r="3706" spans="1:4">
      <c r="A3706" s="217" t="s">
        <v>5578</v>
      </c>
      <c r="B3706" s="218" t="s">
        <v>6999</v>
      </c>
      <c r="C3706" s="219" t="s">
        <v>6808</v>
      </c>
      <c r="D3706" s="216" t="s">
        <v>9706</v>
      </c>
    </row>
    <row r="3707" spans="1:4">
      <c r="A3707" s="217" t="s">
        <v>5579</v>
      </c>
      <c r="B3707" s="218" t="s">
        <v>7000</v>
      </c>
      <c r="C3707" s="219" t="s">
        <v>6808</v>
      </c>
      <c r="D3707" s="216" t="s">
        <v>9706</v>
      </c>
    </row>
    <row r="3708" spans="1:4">
      <c r="A3708" s="217" t="s">
        <v>5580</v>
      </c>
      <c r="B3708" s="218" t="s">
        <v>7001</v>
      </c>
      <c r="C3708" s="219" t="s">
        <v>6808</v>
      </c>
      <c r="D3708" s="216" t="s">
        <v>9706</v>
      </c>
    </row>
    <row r="3709" spans="1:4">
      <c r="A3709" s="217" t="s">
        <v>5581</v>
      </c>
      <c r="B3709" s="218" t="s">
        <v>7002</v>
      </c>
      <c r="C3709" s="219" t="s">
        <v>6808</v>
      </c>
      <c r="D3709" s="216" t="s">
        <v>9706</v>
      </c>
    </row>
    <row r="3710" spans="1:4">
      <c r="A3710" s="217" t="s">
        <v>5582</v>
      </c>
      <c r="B3710" s="218" t="s">
        <v>7003</v>
      </c>
      <c r="C3710" s="219" t="s">
        <v>6808</v>
      </c>
      <c r="D3710" s="216" t="s">
        <v>9706</v>
      </c>
    </row>
    <row r="3711" spans="1:4">
      <c r="A3711" s="217" t="s">
        <v>5583</v>
      </c>
      <c r="B3711" s="218" t="s">
        <v>7004</v>
      </c>
      <c r="C3711" s="219" t="s">
        <v>6808</v>
      </c>
      <c r="D3711" s="216" t="s">
        <v>9706</v>
      </c>
    </row>
    <row r="3712" spans="1:4">
      <c r="A3712" s="217" t="s">
        <v>5584</v>
      </c>
      <c r="B3712" s="218" t="s">
        <v>7005</v>
      </c>
      <c r="C3712" s="219" t="s">
        <v>6808</v>
      </c>
      <c r="D3712" s="216" t="s">
        <v>9706</v>
      </c>
    </row>
    <row r="3713" spans="1:4">
      <c r="A3713" s="217" t="s">
        <v>5585</v>
      </c>
      <c r="B3713" s="218" t="s">
        <v>7006</v>
      </c>
      <c r="C3713" s="219" t="s">
        <v>6808</v>
      </c>
      <c r="D3713" s="216" t="s">
        <v>9706</v>
      </c>
    </row>
    <row r="3714" spans="1:4">
      <c r="A3714" s="217" t="s">
        <v>5586</v>
      </c>
      <c r="B3714" s="218" t="s">
        <v>7007</v>
      </c>
      <c r="C3714" s="219" t="s">
        <v>6808</v>
      </c>
      <c r="D3714" s="216" t="s">
        <v>9706</v>
      </c>
    </row>
    <row r="3715" spans="1:4">
      <c r="A3715" s="217" t="s">
        <v>2173</v>
      </c>
      <c r="B3715" s="218" t="s">
        <v>8881</v>
      </c>
      <c r="C3715" s="219" t="s">
        <v>6808</v>
      </c>
      <c r="D3715" s="216" t="s">
        <v>9706</v>
      </c>
    </row>
    <row r="3716" spans="1:4">
      <c r="A3716" s="217" t="s">
        <v>5587</v>
      </c>
      <c r="B3716" s="218" t="s">
        <v>8882</v>
      </c>
      <c r="C3716" s="219" t="s">
        <v>6808</v>
      </c>
      <c r="D3716" s="216" t="s">
        <v>9706</v>
      </c>
    </row>
    <row r="3717" spans="1:4">
      <c r="A3717" s="217" t="s">
        <v>5588</v>
      </c>
      <c r="B3717" s="218" t="s">
        <v>8883</v>
      </c>
      <c r="C3717" s="219" t="s">
        <v>6808</v>
      </c>
      <c r="D3717" s="216" t="s">
        <v>9706</v>
      </c>
    </row>
    <row r="3718" spans="1:4">
      <c r="A3718" s="217" t="s">
        <v>5589</v>
      </c>
      <c r="B3718" s="218" t="s">
        <v>8884</v>
      </c>
      <c r="C3718" s="219" t="s">
        <v>6808</v>
      </c>
      <c r="D3718" s="216" t="s">
        <v>9706</v>
      </c>
    </row>
    <row r="3719" spans="1:4">
      <c r="A3719" s="217" t="s">
        <v>5590</v>
      </c>
      <c r="B3719" s="218" t="s">
        <v>8885</v>
      </c>
      <c r="C3719" s="219" t="s">
        <v>6808</v>
      </c>
      <c r="D3719" s="216" t="s">
        <v>9706</v>
      </c>
    </row>
    <row r="3720" spans="1:4">
      <c r="A3720" s="217" t="s">
        <v>2174</v>
      </c>
      <c r="B3720" s="218" t="s">
        <v>8886</v>
      </c>
      <c r="C3720" s="219" t="s">
        <v>6808</v>
      </c>
      <c r="D3720" s="216" t="s">
        <v>9706</v>
      </c>
    </row>
    <row r="3721" spans="1:4">
      <c r="A3721" s="217" t="s">
        <v>5591</v>
      </c>
      <c r="B3721" s="218" t="s">
        <v>8887</v>
      </c>
      <c r="C3721" s="219" t="s">
        <v>6808</v>
      </c>
      <c r="D3721" s="216" t="s">
        <v>9706</v>
      </c>
    </row>
    <row r="3722" spans="1:4">
      <c r="A3722" s="217" t="s">
        <v>5592</v>
      </c>
      <c r="B3722" s="218" t="s">
        <v>8888</v>
      </c>
      <c r="C3722" s="219" t="s">
        <v>6808</v>
      </c>
      <c r="D3722" s="216" t="s">
        <v>9706</v>
      </c>
    </row>
    <row r="3723" spans="1:4">
      <c r="A3723" s="217" t="s">
        <v>5593</v>
      </c>
      <c r="B3723" s="218" t="s">
        <v>8889</v>
      </c>
      <c r="C3723" s="219" t="s">
        <v>6808</v>
      </c>
      <c r="D3723" s="216" t="s">
        <v>9706</v>
      </c>
    </row>
    <row r="3724" spans="1:4">
      <c r="A3724" s="217" t="s">
        <v>2175</v>
      </c>
      <c r="B3724" s="218" t="s">
        <v>8889</v>
      </c>
      <c r="C3724" s="219" t="s">
        <v>6808</v>
      </c>
      <c r="D3724" s="216" t="s">
        <v>9706</v>
      </c>
    </row>
    <row r="3725" spans="1:4">
      <c r="A3725" s="217" t="s">
        <v>2176</v>
      </c>
      <c r="B3725" s="218" t="s">
        <v>8890</v>
      </c>
      <c r="C3725" s="219" t="s">
        <v>6808</v>
      </c>
      <c r="D3725" s="216" t="s">
        <v>9706</v>
      </c>
    </row>
    <row r="3726" spans="1:4">
      <c r="A3726" s="217" t="s">
        <v>2177</v>
      </c>
      <c r="B3726" s="218" t="s">
        <v>8891</v>
      </c>
      <c r="C3726" s="219" t="s">
        <v>6808</v>
      </c>
      <c r="D3726" s="216" t="s">
        <v>9706</v>
      </c>
    </row>
    <row r="3727" spans="1:4">
      <c r="A3727" s="217" t="s">
        <v>2178</v>
      </c>
      <c r="B3727" s="218" t="s">
        <v>8892</v>
      </c>
      <c r="C3727" s="219" t="s">
        <v>6808</v>
      </c>
      <c r="D3727" s="216" t="s">
        <v>9706</v>
      </c>
    </row>
    <row r="3728" spans="1:4">
      <c r="A3728" s="217" t="s">
        <v>2179</v>
      </c>
      <c r="B3728" s="218" t="s">
        <v>8893</v>
      </c>
      <c r="C3728" s="219" t="s">
        <v>6808</v>
      </c>
      <c r="D3728" s="216" t="s">
        <v>9706</v>
      </c>
    </row>
    <row r="3729" spans="1:4">
      <c r="A3729" s="217" t="s">
        <v>2180</v>
      </c>
      <c r="B3729" s="218" t="s">
        <v>8894</v>
      </c>
      <c r="C3729" s="219" t="s">
        <v>6808</v>
      </c>
      <c r="D3729" s="216" t="s">
        <v>9706</v>
      </c>
    </row>
    <row r="3730" spans="1:4">
      <c r="A3730" s="217" t="s">
        <v>5594</v>
      </c>
      <c r="B3730" s="218" t="s">
        <v>8895</v>
      </c>
      <c r="C3730" s="219" t="s">
        <v>6808</v>
      </c>
      <c r="D3730" s="216" t="s">
        <v>9706</v>
      </c>
    </row>
    <row r="3731" spans="1:4">
      <c r="A3731" s="217" t="s">
        <v>2181</v>
      </c>
      <c r="B3731" s="218" t="s">
        <v>8896</v>
      </c>
      <c r="C3731" s="219" t="s">
        <v>6808</v>
      </c>
      <c r="D3731" s="216" t="s">
        <v>9706</v>
      </c>
    </row>
    <row r="3732" spans="1:4">
      <c r="A3732" s="217" t="s">
        <v>5595</v>
      </c>
      <c r="B3732" s="218" t="s">
        <v>8897</v>
      </c>
      <c r="C3732" s="219" t="s">
        <v>6808</v>
      </c>
      <c r="D3732" s="216" t="s">
        <v>9706</v>
      </c>
    </row>
    <row r="3733" spans="1:4">
      <c r="A3733" s="217" t="s">
        <v>5596</v>
      </c>
      <c r="B3733" s="218" t="s">
        <v>7694</v>
      </c>
      <c r="C3733" s="219" t="s">
        <v>6808</v>
      </c>
      <c r="D3733" s="216" t="s">
        <v>9706</v>
      </c>
    </row>
    <row r="3734" spans="1:4">
      <c r="A3734" s="217" t="s">
        <v>5597</v>
      </c>
      <c r="B3734" s="218" t="s">
        <v>8898</v>
      </c>
      <c r="C3734" s="219" t="s">
        <v>6808</v>
      </c>
      <c r="D3734" s="216" t="s">
        <v>9706</v>
      </c>
    </row>
    <row r="3735" spans="1:4">
      <c r="A3735" s="217" t="s">
        <v>5598</v>
      </c>
      <c r="B3735" s="218" t="s">
        <v>8899</v>
      </c>
      <c r="C3735" s="219" t="s">
        <v>6808</v>
      </c>
      <c r="D3735" s="216" t="s">
        <v>9706</v>
      </c>
    </row>
    <row r="3736" spans="1:4">
      <c r="A3736" s="217" t="s">
        <v>2182</v>
      </c>
      <c r="B3736" s="218" t="s">
        <v>7696</v>
      </c>
      <c r="C3736" s="219" t="s">
        <v>6808</v>
      </c>
      <c r="D3736" s="216" t="s">
        <v>9706</v>
      </c>
    </row>
    <row r="3737" spans="1:4">
      <c r="A3737" s="217" t="s">
        <v>2183</v>
      </c>
      <c r="B3737" s="218" t="s">
        <v>8900</v>
      </c>
      <c r="C3737" s="219" t="s">
        <v>6808</v>
      </c>
      <c r="D3737" s="216" t="s">
        <v>9706</v>
      </c>
    </row>
    <row r="3738" spans="1:4">
      <c r="A3738" s="217" t="s">
        <v>2184</v>
      </c>
      <c r="B3738" s="218" t="s">
        <v>8901</v>
      </c>
      <c r="C3738" s="219" t="s">
        <v>6808</v>
      </c>
      <c r="D3738" s="216" t="s">
        <v>9706</v>
      </c>
    </row>
    <row r="3739" spans="1:4">
      <c r="A3739" s="217" t="s">
        <v>2185</v>
      </c>
      <c r="B3739" s="218" t="s">
        <v>8902</v>
      </c>
      <c r="C3739" s="219" t="s">
        <v>6808</v>
      </c>
      <c r="D3739" s="216" t="s">
        <v>9706</v>
      </c>
    </row>
    <row r="3740" spans="1:4">
      <c r="A3740" s="217" t="s">
        <v>2186</v>
      </c>
      <c r="B3740" s="218" t="s">
        <v>7699</v>
      </c>
      <c r="C3740" s="219" t="s">
        <v>6808</v>
      </c>
      <c r="D3740" s="216" t="s">
        <v>9706</v>
      </c>
    </row>
    <row r="3741" spans="1:4">
      <c r="A3741" s="217" t="s">
        <v>2187</v>
      </c>
      <c r="B3741" s="218" t="s">
        <v>8903</v>
      </c>
      <c r="C3741" s="219" t="s">
        <v>6808</v>
      </c>
      <c r="D3741" s="216" t="s">
        <v>9706</v>
      </c>
    </row>
    <row r="3742" spans="1:4">
      <c r="A3742" s="217" t="s">
        <v>2188</v>
      </c>
      <c r="B3742" s="218" t="s">
        <v>8904</v>
      </c>
      <c r="C3742" s="219" t="s">
        <v>6808</v>
      </c>
      <c r="D3742" s="216" t="s">
        <v>9706</v>
      </c>
    </row>
    <row r="3743" spans="1:4">
      <c r="A3743" s="217" t="s">
        <v>2189</v>
      </c>
      <c r="B3743" s="218" t="s">
        <v>7701</v>
      </c>
      <c r="C3743" s="219" t="s">
        <v>6808</v>
      </c>
      <c r="D3743" s="216" t="s">
        <v>9706</v>
      </c>
    </row>
    <row r="3744" spans="1:4">
      <c r="A3744" s="217" t="s">
        <v>2190</v>
      </c>
      <c r="B3744" s="218" t="s">
        <v>8905</v>
      </c>
      <c r="C3744" s="219" t="s">
        <v>6808</v>
      </c>
      <c r="D3744" s="216" t="s">
        <v>9706</v>
      </c>
    </row>
    <row r="3745" spans="1:4">
      <c r="A3745" s="217" t="s">
        <v>2191</v>
      </c>
      <c r="B3745" s="218" t="s">
        <v>8906</v>
      </c>
      <c r="C3745" s="219" t="s">
        <v>6808</v>
      </c>
      <c r="D3745" s="216" t="s">
        <v>9706</v>
      </c>
    </row>
    <row r="3746" spans="1:4">
      <c r="A3746" s="217" t="s">
        <v>5599</v>
      </c>
      <c r="B3746" s="218" t="s">
        <v>7704</v>
      </c>
      <c r="C3746" s="219" t="s">
        <v>6808</v>
      </c>
      <c r="D3746" s="216" t="s">
        <v>9706</v>
      </c>
    </row>
    <row r="3747" spans="1:4">
      <c r="A3747" s="217" t="s">
        <v>2192</v>
      </c>
      <c r="B3747" s="218" t="s">
        <v>8907</v>
      </c>
      <c r="C3747" s="219" t="s">
        <v>6808</v>
      </c>
      <c r="D3747" s="216" t="s">
        <v>9706</v>
      </c>
    </row>
    <row r="3748" spans="1:4">
      <c r="A3748" s="217" t="s">
        <v>5600</v>
      </c>
      <c r="B3748" s="218" t="s">
        <v>8908</v>
      </c>
      <c r="C3748" s="219" t="s">
        <v>6808</v>
      </c>
      <c r="D3748" s="216" t="s">
        <v>9706</v>
      </c>
    </row>
    <row r="3749" spans="1:4">
      <c r="A3749" s="217" t="s">
        <v>2193</v>
      </c>
      <c r="B3749" s="218" t="s">
        <v>7707</v>
      </c>
      <c r="C3749" s="219" t="s">
        <v>6808</v>
      </c>
      <c r="D3749" s="216" t="s">
        <v>9706</v>
      </c>
    </row>
    <row r="3750" spans="1:4">
      <c r="A3750" s="217" t="s">
        <v>2194</v>
      </c>
      <c r="B3750" s="218" t="s">
        <v>8909</v>
      </c>
      <c r="C3750" s="219" t="s">
        <v>6808</v>
      </c>
      <c r="D3750" s="216" t="s">
        <v>9706</v>
      </c>
    </row>
    <row r="3751" spans="1:4">
      <c r="A3751" s="217" t="s">
        <v>5601</v>
      </c>
      <c r="B3751" s="218" t="s">
        <v>8910</v>
      </c>
      <c r="C3751" s="219" t="s">
        <v>6808</v>
      </c>
      <c r="D3751" s="216" t="s">
        <v>9706</v>
      </c>
    </row>
    <row r="3752" spans="1:4">
      <c r="A3752" s="217" t="s">
        <v>2195</v>
      </c>
      <c r="B3752" s="218" t="s">
        <v>8911</v>
      </c>
      <c r="C3752" s="219" t="s">
        <v>6808</v>
      </c>
      <c r="D3752" s="216" t="s">
        <v>9706</v>
      </c>
    </row>
    <row r="3753" spans="1:4">
      <c r="A3753" s="217" t="s">
        <v>2196</v>
      </c>
      <c r="B3753" s="218" t="s">
        <v>7709</v>
      </c>
      <c r="C3753" s="219" t="s">
        <v>6808</v>
      </c>
      <c r="D3753" s="216" t="s">
        <v>9706</v>
      </c>
    </row>
    <row r="3754" spans="1:4">
      <c r="A3754" s="217" t="s">
        <v>2197</v>
      </c>
      <c r="B3754" s="218" t="s">
        <v>7710</v>
      </c>
      <c r="C3754" s="219" t="s">
        <v>6808</v>
      </c>
      <c r="D3754" s="216" t="s">
        <v>9706</v>
      </c>
    </row>
    <row r="3755" spans="1:4">
      <c r="A3755" s="217" t="s">
        <v>2198</v>
      </c>
      <c r="B3755" s="218" t="s">
        <v>7711</v>
      </c>
      <c r="C3755" s="219" t="s">
        <v>6808</v>
      </c>
      <c r="D3755" s="216" t="s">
        <v>9706</v>
      </c>
    </row>
    <row r="3756" spans="1:4">
      <c r="A3756" s="217" t="s">
        <v>5602</v>
      </c>
      <c r="B3756" s="218" t="s">
        <v>8912</v>
      </c>
      <c r="C3756" s="219" t="s">
        <v>6808</v>
      </c>
      <c r="D3756" s="216" t="s">
        <v>9706</v>
      </c>
    </row>
    <row r="3757" spans="1:4">
      <c r="A3757" s="217" t="s">
        <v>5603</v>
      </c>
      <c r="B3757" s="218" t="s">
        <v>7712</v>
      </c>
      <c r="C3757" s="219" t="s">
        <v>6808</v>
      </c>
      <c r="D3757" s="216" t="s">
        <v>9706</v>
      </c>
    </row>
    <row r="3758" spans="1:4">
      <c r="A3758" s="217" t="s">
        <v>5604</v>
      </c>
      <c r="B3758" s="218" t="s">
        <v>8913</v>
      </c>
      <c r="C3758" s="219" t="s">
        <v>6808</v>
      </c>
      <c r="D3758" s="216" t="s">
        <v>9706</v>
      </c>
    </row>
    <row r="3759" spans="1:4">
      <c r="A3759" s="217" t="s">
        <v>5605</v>
      </c>
      <c r="B3759" s="218" t="s">
        <v>7713</v>
      </c>
      <c r="C3759" s="219" t="s">
        <v>6808</v>
      </c>
      <c r="D3759" s="216" t="s">
        <v>9706</v>
      </c>
    </row>
    <row r="3760" spans="1:4">
      <c r="A3760" s="217" t="s">
        <v>2199</v>
      </c>
      <c r="B3760" s="218" t="s">
        <v>7714</v>
      </c>
      <c r="C3760" s="219" t="s">
        <v>6808</v>
      </c>
      <c r="D3760" s="216" t="s">
        <v>9706</v>
      </c>
    </row>
    <row r="3761" spans="1:4">
      <c r="A3761" s="217" t="s">
        <v>2200</v>
      </c>
      <c r="B3761" s="218" t="s">
        <v>7715</v>
      </c>
      <c r="C3761" s="219" t="s">
        <v>6808</v>
      </c>
      <c r="D3761" s="216" t="s">
        <v>9706</v>
      </c>
    </row>
    <row r="3762" spans="1:4">
      <c r="A3762" s="217" t="s">
        <v>5606</v>
      </c>
      <c r="B3762" s="218" t="s">
        <v>8914</v>
      </c>
      <c r="C3762" s="219" t="s">
        <v>6808</v>
      </c>
      <c r="D3762" s="216" t="s">
        <v>9706</v>
      </c>
    </row>
    <row r="3763" spans="1:4">
      <c r="A3763" s="217" t="s">
        <v>2201</v>
      </c>
      <c r="B3763" s="218" t="s">
        <v>8915</v>
      </c>
      <c r="C3763" s="219" t="s">
        <v>6808</v>
      </c>
      <c r="D3763" s="216" t="s">
        <v>9706</v>
      </c>
    </row>
    <row r="3764" spans="1:4">
      <c r="A3764" s="217" t="s">
        <v>2202</v>
      </c>
      <c r="B3764" s="218" t="s">
        <v>7717</v>
      </c>
      <c r="C3764" s="219" t="s">
        <v>6808</v>
      </c>
      <c r="D3764" s="216" t="s">
        <v>9706</v>
      </c>
    </row>
    <row r="3765" spans="1:4">
      <c r="A3765" s="217" t="s">
        <v>2203</v>
      </c>
      <c r="B3765" s="218" t="s">
        <v>7718</v>
      </c>
      <c r="C3765" s="219" t="s">
        <v>6808</v>
      </c>
      <c r="D3765" s="216" t="s">
        <v>9706</v>
      </c>
    </row>
    <row r="3766" spans="1:4">
      <c r="A3766" s="217" t="s">
        <v>5607</v>
      </c>
      <c r="B3766" s="218" t="s">
        <v>7719</v>
      </c>
      <c r="C3766" s="219" t="s">
        <v>6808</v>
      </c>
      <c r="D3766" s="216" t="s">
        <v>9706</v>
      </c>
    </row>
    <row r="3767" spans="1:4">
      <c r="A3767" s="217" t="s">
        <v>2204</v>
      </c>
      <c r="B3767" s="218" t="s">
        <v>8916</v>
      </c>
      <c r="C3767" s="219" t="s">
        <v>6808</v>
      </c>
      <c r="D3767" s="216" t="s">
        <v>9706</v>
      </c>
    </row>
    <row r="3768" spans="1:4">
      <c r="A3768" s="217" t="s">
        <v>5608</v>
      </c>
      <c r="B3768" s="218" t="s">
        <v>8917</v>
      </c>
      <c r="C3768" s="219" t="s">
        <v>6808</v>
      </c>
      <c r="D3768" s="216" t="s">
        <v>9706</v>
      </c>
    </row>
    <row r="3769" spans="1:4">
      <c r="A3769" s="217" t="s">
        <v>2205</v>
      </c>
      <c r="B3769" s="218" t="s">
        <v>8918</v>
      </c>
      <c r="C3769" s="219" t="s">
        <v>6808</v>
      </c>
      <c r="D3769" s="216" t="s">
        <v>9706</v>
      </c>
    </row>
    <row r="3770" spans="1:4">
      <c r="A3770" s="217" t="s">
        <v>2206</v>
      </c>
      <c r="B3770" s="218" t="s">
        <v>8919</v>
      </c>
      <c r="C3770" s="219" t="s">
        <v>6808</v>
      </c>
      <c r="D3770" s="216" t="s">
        <v>9706</v>
      </c>
    </row>
    <row r="3771" spans="1:4">
      <c r="A3771" s="217" t="s">
        <v>5609</v>
      </c>
      <c r="B3771" s="218" t="s">
        <v>7720</v>
      </c>
      <c r="C3771" s="219" t="s">
        <v>6808</v>
      </c>
      <c r="D3771" s="216" t="s">
        <v>9706</v>
      </c>
    </row>
    <row r="3772" spans="1:4">
      <c r="A3772" s="217" t="s">
        <v>5610</v>
      </c>
      <c r="B3772" s="218" t="s">
        <v>8920</v>
      </c>
      <c r="C3772" s="219" t="s">
        <v>6808</v>
      </c>
      <c r="D3772" s="216" t="s">
        <v>9706</v>
      </c>
    </row>
    <row r="3773" spans="1:4">
      <c r="A3773" s="217" t="s">
        <v>2207</v>
      </c>
      <c r="B3773" s="218" t="s">
        <v>7722</v>
      </c>
      <c r="C3773" s="219" t="s">
        <v>6808</v>
      </c>
      <c r="D3773" s="216" t="s">
        <v>9706</v>
      </c>
    </row>
    <row r="3774" spans="1:4">
      <c r="A3774" s="217" t="s">
        <v>2208</v>
      </c>
      <c r="B3774" s="218" t="s">
        <v>7723</v>
      </c>
      <c r="C3774" s="219" t="s">
        <v>6808</v>
      </c>
      <c r="D3774" s="216" t="s">
        <v>9706</v>
      </c>
    </row>
    <row r="3775" spans="1:4">
      <c r="A3775" s="217" t="s">
        <v>2209</v>
      </c>
      <c r="B3775" s="218" t="s">
        <v>7724</v>
      </c>
      <c r="C3775" s="219" t="s">
        <v>6808</v>
      </c>
      <c r="D3775" s="216" t="s">
        <v>9706</v>
      </c>
    </row>
    <row r="3776" spans="1:4">
      <c r="A3776" s="217" t="s">
        <v>2210</v>
      </c>
      <c r="B3776" s="218" t="s">
        <v>8921</v>
      </c>
      <c r="C3776" s="219" t="s">
        <v>6808</v>
      </c>
      <c r="D3776" s="216" t="s">
        <v>9706</v>
      </c>
    </row>
    <row r="3777" spans="1:4">
      <c r="A3777" s="217" t="s">
        <v>2211</v>
      </c>
      <c r="B3777" s="218" t="s">
        <v>7725</v>
      </c>
      <c r="C3777" s="219" t="s">
        <v>6808</v>
      </c>
      <c r="D3777" s="216" t="s">
        <v>9706</v>
      </c>
    </row>
    <row r="3778" spans="1:4">
      <c r="A3778" s="217" t="s">
        <v>2212</v>
      </c>
      <c r="B3778" s="218" t="s">
        <v>8922</v>
      </c>
      <c r="C3778" s="219" t="s">
        <v>6808</v>
      </c>
      <c r="D3778" s="216" t="s">
        <v>9706</v>
      </c>
    </row>
    <row r="3779" spans="1:4">
      <c r="A3779" s="217" t="s">
        <v>2213</v>
      </c>
      <c r="B3779" s="218" t="s">
        <v>7726</v>
      </c>
      <c r="C3779" s="219" t="s">
        <v>6808</v>
      </c>
      <c r="D3779" s="216" t="s">
        <v>9706</v>
      </c>
    </row>
    <row r="3780" spans="1:4">
      <c r="A3780" s="217" t="s">
        <v>2214</v>
      </c>
      <c r="B3780" s="218" t="s">
        <v>8923</v>
      </c>
      <c r="C3780" s="219" t="s">
        <v>6808</v>
      </c>
      <c r="D3780" s="216" t="s">
        <v>9706</v>
      </c>
    </row>
    <row r="3781" spans="1:4">
      <c r="A3781" s="217" t="s">
        <v>2215</v>
      </c>
      <c r="B3781" s="218" t="s">
        <v>7727</v>
      </c>
      <c r="C3781" s="219" t="s">
        <v>6808</v>
      </c>
      <c r="D3781" s="216" t="s">
        <v>9706</v>
      </c>
    </row>
    <row r="3782" spans="1:4">
      <c r="A3782" s="217" t="s">
        <v>2216</v>
      </c>
      <c r="B3782" s="218" t="s">
        <v>8924</v>
      </c>
      <c r="C3782" s="219" t="s">
        <v>6808</v>
      </c>
      <c r="D3782" s="216" t="s">
        <v>9706</v>
      </c>
    </row>
    <row r="3783" spans="1:4">
      <c r="A3783" s="217" t="s">
        <v>2217</v>
      </c>
      <c r="B3783" s="218" t="s">
        <v>7728</v>
      </c>
      <c r="C3783" s="219" t="s">
        <v>6808</v>
      </c>
      <c r="D3783" s="216" t="s">
        <v>9706</v>
      </c>
    </row>
    <row r="3784" spans="1:4">
      <c r="A3784" s="217" t="s">
        <v>2218</v>
      </c>
      <c r="B3784" s="218" t="s">
        <v>8925</v>
      </c>
      <c r="C3784" s="219" t="s">
        <v>6808</v>
      </c>
      <c r="D3784" s="216" t="s">
        <v>9706</v>
      </c>
    </row>
    <row r="3785" spans="1:4">
      <c r="A3785" s="217" t="s">
        <v>2219</v>
      </c>
      <c r="B3785" s="218" t="s">
        <v>7729</v>
      </c>
      <c r="C3785" s="219" t="s">
        <v>6808</v>
      </c>
      <c r="D3785" s="216" t="s">
        <v>9706</v>
      </c>
    </row>
    <row r="3786" spans="1:4">
      <c r="A3786" s="217" t="s">
        <v>5611</v>
      </c>
      <c r="B3786" s="218" t="s">
        <v>7730</v>
      </c>
      <c r="C3786" s="219" t="s">
        <v>6808</v>
      </c>
      <c r="D3786" s="216" t="s">
        <v>9706</v>
      </c>
    </row>
    <row r="3787" spans="1:4">
      <c r="A3787" s="217" t="s">
        <v>2220</v>
      </c>
      <c r="B3787" s="218" t="s">
        <v>8926</v>
      </c>
      <c r="C3787" s="219" t="s">
        <v>6808</v>
      </c>
      <c r="D3787" s="216" t="s">
        <v>9706</v>
      </c>
    </row>
    <row r="3788" spans="1:4">
      <c r="A3788" s="217" t="s">
        <v>2221</v>
      </c>
      <c r="B3788" s="218" t="s">
        <v>8927</v>
      </c>
      <c r="C3788" s="219" t="s">
        <v>6808</v>
      </c>
      <c r="D3788" s="216" t="s">
        <v>9706</v>
      </c>
    </row>
    <row r="3789" spans="1:4">
      <c r="A3789" s="217" t="s">
        <v>2222</v>
      </c>
      <c r="B3789" s="218" t="s">
        <v>7731</v>
      </c>
      <c r="C3789" s="219" t="s">
        <v>6808</v>
      </c>
      <c r="D3789" s="216" t="s">
        <v>9706</v>
      </c>
    </row>
    <row r="3790" spans="1:4">
      <c r="A3790" s="217" t="s">
        <v>2223</v>
      </c>
      <c r="B3790" s="218" t="s">
        <v>7732</v>
      </c>
      <c r="C3790" s="219" t="s">
        <v>6808</v>
      </c>
      <c r="D3790" s="216" t="s">
        <v>9706</v>
      </c>
    </row>
    <row r="3791" spans="1:4">
      <c r="A3791" s="217" t="s">
        <v>5612</v>
      </c>
      <c r="B3791" s="218" t="s">
        <v>8928</v>
      </c>
      <c r="C3791" s="219" t="s">
        <v>6808</v>
      </c>
      <c r="D3791" s="216" t="s">
        <v>9706</v>
      </c>
    </row>
    <row r="3792" spans="1:4">
      <c r="A3792" s="217" t="s">
        <v>2224</v>
      </c>
      <c r="B3792" s="218" t="s">
        <v>7733</v>
      </c>
      <c r="C3792" s="219" t="s">
        <v>6808</v>
      </c>
      <c r="D3792" s="216" t="s">
        <v>9706</v>
      </c>
    </row>
    <row r="3793" spans="1:4">
      <c r="A3793" s="217" t="s">
        <v>2225</v>
      </c>
      <c r="B3793" s="218" t="s">
        <v>7734</v>
      </c>
      <c r="C3793" s="219" t="s">
        <v>6808</v>
      </c>
      <c r="D3793" s="216" t="s">
        <v>9706</v>
      </c>
    </row>
    <row r="3794" spans="1:4">
      <c r="A3794" s="217" t="s">
        <v>2226</v>
      </c>
      <c r="B3794" s="218" t="s">
        <v>7735</v>
      </c>
      <c r="C3794" s="219" t="s">
        <v>6808</v>
      </c>
      <c r="D3794" s="216" t="s">
        <v>9706</v>
      </c>
    </row>
    <row r="3795" spans="1:4">
      <c r="A3795" s="217" t="s">
        <v>2227</v>
      </c>
      <c r="B3795" s="218" t="s">
        <v>7736</v>
      </c>
      <c r="C3795" s="219" t="s">
        <v>6808</v>
      </c>
      <c r="D3795" s="216" t="s">
        <v>9706</v>
      </c>
    </row>
    <row r="3796" spans="1:4">
      <c r="A3796" s="217" t="s">
        <v>5613</v>
      </c>
      <c r="B3796" s="218" t="s">
        <v>8929</v>
      </c>
      <c r="C3796" s="219" t="s">
        <v>6808</v>
      </c>
      <c r="D3796" s="216" t="s">
        <v>9706</v>
      </c>
    </row>
    <row r="3797" spans="1:4">
      <c r="A3797" s="217" t="s">
        <v>5614</v>
      </c>
      <c r="B3797" s="218" t="s">
        <v>8930</v>
      </c>
      <c r="C3797" s="219" t="s">
        <v>6808</v>
      </c>
      <c r="D3797" s="216" t="s">
        <v>9706</v>
      </c>
    </row>
    <row r="3798" spans="1:4">
      <c r="A3798" s="217" t="s">
        <v>5615</v>
      </c>
      <c r="B3798" s="218" t="s">
        <v>7739</v>
      </c>
      <c r="C3798" s="219" t="s">
        <v>6808</v>
      </c>
      <c r="D3798" s="216" t="s">
        <v>9706</v>
      </c>
    </row>
    <row r="3799" spans="1:4">
      <c r="A3799" s="217" t="s">
        <v>5616</v>
      </c>
      <c r="B3799" s="218" t="s">
        <v>7740</v>
      </c>
      <c r="C3799" s="219" t="s">
        <v>6808</v>
      </c>
      <c r="D3799" s="216" t="s">
        <v>9706</v>
      </c>
    </row>
    <row r="3800" spans="1:4">
      <c r="A3800" s="217" t="s">
        <v>5617</v>
      </c>
      <c r="B3800" s="218" t="s">
        <v>8931</v>
      </c>
      <c r="C3800" s="219" t="s">
        <v>6808</v>
      </c>
      <c r="D3800" s="216" t="s">
        <v>9706</v>
      </c>
    </row>
    <row r="3801" spans="1:4">
      <c r="A3801" s="217" t="s">
        <v>5618</v>
      </c>
      <c r="B3801" s="218" t="s">
        <v>8932</v>
      </c>
      <c r="C3801" s="219" t="s">
        <v>6808</v>
      </c>
      <c r="D3801" s="216" t="s">
        <v>9706</v>
      </c>
    </row>
    <row r="3802" spans="1:4">
      <c r="A3802" s="217" t="s">
        <v>5619</v>
      </c>
      <c r="B3802" s="218" t="s">
        <v>7742</v>
      </c>
      <c r="C3802" s="219" t="s">
        <v>6808</v>
      </c>
      <c r="D3802" s="216" t="s">
        <v>9706</v>
      </c>
    </row>
    <row r="3803" spans="1:4">
      <c r="A3803" s="217" t="s">
        <v>5620</v>
      </c>
      <c r="B3803" s="218" t="s">
        <v>8933</v>
      </c>
      <c r="C3803" s="219" t="s">
        <v>6808</v>
      </c>
      <c r="D3803" s="216" t="s">
        <v>9706</v>
      </c>
    </row>
    <row r="3804" spans="1:4">
      <c r="A3804" s="217" t="s">
        <v>5621</v>
      </c>
      <c r="B3804" s="218" t="s">
        <v>7743</v>
      </c>
      <c r="C3804" s="219" t="s">
        <v>6808</v>
      </c>
      <c r="D3804" s="216" t="s">
        <v>9706</v>
      </c>
    </row>
    <row r="3805" spans="1:4">
      <c r="A3805" s="217" t="s">
        <v>5622</v>
      </c>
      <c r="B3805" s="218" t="s">
        <v>8934</v>
      </c>
      <c r="C3805" s="219" t="s">
        <v>6808</v>
      </c>
      <c r="D3805" s="216" t="s">
        <v>9706</v>
      </c>
    </row>
    <row r="3806" spans="1:4">
      <c r="A3806" s="217" t="s">
        <v>5623</v>
      </c>
      <c r="B3806" s="218" t="s">
        <v>7744</v>
      </c>
      <c r="C3806" s="219" t="s">
        <v>6808</v>
      </c>
      <c r="D3806" s="216" t="s">
        <v>9706</v>
      </c>
    </row>
    <row r="3807" spans="1:4">
      <c r="A3807" s="217" t="s">
        <v>5624</v>
      </c>
      <c r="B3807" s="218" t="s">
        <v>8935</v>
      </c>
      <c r="C3807" s="219" t="s">
        <v>6808</v>
      </c>
      <c r="D3807" s="216" t="s">
        <v>9706</v>
      </c>
    </row>
    <row r="3808" spans="1:4">
      <c r="A3808" s="217" t="s">
        <v>5625</v>
      </c>
      <c r="B3808" s="218" t="s">
        <v>7745</v>
      </c>
      <c r="C3808" s="219" t="s">
        <v>6808</v>
      </c>
      <c r="D3808" s="216" t="s">
        <v>9706</v>
      </c>
    </row>
    <row r="3809" spans="1:4">
      <c r="A3809" s="217" t="s">
        <v>5626</v>
      </c>
      <c r="B3809" s="218" t="s">
        <v>8936</v>
      </c>
      <c r="C3809" s="219" t="s">
        <v>6808</v>
      </c>
      <c r="D3809" s="216" t="s">
        <v>9706</v>
      </c>
    </row>
    <row r="3810" spans="1:4">
      <c r="A3810" s="217" t="s">
        <v>5627</v>
      </c>
      <c r="B3810" s="218" t="s">
        <v>7746</v>
      </c>
      <c r="C3810" s="219" t="s">
        <v>6808</v>
      </c>
      <c r="D3810" s="216" t="s">
        <v>9706</v>
      </c>
    </row>
    <row r="3811" spans="1:4">
      <c r="A3811" s="217" t="s">
        <v>5628</v>
      </c>
      <c r="B3811" s="218" t="s">
        <v>8937</v>
      </c>
      <c r="C3811" s="219" t="s">
        <v>6808</v>
      </c>
      <c r="D3811" s="216" t="s">
        <v>9706</v>
      </c>
    </row>
    <row r="3812" spans="1:4">
      <c r="A3812" s="217" t="s">
        <v>5629</v>
      </c>
      <c r="B3812" s="218" t="s">
        <v>7747</v>
      </c>
      <c r="C3812" s="219" t="s">
        <v>6808</v>
      </c>
      <c r="D3812" s="216" t="s">
        <v>9706</v>
      </c>
    </row>
    <row r="3813" spans="1:4">
      <c r="A3813" s="217" t="s">
        <v>5630</v>
      </c>
      <c r="B3813" s="218" t="s">
        <v>8938</v>
      </c>
      <c r="C3813" s="219" t="s">
        <v>6808</v>
      </c>
      <c r="D3813" s="216" t="s">
        <v>9706</v>
      </c>
    </row>
    <row r="3814" spans="1:4">
      <c r="A3814" s="217" t="s">
        <v>5631</v>
      </c>
      <c r="B3814" s="218" t="s">
        <v>7748</v>
      </c>
      <c r="C3814" s="219" t="s">
        <v>6808</v>
      </c>
      <c r="D3814" s="216" t="s">
        <v>9706</v>
      </c>
    </row>
    <row r="3815" spans="1:4">
      <c r="A3815" s="217" t="s">
        <v>5632</v>
      </c>
      <c r="B3815" s="218" t="s">
        <v>8939</v>
      </c>
      <c r="C3815" s="219" t="s">
        <v>6808</v>
      </c>
      <c r="D3815" s="216" t="s">
        <v>9706</v>
      </c>
    </row>
    <row r="3816" spans="1:4">
      <c r="A3816" s="217" t="s">
        <v>5633</v>
      </c>
      <c r="B3816" s="218" t="s">
        <v>7749</v>
      </c>
      <c r="C3816" s="219" t="s">
        <v>6808</v>
      </c>
      <c r="D3816" s="216" t="s">
        <v>9706</v>
      </c>
    </row>
    <row r="3817" spans="1:4">
      <c r="A3817" s="217" t="s">
        <v>5634</v>
      </c>
      <c r="B3817" s="218" t="s">
        <v>8940</v>
      </c>
      <c r="C3817" s="219" t="s">
        <v>6808</v>
      </c>
      <c r="D3817" s="216" t="s">
        <v>9706</v>
      </c>
    </row>
    <row r="3818" spans="1:4">
      <c r="A3818" s="217" t="s">
        <v>5635</v>
      </c>
      <c r="B3818" s="218" t="s">
        <v>7750</v>
      </c>
      <c r="C3818" s="219" t="s">
        <v>6808</v>
      </c>
      <c r="D3818" s="216" t="s">
        <v>9706</v>
      </c>
    </row>
    <row r="3819" spans="1:4">
      <c r="A3819" s="217" t="s">
        <v>5636</v>
      </c>
      <c r="B3819" s="218" t="s">
        <v>8941</v>
      </c>
      <c r="C3819" s="219" t="s">
        <v>6808</v>
      </c>
      <c r="D3819" s="216" t="s">
        <v>9706</v>
      </c>
    </row>
    <row r="3820" spans="1:4">
      <c r="A3820" s="217" t="s">
        <v>5637</v>
      </c>
      <c r="B3820" s="218" t="s">
        <v>7751</v>
      </c>
      <c r="C3820" s="219" t="s">
        <v>6808</v>
      </c>
      <c r="D3820" s="216" t="s">
        <v>9706</v>
      </c>
    </row>
    <row r="3821" spans="1:4">
      <c r="A3821" s="217" t="s">
        <v>5638</v>
      </c>
      <c r="B3821" s="218" t="s">
        <v>8942</v>
      </c>
      <c r="C3821" s="219" t="s">
        <v>6808</v>
      </c>
      <c r="D3821" s="216" t="s">
        <v>9706</v>
      </c>
    </row>
    <row r="3822" spans="1:4">
      <c r="A3822" s="217" t="s">
        <v>5639</v>
      </c>
      <c r="B3822" s="218" t="s">
        <v>7752</v>
      </c>
      <c r="C3822" s="219" t="s">
        <v>6808</v>
      </c>
      <c r="D3822" s="216" t="s">
        <v>9706</v>
      </c>
    </row>
    <row r="3823" spans="1:4">
      <c r="A3823" s="217" t="s">
        <v>5640</v>
      </c>
      <c r="B3823" s="218" t="s">
        <v>8943</v>
      </c>
      <c r="C3823" s="219" t="s">
        <v>6808</v>
      </c>
      <c r="D3823" s="216" t="s">
        <v>9706</v>
      </c>
    </row>
    <row r="3824" spans="1:4">
      <c r="A3824" s="217" t="s">
        <v>5641</v>
      </c>
      <c r="B3824" s="218" t="s">
        <v>7753</v>
      </c>
      <c r="C3824" s="219" t="s">
        <v>6808</v>
      </c>
      <c r="D3824" s="216" t="s">
        <v>9706</v>
      </c>
    </row>
    <row r="3825" spans="1:4">
      <c r="A3825" s="217" t="s">
        <v>5642</v>
      </c>
      <c r="B3825" s="218" t="s">
        <v>8944</v>
      </c>
      <c r="C3825" s="219" t="s">
        <v>6808</v>
      </c>
      <c r="D3825" s="216" t="s">
        <v>9706</v>
      </c>
    </row>
    <row r="3826" spans="1:4">
      <c r="A3826" s="217" t="s">
        <v>5643</v>
      </c>
      <c r="B3826" s="218" t="s">
        <v>7754</v>
      </c>
      <c r="C3826" s="219" t="s">
        <v>6808</v>
      </c>
      <c r="D3826" s="216" t="s">
        <v>9706</v>
      </c>
    </row>
    <row r="3827" spans="1:4">
      <c r="A3827" s="217" t="s">
        <v>5644</v>
      </c>
      <c r="B3827" s="218" t="s">
        <v>8945</v>
      </c>
      <c r="C3827" s="219" t="s">
        <v>6808</v>
      </c>
      <c r="D3827" s="216" t="s">
        <v>9706</v>
      </c>
    </row>
    <row r="3828" spans="1:4">
      <c r="A3828" s="217" t="s">
        <v>5645</v>
      </c>
      <c r="B3828" s="218" t="s">
        <v>7755</v>
      </c>
      <c r="C3828" s="219" t="s">
        <v>6808</v>
      </c>
      <c r="D3828" s="216" t="s">
        <v>9706</v>
      </c>
    </row>
    <row r="3829" spans="1:4">
      <c r="A3829" s="217" t="s">
        <v>5646</v>
      </c>
      <c r="B3829" s="218" t="s">
        <v>8946</v>
      </c>
      <c r="C3829" s="219" t="s">
        <v>6808</v>
      </c>
      <c r="D3829" s="216" t="s">
        <v>9706</v>
      </c>
    </row>
    <row r="3830" spans="1:4">
      <c r="A3830" s="217" t="s">
        <v>5647</v>
      </c>
      <c r="B3830" s="218" t="s">
        <v>7756</v>
      </c>
      <c r="C3830" s="219" t="s">
        <v>6808</v>
      </c>
      <c r="D3830" s="216" t="s">
        <v>9706</v>
      </c>
    </row>
    <row r="3831" spans="1:4">
      <c r="A3831" s="217" t="s">
        <v>5648</v>
      </c>
      <c r="B3831" s="218" t="s">
        <v>8947</v>
      </c>
      <c r="C3831" s="219" t="s">
        <v>6808</v>
      </c>
      <c r="D3831" s="216" t="s">
        <v>9706</v>
      </c>
    </row>
    <row r="3832" spans="1:4">
      <c r="A3832" s="217" t="s">
        <v>5649</v>
      </c>
      <c r="B3832" s="218" t="s">
        <v>7757</v>
      </c>
      <c r="C3832" s="219" t="s">
        <v>6808</v>
      </c>
      <c r="D3832" s="216" t="s">
        <v>9706</v>
      </c>
    </row>
    <row r="3833" spans="1:4">
      <c r="A3833" s="217" t="s">
        <v>5650</v>
      </c>
      <c r="B3833" s="218" t="s">
        <v>8948</v>
      </c>
      <c r="C3833" s="219" t="s">
        <v>6808</v>
      </c>
      <c r="D3833" s="216" t="s">
        <v>9706</v>
      </c>
    </row>
    <row r="3834" spans="1:4">
      <c r="A3834" s="217" t="s">
        <v>5651</v>
      </c>
      <c r="B3834" s="218" t="s">
        <v>7758</v>
      </c>
      <c r="C3834" s="219" t="s">
        <v>6808</v>
      </c>
      <c r="D3834" s="216" t="s">
        <v>9706</v>
      </c>
    </row>
    <row r="3835" spans="1:4">
      <c r="A3835" s="217" t="s">
        <v>5652</v>
      </c>
      <c r="B3835" s="218" t="s">
        <v>8949</v>
      </c>
      <c r="C3835" s="219" t="s">
        <v>6808</v>
      </c>
      <c r="D3835" s="216" t="s">
        <v>9706</v>
      </c>
    </row>
    <row r="3836" spans="1:4">
      <c r="A3836" s="217" t="s">
        <v>5653</v>
      </c>
      <c r="B3836" s="218" t="s">
        <v>7759</v>
      </c>
      <c r="C3836" s="219" t="s">
        <v>6808</v>
      </c>
      <c r="D3836" s="216" t="s">
        <v>9706</v>
      </c>
    </row>
    <row r="3837" spans="1:4">
      <c r="A3837" s="217" t="s">
        <v>5654</v>
      </c>
      <c r="B3837" s="218" t="s">
        <v>8950</v>
      </c>
      <c r="C3837" s="219" t="s">
        <v>6808</v>
      </c>
      <c r="D3837" s="216" t="s">
        <v>9706</v>
      </c>
    </row>
    <row r="3838" spans="1:4">
      <c r="A3838" s="217" t="s">
        <v>5655</v>
      </c>
      <c r="B3838" s="218" t="s">
        <v>8951</v>
      </c>
      <c r="C3838" s="219" t="s">
        <v>6808</v>
      </c>
      <c r="D3838" s="216" t="s">
        <v>9706</v>
      </c>
    </row>
    <row r="3839" spans="1:4">
      <c r="A3839" s="217" t="s">
        <v>5656</v>
      </c>
      <c r="B3839" s="218" t="s">
        <v>8952</v>
      </c>
      <c r="C3839" s="219" t="s">
        <v>6808</v>
      </c>
      <c r="D3839" s="216" t="s">
        <v>9706</v>
      </c>
    </row>
    <row r="3840" spans="1:4">
      <c r="A3840" s="217" t="s">
        <v>5657</v>
      </c>
      <c r="B3840" s="218" t="s">
        <v>7761</v>
      </c>
      <c r="C3840" s="219" t="s">
        <v>6808</v>
      </c>
      <c r="D3840" s="216" t="s">
        <v>9706</v>
      </c>
    </row>
    <row r="3841" spans="1:4">
      <c r="A3841" s="217" t="s">
        <v>5658</v>
      </c>
      <c r="B3841" s="218" t="s">
        <v>8953</v>
      </c>
      <c r="C3841" s="219" t="s">
        <v>6808</v>
      </c>
      <c r="D3841" s="216" t="s">
        <v>9706</v>
      </c>
    </row>
    <row r="3842" spans="1:4">
      <c r="A3842" s="217" t="s">
        <v>5659</v>
      </c>
      <c r="B3842" s="218" t="s">
        <v>7762</v>
      </c>
      <c r="C3842" s="219" t="s">
        <v>6808</v>
      </c>
      <c r="D3842" s="216" t="s">
        <v>9706</v>
      </c>
    </row>
    <row r="3843" spans="1:4">
      <c r="A3843" s="217" t="s">
        <v>5660</v>
      </c>
      <c r="B3843" s="218" t="s">
        <v>8954</v>
      </c>
      <c r="C3843" s="219" t="s">
        <v>6808</v>
      </c>
      <c r="D3843" s="216" t="s">
        <v>9706</v>
      </c>
    </row>
    <row r="3844" spans="1:4">
      <c r="A3844" s="217" t="s">
        <v>5661</v>
      </c>
      <c r="B3844" s="218" t="s">
        <v>7763</v>
      </c>
      <c r="C3844" s="219" t="s">
        <v>6808</v>
      </c>
      <c r="D3844" s="216" t="s">
        <v>9706</v>
      </c>
    </row>
    <row r="3845" spans="1:4">
      <c r="A3845" s="217" t="s">
        <v>5662</v>
      </c>
      <c r="B3845" s="218" t="s">
        <v>8955</v>
      </c>
      <c r="C3845" s="219" t="s">
        <v>6808</v>
      </c>
      <c r="D3845" s="216" t="s">
        <v>9706</v>
      </c>
    </row>
    <row r="3846" spans="1:4">
      <c r="A3846" s="217" t="s">
        <v>5663</v>
      </c>
      <c r="B3846" s="218" t="s">
        <v>7764</v>
      </c>
      <c r="C3846" s="219" t="s">
        <v>6808</v>
      </c>
      <c r="D3846" s="216" t="s">
        <v>9706</v>
      </c>
    </row>
    <row r="3847" spans="1:4">
      <c r="A3847" s="217" t="s">
        <v>5664</v>
      </c>
      <c r="B3847" s="218" t="s">
        <v>8956</v>
      </c>
      <c r="C3847" s="219" t="s">
        <v>6808</v>
      </c>
      <c r="D3847" s="216" t="s">
        <v>9706</v>
      </c>
    </row>
    <row r="3848" spans="1:4">
      <c r="A3848" s="217" t="s">
        <v>5665</v>
      </c>
      <c r="B3848" s="218" t="s">
        <v>7765</v>
      </c>
      <c r="C3848" s="219" t="s">
        <v>6808</v>
      </c>
      <c r="D3848" s="216" t="s">
        <v>9706</v>
      </c>
    </row>
    <row r="3849" spans="1:4">
      <c r="A3849" s="217" t="s">
        <v>5666</v>
      </c>
      <c r="B3849" s="218" t="s">
        <v>8957</v>
      </c>
      <c r="C3849" s="219" t="s">
        <v>6808</v>
      </c>
      <c r="D3849" s="216" t="s">
        <v>9706</v>
      </c>
    </row>
    <row r="3850" spans="1:4">
      <c r="A3850" s="217" t="s">
        <v>5667</v>
      </c>
      <c r="B3850" s="218" t="s">
        <v>7766</v>
      </c>
      <c r="C3850" s="219" t="s">
        <v>6808</v>
      </c>
      <c r="D3850" s="216" t="s">
        <v>9706</v>
      </c>
    </row>
    <row r="3851" spans="1:4">
      <c r="A3851" s="217" t="s">
        <v>5668</v>
      </c>
      <c r="B3851" s="218" t="s">
        <v>8958</v>
      </c>
      <c r="C3851" s="219" t="s">
        <v>6808</v>
      </c>
      <c r="D3851" s="216" t="s">
        <v>9706</v>
      </c>
    </row>
    <row r="3852" spans="1:4">
      <c r="A3852" s="217" t="s">
        <v>5669</v>
      </c>
      <c r="B3852" s="218" t="s">
        <v>7767</v>
      </c>
      <c r="C3852" s="219" t="s">
        <v>6808</v>
      </c>
      <c r="D3852" s="216" t="s">
        <v>9706</v>
      </c>
    </row>
    <row r="3853" spans="1:4">
      <c r="A3853" s="217" t="s">
        <v>5670</v>
      </c>
      <c r="B3853" s="218" t="s">
        <v>8959</v>
      </c>
      <c r="C3853" s="219" t="s">
        <v>6808</v>
      </c>
      <c r="D3853" s="216" t="s">
        <v>9706</v>
      </c>
    </row>
    <row r="3854" spans="1:4">
      <c r="A3854" s="217" t="s">
        <v>5671</v>
      </c>
      <c r="B3854" s="218" t="s">
        <v>7768</v>
      </c>
      <c r="C3854" s="219" t="s">
        <v>6808</v>
      </c>
      <c r="D3854" s="216" t="s">
        <v>9706</v>
      </c>
    </row>
    <row r="3855" spans="1:4">
      <c r="A3855" s="217" t="s">
        <v>5672</v>
      </c>
      <c r="B3855" s="218" t="s">
        <v>8960</v>
      </c>
      <c r="C3855" s="219" t="s">
        <v>6808</v>
      </c>
      <c r="D3855" s="216" t="s">
        <v>9706</v>
      </c>
    </row>
    <row r="3856" spans="1:4">
      <c r="A3856" s="217" t="s">
        <v>5673</v>
      </c>
      <c r="B3856" s="218" t="s">
        <v>7769</v>
      </c>
      <c r="C3856" s="219" t="s">
        <v>6808</v>
      </c>
      <c r="D3856" s="216" t="s">
        <v>9706</v>
      </c>
    </row>
    <row r="3857" spans="1:4">
      <c r="A3857" s="217" t="s">
        <v>5674</v>
      </c>
      <c r="B3857" s="218" t="s">
        <v>8961</v>
      </c>
      <c r="C3857" s="219" t="s">
        <v>6808</v>
      </c>
      <c r="D3857" s="216" t="s">
        <v>9706</v>
      </c>
    </row>
    <row r="3858" spans="1:4">
      <c r="A3858" s="217" t="s">
        <v>5675</v>
      </c>
      <c r="B3858" s="218" t="s">
        <v>7770</v>
      </c>
      <c r="C3858" s="219" t="s">
        <v>6808</v>
      </c>
      <c r="D3858" s="216" t="s">
        <v>9706</v>
      </c>
    </row>
    <row r="3859" spans="1:4">
      <c r="A3859" s="217" t="s">
        <v>5676</v>
      </c>
      <c r="B3859" s="218" t="s">
        <v>8962</v>
      </c>
      <c r="C3859" s="219" t="s">
        <v>6808</v>
      </c>
      <c r="D3859" s="216" t="s">
        <v>9706</v>
      </c>
    </row>
    <row r="3860" spans="1:4">
      <c r="A3860" s="217" t="s">
        <v>5677</v>
      </c>
      <c r="B3860" s="218" t="s">
        <v>7771</v>
      </c>
      <c r="C3860" s="219" t="s">
        <v>6808</v>
      </c>
      <c r="D3860" s="216" t="s">
        <v>9706</v>
      </c>
    </row>
    <row r="3861" spans="1:4">
      <c r="A3861" s="217" t="s">
        <v>5678</v>
      </c>
      <c r="B3861" s="218" t="s">
        <v>8963</v>
      </c>
      <c r="C3861" s="219" t="s">
        <v>6808</v>
      </c>
      <c r="D3861" s="216" t="s">
        <v>9706</v>
      </c>
    </row>
    <row r="3862" spans="1:4">
      <c r="A3862" s="217" t="s">
        <v>5679</v>
      </c>
      <c r="B3862" s="218" t="s">
        <v>7772</v>
      </c>
      <c r="C3862" s="219" t="s">
        <v>6808</v>
      </c>
      <c r="D3862" s="216" t="s">
        <v>9706</v>
      </c>
    </row>
    <row r="3863" spans="1:4">
      <c r="A3863" s="217" t="s">
        <v>5680</v>
      </c>
      <c r="B3863" s="218" t="s">
        <v>8964</v>
      </c>
      <c r="C3863" s="219" t="s">
        <v>6808</v>
      </c>
      <c r="D3863" s="216" t="s">
        <v>9706</v>
      </c>
    </row>
    <row r="3864" spans="1:4">
      <c r="A3864" s="217" t="s">
        <v>2228</v>
      </c>
      <c r="B3864" s="218" t="s">
        <v>7774</v>
      </c>
      <c r="C3864" s="219" t="s">
        <v>6808</v>
      </c>
      <c r="D3864" s="216" t="s">
        <v>9706</v>
      </c>
    </row>
    <row r="3865" spans="1:4">
      <c r="A3865" s="217" t="s">
        <v>2229</v>
      </c>
      <c r="B3865" s="218" t="s">
        <v>8965</v>
      </c>
      <c r="C3865" s="219" t="s">
        <v>6808</v>
      </c>
      <c r="D3865" s="216" t="s">
        <v>9706</v>
      </c>
    </row>
    <row r="3866" spans="1:4">
      <c r="A3866" s="217" t="s">
        <v>2230</v>
      </c>
      <c r="B3866" s="218" t="s">
        <v>8966</v>
      </c>
      <c r="C3866" s="219" t="s">
        <v>6808</v>
      </c>
      <c r="D3866" s="216" t="s">
        <v>9706</v>
      </c>
    </row>
    <row r="3867" spans="1:4">
      <c r="A3867" s="217" t="s">
        <v>5681</v>
      </c>
      <c r="B3867" s="218" t="s">
        <v>8967</v>
      </c>
      <c r="C3867" s="219" t="s">
        <v>6808</v>
      </c>
      <c r="D3867" s="216" t="s">
        <v>9706</v>
      </c>
    </row>
    <row r="3868" spans="1:4">
      <c r="A3868" s="217" t="s">
        <v>2231</v>
      </c>
      <c r="B3868" s="218" t="s">
        <v>8968</v>
      </c>
      <c r="C3868" s="219" t="s">
        <v>6808</v>
      </c>
      <c r="D3868" s="216" t="s">
        <v>9706</v>
      </c>
    </row>
    <row r="3869" spans="1:4">
      <c r="A3869" s="217" t="s">
        <v>2232</v>
      </c>
      <c r="B3869" s="218" t="s">
        <v>8969</v>
      </c>
      <c r="C3869" s="219" t="s">
        <v>6808</v>
      </c>
      <c r="D3869" s="216" t="s">
        <v>9706</v>
      </c>
    </row>
    <row r="3870" spans="1:4">
      <c r="A3870" s="217" t="s">
        <v>2233</v>
      </c>
      <c r="B3870" s="218" t="s">
        <v>8970</v>
      </c>
      <c r="C3870" s="219" t="s">
        <v>6808</v>
      </c>
      <c r="D3870" s="216" t="s">
        <v>9706</v>
      </c>
    </row>
    <row r="3871" spans="1:4">
      <c r="A3871" s="217" t="s">
        <v>2234</v>
      </c>
      <c r="B3871" s="218" t="s">
        <v>8971</v>
      </c>
      <c r="C3871" s="219" t="s">
        <v>6808</v>
      </c>
      <c r="D3871" s="216" t="s">
        <v>9706</v>
      </c>
    </row>
    <row r="3872" spans="1:4">
      <c r="A3872" s="217" t="s">
        <v>2235</v>
      </c>
      <c r="B3872" s="218" t="s">
        <v>8972</v>
      </c>
      <c r="C3872" s="219" t="s">
        <v>6808</v>
      </c>
      <c r="D3872" s="216" t="s">
        <v>9706</v>
      </c>
    </row>
    <row r="3873" spans="1:4">
      <c r="A3873" s="217" t="s">
        <v>2236</v>
      </c>
      <c r="B3873" s="218" t="s">
        <v>8973</v>
      </c>
      <c r="C3873" s="219" t="s">
        <v>6808</v>
      </c>
      <c r="D3873" s="216" t="s">
        <v>9706</v>
      </c>
    </row>
    <row r="3874" spans="1:4">
      <c r="A3874" s="217" t="s">
        <v>2237</v>
      </c>
      <c r="B3874" s="218" t="s">
        <v>8974</v>
      </c>
      <c r="C3874" s="219" t="s">
        <v>6808</v>
      </c>
      <c r="D3874" s="216" t="s">
        <v>9706</v>
      </c>
    </row>
    <row r="3875" spans="1:4">
      <c r="A3875" s="217" t="s">
        <v>5682</v>
      </c>
      <c r="B3875" s="218" t="s">
        <v>8975</v>
      </c>
      <c r="C3875" s="219" t="s">
        <v>6808</v>
      </c>
      <c r="D3875" s="216" t="s">
        <v>9706</v>
      </c>
    </row>
    <row r="3876" spans="1:4">
      <c r="A3876" s="217" t="s">
        <v>2238</v>
      </c>
      <c r="B3876" s="218" t="s">
        <v>8976</v>
      </c>
      <c r="C3876" s="219" t="s">
        <v>6808</v>
      </c>
      <c r="D3876" s="216" t="s">
        <v>9706</v>
      </c>
    </row>
    <row r="3877" spans="1:4">
      <c r="A3877" s="217" t="s">
        <v>2239</v>
      </c>
      <c r="B3877" s="218" t="s">
        <v>8977</v>
      </c>
      <c r="C3877" s="219" t="s">
        <v>6808</v>
      </c>
      <c r="D3877" s="216" t="s">
        <v>9706</v>
      </c>
    </row>
    <row r="3878" spans="1:4">
      <c r="A3878" s="217" t="s">
        <v>2240</v>
      </c>
      <c r="B3878" s="218" t="s">
        <v>8978</v>
      </c>
      <c r="C3878" s="219" t="s">
        <v>6808</v>
      </c>
      <c r="D3878" s="216" t="s">
        <v>9706</v>
      </c>
    </row>
    <row r="3879" spans="1:4">
      <c r="A3879" s="217" t="s">
        <v>2241</v>
      </c>
      <c r="B3879" s="218" t="s">
        <v>5683</v>
      </c>
      <c r="C3879" s="219" t="s">
        <v>6808</v>
      </c>
      <c r="D3879" s="216" t="s">
        <v>9706</v>
      </c>
    </row>
    <row r="3880" spans="1:4">
      <c r="A3880" s="217" t="s">
        <v>2242</v>
      </c>
      <c r="B3880" s="218" t="s">
        <v>5684</v>
      </c>
      <c r="C3880" s="219" t="s">
        <v>6808</v>
      </c>
      <c r="D3880" s="216" t="s">
        <v>9706</v>
      </c>
    </row>
    <row r="3881" spans="1:4">
      <c r="A3881" s="217" t="s">
        <v>5685</v>
      </c>
      <c r="B3881" s="218" t="s">
        <v>5686</v>
      </c>
      <c r="C3881" s="219" t="s">
        <v>6808</v>
      </c>
      <c r="D3881" s="216" t="s">
        <v>9706</v>
      </c>
    </row>
    <row r="3882" spans="1:4">
      <c r="A3882" s="217" t="s">
        <v>5687</v>
      </c>
      <c r="B3882" s="218" t="s">
        <v>5688</v>
      </c>
      <c r="C3882" s="219" t="s">
        <v>6808</v>
      </c>
      <c r="D3882" s="216" t="s">
        <v>9706</v>
      </c>
    </row>
    <row r="3883" spans="1:4">
      <c r="A3883" s="217" t="s">
        <v>5689</v>
      </c>
      <c r="B3883" s="218" t="s">
        <v>5690</v>
      </c>
      <c r="C3883" s="219" t="s">
        <v>6808</v>
      </c>
      <c r="D3883" s="216" t="s">
        <v>9706</v>
      </c>
    </row>
    <row r="3884" spans="1:4">
      <c r="A3884" s="217" t="s">
        <v>5691</v>
      </c>
      <c r="B3884" s="218" t="s">
        <v>5692</v>
      </c>
      <c r="C3884" s="219" t="s">
        <v>6808</v>
      </c>
      <c r="D3884" s="216" t="s">
        <v>9706</v>
      </c>
    </row>
    <row r="3885" spans="1:4">
      <c r="A3885" s="217" t="s">
        <v>5693</v>
      </c>
      <c r="B3885" s="218" t="s">
        <v>5694</v>
      </c>
      <c r="C3885" s="219" t="s">
        <v>6808</v>
      </c>
      <c r="D3885" s="216" t="s">
        <v>9706</v>
      </c>
    </row>
    <row r="3886" spans="1:4">
      <c r="A3886" s="217" t="s">
        <v>2243</v>
      </c>
      <c r="B3886" s="218" t="s">
        <v>8979</v>
      </c>
      <c r="C3886" s="219" t="s">
        <v>6808</v>
      </c>
      <c r="D3886" s="216" t="s">
        <v>9706</v>
      </c>
    </row>
    <row r="3887" spans="1:4">
      <c r="A3887" s="217" t="s">
        <v>5695</v>
      </c>
      <c r="B3887" s="218" t="s">
        <v>8980</v>
      </c>
      <c r="C3887" s="219" t="s">
        <v>6808</v>
      </c>
      <c r="D3887" s="216" t="s">
        <v>9706</v>
      </c>
    </row>
    <row r="3888" spans="1:4">
      <c r="A3888" s="217" t="s">
        <v>2244</v>
      </c>
      <c r="B3888" s="218" t="s">
        <v>5696</v>
      </c>
      <c r="C3888" s="219" t="s">
        <v>6808</v>
      </c>
      <c r="D3888" s="216" t="s">
        <v>9706</v>
      </c>
    </row>
    <row r="3889" spans="1:4">
      <c r="A3889" s="217" t="s">
        <v>2245</v>
      </c>
      <c r="B3889" s="218" t="s">
        <v>5697</v>
      </c>
      <c r="C3889" s="219" t="s">
        <v>6808</v>
      </c>
      <c r="D3889" s="216" t="s">
        <v>9706</v>
      </c>
    </row>
    <row r="3890" spans="1:4">
      <c r="A3890" s="217" t="s">
        <v>5698</v>
      </c>
      <c r="B3890" s="218" t="s">
        <v>5699</v>
      </c>
      <c r="C3890" s="219" t="s">
        <v>6808</v>
      </c>
      <c r="D3890" s="216" t="s">
        <v>9706</v>
      </c>
    </row>
    <row r="3891" spans="1:4">
      <c r="A3891" s="217" t="s">
        <v>5700</v>
      </c>
      <c r="B3891" s="218" t="s">
        <v>5701</v>
      </c>
      <c r="C3891" s="219" t="s">
        <v>6808</v>
      </c>
      <c r="D3891" s="216" t="s">
        <v>9706</v>
      </c>
    </row>
    <row r="3892" spans="1:4">
      <c r="A3892" s="217" t="s">
        <v>5702</v>
      </c>
      <c r="B3892" s="218" t="s">
        <v>5703</v>
      </c>
      <c r="C3892" s="219" t="s">
        <v>6808</v>
      </c>
      <c r="D3892" s="216" t="s">
        <v>9706</v>
      </c>
    </row>
    <row r="3893" spans="1:4">
      <c r="A3893" s="217" t="s">
        <v>5704</v>
      </c>
      <c r="B3893" s="218" t="s">
        <v>5705</v>
      </c>
      <c r="C3893" s="219" t="s">
        <v>6808</v>
      </c>
      <c r="D3893" s="216" t="s">
        <v>9706</v>
      </c>
    </row>
    <row r="3894" spans="1:4">
      <c r="A3894" s="217" t="s">
        <v>5706</v>
      </c>
      <c r="B3894" s="218" t="s">
        <v>5707</v>
      </c>
      <c r="C3894" s="219" t="s">
        <v>6808</v>
      </c>
      <c r="D3894" s="216" t="s">
        <v>9706</v>
      </c>
    </row>
    <row r="3895" spans="1:4">
      <c r="A3895" s="217" t="s">
        <v>5708</v>
      </c>
      <c r="B3895" s="218" t="s">
        <v>5709</v>
      </c>
      <c r="C3895" s="219" t="s">
        <v>6808</v>
      </c>
      <c r="D3895" s="216" t="s">
        <v>9706</v>
      </c>
    </row>
    <row r="3896" spans="1:4">
      <c r="A3896" s="217" t="s">
        <v>5710</v>
      </c>
      <c r="B3896" s="218" t="s">
        <v>5711</v>
      </c>
      <c r="C3896" s="219" t="s">
        <v>6808</v>
      </c>
      <c r="D3896" s="216" t="s">
        <v>9706</v>
      </c>
    </row>
    <row r="3897" spans="1:4">
      <c r="A3897" s="217" t="s">
        <v>5712</v>
      </c>
      <c r="B3897" s="218" t="s">
        <v>5713</v>
      </c>
      <c r="C3897" s="219" t="s">
        <v>6808</v>
      </c>
      <c r="D3897" s="216" t="s">
        <v>9706</v>
      </c>
    </row>
    <row r="3898" spans="1:4">
      <c r="A3898" s="217" t="s">
        <v>5714</v>
      </c>
      <c r="B3898" s="218" t="s">
        <v>5715</v>
      </c>
      <c r="C3898" s="219" t="s">
        <v>6808</v>
      </c>
      <c r="D3898" s="216" t="s">
        <v>9706</v>
      </c>
    </row>
    <row r="3899" spans="1:4">
      <c r="A3899" s="217" t="s">
        <v>5716</v>
      </c>
      <c r="B3899" s="218" t="s">
        <v>5717</v>
      </c>
      <c r="C3899" s="219" t="s">
        <v>6808</v>
      </c>
      <c r="D3899" s="216" t="s">
        <v>9706</v>
      </c>
    </row>
    <row r="3900" spans="1:4">
      <c r="A3900" s="217" t="s">
        <v>5718</v>
      </c>
      <c r="B3900" s="218" t="s">
        <v>5719</v>
      </c>
      <c r="C3900" s="219" t="s">
        <v>6808</v>
      </c>
      <c r="D3900" s="216" t="s">
        <v>9706</v>
      </c>
    </row>
    <row r="3901" spans="1:4">
      <c r="A3901" s="217" t="s">
        <v>5720</v>
      </c>
      <c r="B3901" s="218" t="s">
        <v>5721</v>
      </c>
      <c r="C3901" s="219" t="s">
        <v>6808</v>
      </c>
      <c r="D3901" s="216" t="s">
        <v>9706</v>
      </c>
    </row>
    <row r="3902" spans="1:4">
      <c r="A3902" s="217" t="s">
        <v>5722</v>
      </c>
      <c r="B3902" s="218" t="s">
        <v>5723</v>
      </c>
      <c r="C3902" s="219" t="s">
        <v>6808</v>
      </c>
      <c r="D3902" s="216" t="s">
        <v>9706</v>
      </c>
    </row>
    <row r="3903" spans="1:4">
      <c r="A3903" s="217" t="s">
        <v>5724</v>
      </c>
      <c r="B3903" s="218" t="s">
        <v>5725</v>
      </c>
      <c r="C3903" s="219" t="s">
        <v>6808</v>
      </c>
      <c r="D3903" s="216" t="s">
        <v>9706</v>
      </c>
    </row>
    <row r="3904" spans="1:4">
      <c r="A3904" s="217" t="s">
        <v>5726</v>
      </c>
      <c r="B3904" s="218" t="s">
        <v>8981</v>
      </c>
      <c r="C3904" s="219" t="s">
        <v>6808</v>
      </c>
      <c r="D3904" s="216" t="s">
        <v>9706</v>
      </c>
    </row>
    <row r="3905" spans="1:4">
      <c r="A3905" s="217" t="s">
        <v>5727</v>
      </c>
      <c r="B3905" s="218" t="s">
        <v>8982</v>
      </c>
      <c r="C3905" s="219" t="s">
        <v>6808</v>
      </c>
      <c r="D3905" s="216" t="s">
        <v>9706</v>
      </c>
    </row>
    <row r="3906" spans="1:4">
      <c r="A3906" s="217" t="s">
        <v>5728</v>
      </c>
      <c r="B3906" s="218" t="s">
        <v>8983</v>
      </c>
      <c r="C3906" s="219" t="s">
        <v>6808</v>
      </c>
      <c r="D3906" s="216" t="s">
        <v>9706</v>
      </c>
    </row>
    <row r="3907" spans="1:4">
      <c r="A3907" s="217" t="s">
        <v>5729</v>
      </c>
      <c r="B3907" s="218" t="s">
        <v>5730</v>
      </c>
      <c r="C3907" s="219" t="s">
        <v>6808</v>
      </c>
      <c r="D3907" s="216" t="s">
        <v>9706</v>
      </c>
    </row>
    <row r="3908" spans="1:4">
      <c r="A3908" s="217" t="s">
        <v>5731</v>
      </c>
      <c r="B3908" s="218" t="s">
        <v>5732</v>
      </c>
      <c r="C3908" s="219" t="s">
        <v>6808</v>
      </c>
      <c r="D3908" s="216" t="s">
        <v>9706</v>
      </c>
    </row>
    <row r="3909" spans="1:4">
      <c r="A3909" s="217" t="s">
        <v>5733</v>
      </c>
      <c r="B3909" s="218" t="s">
        <v>5734</v>
      </c>
      <c r="C3909" s="219" t="s">
        <v>6808</v>
      </c>
      <c r="D3909" s="216" t="s">
        <v>9706</v>
      </c>
    </row>
    <row r="3910" spans="1:4">
      <c r="A3910" s="217" t="s">
        <v>5735</v>
      </c>
      <c r="B3910" s="218" t="s">
        <v>5736</v>
      </c>
      <c r="C3910" s="219" t="s">
        <v>6808</v>
      </c>
      <c r="D3910" s="216" t="s">
        <v>9706</v>
      </c>
    </row>
    <row r="3911" spans="1:4">
      <c r="A3911" s="217" t="s">
        <v>5737</v>
      </c>
      <c r="B3911" s="218" t="s">
        <v>4473</v>
      </c>
      <c r="C3911" s="219" t="s">
        <v>6808</v>
      </c>
      <c r="D3911" s="216" t="s">
        <v>9706</v>
      </c>
    </row>
    <row r="3912" spans="1:4">
      <c r="A3912" s="217" t="s">
        <v>5738</v>
      </c>
      <c r="B3912" s="218" t="s">
        <v>8984</v>
      </c>
      <c r="C3912" s="219" t="s">
        <v>6808</v>
      </c>
      <c r="D3912" s="216" t="s">
        <v>9706</v>
      </c>
    </row>
    <row r="3913" spans="1:4">
      <c r="A3913" s="217" t="s">
        <v>5739</v>
      </c>
      <c r="B3913" s="218" t="s">
        <v>8985</v>
      </c>
      <c r="C3913" s="219" t="s">
        <v>6808</v>
      </c>
      <c r="D3913" s="216" t="s">
        <v>9706</v>
      </c>
    </row>
    <row r="3914" spans="1:4">
      <c r="A3914" s="217" t="s">
        <v>5740</v>
      </c>
      <c r="B3914" s="218" t="s">
        <v>8986</v>
      </c>
      <c r="C3914" s="219" t="s">
        <v>6808</v>
      </c>
      <c r="D3914" s="216" t="s">
        <v>9706</v>
      </c>
    </row>
    <row r="3915" spans="1:4">
      <c r="A3915" s="217" t="s">
        <v>5741</v>
      </c>
      <c r="B3915" s="218" t="s">
        <v>8987</v>
      </c>
      <c r="C3915" s="219" t="s">
        <v>6808</v>
      </c>
      <c r="D3915" s="216" t="s">
        <v>9706</v>
      </c>
    </row>
    <row r="3916" spans="1:4">
      <c r="A3916" s="217" t="s">
        <v>5742</v>
      </c>
      <c r="B3916" s="218" t="s">
        <v>8988</v>
      </c>
      <c r="C3916" s="219" t="s">
        <v>6808</v>
      </c>
      <c r="D3916" s="216" t="s">
        <v>9706</v>
      </c>
    </row>
    <row r="3917" spans="1:4">
      <c r="A3917" s="217" t="s">
        <v>5743</v>
      </c>
      <c r="B3917" s="218" t="s">
        <v>8989</v>
      </c>
      <c r="C3917" s="219" t="s">
        <v>6808</v>
      </c>
      <c r="D3917" s="216" t="s">
        <v>9706</v>
      </c>
    </row>
    <row r="3918" spans="1:4">
      <c r="A3918" s="217" t="s">
        <v>5744</v>
      </c>
      <c r="B3918" s="218" t="s">
        <v>8990</v>
      </c>
      <c r="C3918" s="219" t="s">
        <v>6808</v>
      </c>
      <c r="D3918" s="216" t="s">
        <v>9706</v>
      </c>
    </row>
    <row r="3919" spans="1:4">
      <c r="A3919" s="217" t="s">
        <v>5745</v>
      </c>
      <c r="B3919" s="218" t="s">
        <v>8991</v>
      </c>
      <c r="C3919" s="219" t="s">
        <v>6808</v>
      </c>
      <c r="D3919" s="216" t="s">
        <v>9706</v>
      </c>
    </row>
    <row r="3920" spans="1:4">
      <c r="A3920" s="217" t="s">
        <v>5746</v>
      </c>
      <c r="B3920" s="218" t="s">
        <v>8992</v>
      </c>
      <c r="C3920" s="219" t="s">
        <v>6808</v>
      </c>
      <c r="D3920" s="216" t="s">
        <v>9706</v>
      </c>
    </row>
    <row r="3921" spans="1:4">
      <c r="A3921" s="217" t="s">
        <v>5747</v>
      </c>
      <c r="B3921" s="218" t="s">
        <v>8993</v>
      </c>
      <c r="C3921" s="219" t="s">
        <v>6808</v>
      </c>
      <c r="D3921" s="216" t="s">
        <v>9706</v>
      </c>
    </row>
    <row r="3922" spans="1:4">
      <c r="A3922" s="217" t="s">
        <v>5748</v>
      </c>
      <c r="B3922" s="218" t="s">
        <v>8994</v>
      </c>
      <c r="C3922" s="219" t="s">
        <v>6808</v>
      </c>
      <c r="D3922" s="216" t="s">
        <v>9706</v>
      </c>
    </row>
    <row r="3923" spans="1:4">
      <c r="A3923" s="217" t="s">
        <v>5749</v>
      </c>
      <c r="B3923" s="218" t="s">
        <v>8995</v>
      </c>
      <c r="C3923" s="219" t="s">
        <v>6808</v>
      </c>
      <c r="D3923" s="216" t="s">
        <v>9706</v>
      </c>
    </row>
    <row r="3924" spans="1:4">
      <c r="A3924" s="217" t="s">
        <v>5750</v>
      </c>
      <c r="B3924" s="218" t="s">
        <v>8996</v>
      </c>
      <c r="C3924" s="219" t="s">
        <v>6808</v>
      </c>
      <c r="D3924" s="216" t="s">
        <v>9706</v>
      </c>
    </row>
    <row r="3925" spans="1:4">
      <c r="A3925" s="217" t="s">
        <v>5751</v>
      </c>
      <c r="B3925" s="218" t="s">
        <v>8997</v>
      </c>
      <c r="C3925" s="219" t="s">
        <v>6808</v>
      </c>
      <c r="D3925" s="216" t="s">
        <v>9706</v>
      </c>
    </row>
    <row r="3926" spans="1:4">
      <c r="A3926" s="217" t="s">
        <v>5752</v>
      </c>
      <c r="B3926" s="218" t="s">
        <v>8998</v>
      </c>
      <c r="C3926" s="219" t="s">
        <v>6808</v>
      </c>
      <c r="D3926" s="216" t="s">
        <v>9706</v>
      </c>
    </row>
    <row r="3927" spans="1:4">
      <c r="A3927" s="217" t="s">
        <v>5753</v>
      </c>
      <c r="B3927" s="218" t="s">
        <v>8999</v>
      </c>
      <c r="C3927" s="219" t="s">
        <v>6808</v>
      </c>
      <c r="D3927" s="216" t="s">
        <v>9706</v>
      </c>
    </row>
    <row r="3928" spans="1:4">
      <c r="A3928" s="217" t="s">
        <v>5754</v>
      </c>
      <c r="B3928" s="218" t="s">
        <v>9000</v>
      </c>
      <c r="C3928" s="219" t="s">
        <v>6808</v>
      </c>
      <c r="D3928" s="216" t="s">
        <v>9706</v>
      </c>
    </row>
    <row r="3929" spans="1:4">
      <c r="A3929" s="217" t="s">
        <v>5755</v>
      </c>
      <c r="B3929" s="218" t="s">
        <v>9001</v>
      </c>
      <c r="C3929" s="219" t="s">
        <v>6808</v>
      </c>
      <c r="D3929" s="216" t="s">
        <v>9706</v>
      </c>
    </row>
    <row r="3930" spans="1:4">
      <c r="A3930" s="217" t="s">
        <v>5756</v>
      </c>
      <c r="B3930" s="218" t="s">
        <v>9002</v>
      </c>
      <c r="C3930" s="219" t="s">
        <v>6808</v>
      </c>
      <c r="D3930" s="216" t="s">
        <v>9706</v>
      </c>
    </row>
    <row r="3931" spans="1:4">
      <c r="A3931" s="217" t="s">
        <v>5757</v>
      </c>
      <c r="B3931" s="218" t="s">
        <v>9003</v>
      </c>
      <c r="C3931" s="219" t="s">
        <v>6808</v>
      </c>
      <c r="D3931" s="216" t="s">
        <v>9706</v>
      </c>
    </row>
    <row r="3932" spans="1:4">
      <c r="A3932" s="217" t="s">
        <v>5758</v>
      </c>
      <c r="B3932" s="218" t="s">
        <v>9004</v>
      </c>
      <c r="C3932" s="219" t="s">
        <v>6808</v>
      </c>
      <c r="D3932" s="216" t="s">
        <v>9706</v>
      </c>
    </row>
    <row r="3933" spans="1:4">
      <c r="A3933" s="217" t="s">
        <v>5759</v>
      </c>
      <c r="B3933" s="218" t="s">
        <v>9005</v>
      </c>
      <c r="C3933" s="219" t="s">
        <v>6808</v>
      </c>
      <c r="D3933" s="216" t="s">
        <v>9706</v>
      </c>
    </row>
    <row r="3934" spans="1:4">
      <c r="A3934" s="217" t="s">
        <v>5760</v>
      </c>
      <c r="B3934" s="218" t="s">
        <v>9006</v>
      </c>
      <c r="C3934" s="219" t="s">
        <v>6808</v>
      </c>
      <c r="D3934" s="216" t="s">
        <v>9706</v>
      </c>
    </row>
    <row r="3935" spans="1:4">
      <c r="A3935" s="217" t="s">
        <v>5761</v>
      </c>
      <c r="B3935" s="218" t="s">
        <v>5762</v>
      </c>
      <c r="C3935" s="219" t="s">
        <v>6808</v>
      </c>
      <c r="D3935" s="216" t="s">
        <v>9706</v>
      </c>
    </row>
    <row r="3936" spans="1:4">
      <c r="A3936" s="217" t="s">
        <v>5763</v>
      </c>
      <c r="B3936" s="218" t="s">
        <v>9007</v>
      </c>
      <c r="C3936" s="219" t="s">
        <v>6808</v>
      </c>
      <c r="D3936" s="216" t="s">
        <v>9706</v>
      </c>
    </row>
    <row r="3937" spans="1:4">
      <c r="A3937" s="217" t="s">
        <v>5764</v>
      </c>
      <c r="B3937" s="218" t="s">
        <v>9008</v>
      </c>
      <c r="C3937" s="219" t="s">
        <v>6808</v>
      </c>
      <c r="D3937" s="216" t="s">
        <v>9706</v>
      </c>
    </row>
    <row r="3938" spans="1:4">
      <c r="A3938" s="217" t="s">
        <v>5765</v>
      </c>
      <c r="B3938" s="218" t="s">
        <v>9009</v>
      </c>
      <c r="C3938" s="219" t="s">
        <v>6808</v>
      </c>
      <c r="D3938" s="216" t="s">
        <v>9706</v>
      </c>
    </row>
    <row r="3939" spans="1:4">
      <c r="A3939" s="217" t="s">
        <v>5766</v>
      </c>
      <c r="B3939" s="218" t="s">
        <v>9010</v>
      </c>
      <c r="C3939" s="219" t="s">
        <v>6808</v>
      </c>
      <c r="D3939" s="216" t="s">
        <v>9706</v>
      </c>
    </row>
    <row r="3940" spans="1:4">
      <c r="A3940" s="217" t="s">
        <v>5767</v>
      </c>
      <c r="B3940" s="218" t="s">
        <v>9011</v>
      </c>
      <c r="C3940" s="219" t="s">
        <v>6808</v>
      </c>
      <c r="D3940" s="216" t="s">
        <v>9706</v>
      </c>
    </row>
    <row r="3941" spans="1:4">
      <c r="A3941" s="217" t="s">
        <v>5768</v>
      </c>
      <c r="B3941" s="218" t="s">
        <v>9012</v>
      </c>
      <c r="C3941" s="219" t="s">
        <v>6808</v>
      </c>
      <c r="D3941" s="216" t="s">
        <v>9706</v>
      </c>
    </row>
    <row r="3942" spans="1:4">
      <c r="A3942" s="217" t="s">
        <v>5769</v>
      </c>
      <c r="B3942" s="218" t="s">
        <v>9013</v>
      </c>
      <c r="C3942" s="219" t="s">
        <v>6808</v>
      </c>
      <c r="D3942" s="216" t="s">
        <v>9706</v>
      </c>
    </row>
    <row r="3943" spans="1:4">
      <c r="A3943" s="217" t="s">
        <v>5770</v>
      </c>
      <c r="B3943" s="218" t="s">
        <v>9014</v>
      </c>
      <c r="C3943" s="219" t="s">
        <v>6808</v>
      </c>
      <c r="D3943" s="216" t="s">
        <v>9706</v>
      </c>
    </row>
    <row r="3944" spans="1:4">
      <c r="A3944" s="217" t="s">
        <v>5771</v>
      </c>
      <c r="B3944" s="218" t="s">
        <v>9015</v>
      </c>
      <c r="C3944" s="219" t="s">
        <v>6808</v>
      </c>
      <c r="D3944" s="216" t="s">
        <v>9706</v>
      </c>
    </row>
    <row r="3945" spans="1:4">
      <c r="A3945" s="217" t="s">
        <v>5772</v>
      </c>
      <c r="B3945" s="218" t="s">
        <v>9016</v>
      </c>
      <c r="C3945" s="219" t="s">
        <v>6808</v>
      </c>
      <c r="D3945" s="216" t="s">
        <v>9706</v>
      </c>
    </row>
    <row r="3946" spans="1:4">
      <c r="A3946" s="217" t="s">
        <v>5773</v>
      </c>
      <c r="B3946" s="218" t="s">
        <v>9017</v>
      </c>
      <c r="C3946" s="219" t="s">
        <v>6808</v>
      </c>
      <c r="D3946" s="216" t="s">
        <v>9706</v>
      </c>
    </row>
    <row r="3947" spans="1:4">
      <c r="A3947" s="217" t="s">
        <v>5774</v>
      </c>
      <c r="B3947" s="218" t="s">
        <v>9018</v>
      </c>
      <c r="C3947" s="219" t="s">
        <v>6808</v>
      </c>
      <c r="D3947" s="216" t="s">
        <v>9706</v>
      </c>
    </row>
    <row r="3948" spans="1:4">
      <c r="A3948" s="217" t="s">
        <v>5775</v>
      </c>
      <c r="B3948" s="218" t="s">
        <v>9019</v>
      </c>
      <c r="C3948" s="219" t="s">
        <v>6808</v>
      </c>
      <c r="D3948" s="216" t="s">
        <v>9706</v>
      </c>
    </row>
    <row r="3949" spans="1:4">
      <c r="A3949" s="217" t="s">
        <v>5776</v>
      </c>
      <c r="B3949" s="218" t="s">
        <v>9020</v>
      </c>
      <c r="C3949" s="219" t="s">
        <v>6808</v>
      </c>
      <c r="D3949" s="216" t="s">
        <v>9706</v>
      </c>
    </row>
    <row r="3950" spans="1:4">
      <c r="A3950" s="217" t="s">
        <v>5777</v>
      </c>
      <c r="B3950" s="218" t="s">
        <v>9021</v>
      </c>
      <c r="C3950" s="219" t="s">
        <v>6808</v>
      </c>
      <c r="D3950" s="216" t="s">
        <v>9706</v>
      </c>
    </row>
    <row r="3951" spans="1:4">
      <c r="A3951" s="217" t="s">
        <v>5778</v>
      </c>
      <c r="B3951" s="218" t="s">
        <v>9022</v>
      </c>
      <c r="C3951" s="219" t="s">
        <v>6808</v>
      </c>
      <c r="D3951" s="216" t="s">
        <v>9706</v>
      </c>
    </row>
    <row r="3952" spans="1:4">
      <c r="A3952" s="217" t="s">
        <v>5779</v>
      </c>
      <c r="B3952" s="218" t="s">
        <v>9023</v>
      </c>
      <c r="C3952" s="219" t="s">
        <v>6808</v>
      </c>
      <c r="D3952" s="216" t="s">
        <v>9706</v>
      </c>
    </row>
    <row r="3953" spans="1:4">
      <c r="A3953" s="217" t="s">
        <v>5780</v>
      </c>
      <c r="B3953" s="218" t="s">
        <v>9024</v>
      </c>
      <c r="C3953" s="219" t="s">
        <v>6808</v>
      </c>
      <c r="D3953" s="216" t="s">
        <v>9706</v>
      </c>
    </row>
    <row r="3954" spans="1:4">
      <c r="A3954" s="217" t="s">
        <v>5781</v>
      </c>
      <c r="B3954" s="218" t="s">
        <v>9025</v>
      </c>
      <c r="C3954" s="219" t="s">
        <v>6808</v>
      </c>
      <c r="D3954" s="216" t="s">
        <v>9706</v>
      </c>
    </row>
    <row r="3955" spans="1:4">
      <c r="A3955" s="217" t="s">
        <v>5782</v>
      </c>
      <c r="B3955" s="218" t="s">
        <v>9026</v>
      </c>
      <c r="C3955" s="219" t="s">
        <v>6808</v>
      </c>
      <c r="D3955" s="216" t="s">
        <v>9706</v>
      </c>
    </row>
    <row r="3956" spans="1:4">
      <c r="A3956" s="217" t="s">
        <v>5783</v>
      </c>
      <c r="B3956" s="218" t="s">
        <v>9027</v>
      </c>
      <c r="C3956" s="219" t="s">
        <v>6808</v>
      </c>
      <c r="D3956" s="216" t="s">
        <v>9706</v>
      </c>
    </row>
    <row r="3957" spans="1:4">
      <c r="A3957" s="217" t="s">
        <v>5784</v>
      </c>
      <c r="B3957" s="218" t="s">
        <v>4493</v>
      </c>
      <c r="C3957" s="219" t="s">
        <v>6808</v>
      </c>
      <c r="D3957" s="216" t="s">
        <v>9706</v>
      </c>
    </row>
    <row r="3958" spans="1:4">
      <c r="A3958" s="217" t="s">
        <v>5785</v>
      </c>
      <c r="B3958" s="218" t="s">
        <v>9028</v>
      </c>
      <c r="C3958" s="219" t="s">
        <v>6808</v>
      </c>
      <c r="D3958" s="216" t="s">
        <v>9706</v>
      </c>
    </row>
    <row r="3959" spans="1:4">
      <c r="A3959" s="217" t="s">
        <v>5786</v>
      </c>
      <c r="B3959" s="218" t="s">
        <v>9029</v>
      </c>
      <c r="C3959" s="219" t="s">
        <v>6808</v>
      </c>
      <c r="D3959" s="216" t="s">
        <v>9706</v>
      </c>
    </row>
    <row r="3960" spans="1:4">
      <c r="A3960" s="217" t="s">
        <v>5787</v>
      </c>
      <c r="B3960" s="218" t="s">
        <v>9030</v>
      </c>
      <c r="C3960" s="219" t="s">
        <v>6808</v>
      </c>
      <c r="D3960" s="216" t="s">
        <v>9706</v>
      </c>
    </row>
    <row r="3961" spans="1:4">
      <c r="A3961" s="217" t="s">
        <v>5788</v>
      </c>
      <c r="B3961" s="218" t="s">
        <v>9031</v>
      </c>
      <c r="C3961" s="219" t="s">
        <v>6808</v>
      </c>
      <c r="D3961" s="216" t="s">
        <v>9706</v>
      </c>
    </row>
    <row r="3962" spans="1:4">
      <c r="A3962" s="217" t="s">
        <v>5789</v>
      </c>
      <c r="B3962" s="218" t="s">
        <v>9032</v>
      </c>
      <c r="C3962" s="219" t="s">
        <v>6808</v>
      </c>
      <c r="D3962" s="216" t="s">
        <v>9706</v>
      </c>
    </row>
    <row r="3963" spans="1:4">
      <c r="A3963" s="217" t="s">
        <v>5790</v>
      </c>
      <c r="B3963" s="218" t="s">
        <v>9033</v>
      </c>
      <c r="C3963" s="219" t="s">
        <v>6808</v>
      </c>
      <c r="D3963" s="216" t="s">
        <v>9706</v>
      </c>
    </row>
    <row r="3964" spans="1:4">
      <c r="A3964" s="217" t="s">
        <v>5791</v>
      </c>
      <c r="B3964" s="218" t="s">
        <v>9034</v>
      </c>
      <c r="C3964" s="219" t="s">
        <v>6808</v>
      </c>
      <c r="D3964" s="216" t="s">
        <v>9706</v>
      </c>
    </row>
    <row r="3965" spans="1:4">
      <c r="A3965" s="217" t="s">
        <v>5792</v>
      </c>
      <c r="B3965" s="218" t="s">
        <v>9035</v>
      </c>
      <c r="C3965" s="219" t="s">
        <v>6808</v>
      </c>
      <c r="D3965" s="216" t="s">
        <v>9706</v>
      </c>
    </row>
    <row r="3966" spans="1:4">
      <c r="A3966" s="217" t="s">
        <v>5793</v>
      </c>
      <c r="B3966" s="218" t="s">
        <v>9036</v>
      </c>
      <c r="C3966" s="219" t="s">
        <v>6808</v>
      </c>
      <c r="D3966" s="216" t="s">
        <v>9706</v>
      </c>
    </row>
    <row r="3967" spans="1:4">
      <c r="A3967" s="217" t="s">
        <v>5794</v>
      </c>
      <c r="B3967" s="218" t="s">
        <v>9037</v>
      </c>
      <c r="C3967" s="219" t="s">
        <v>6808</v>
      </c>
      <c r="D3967" s="216" t="s">
        <v>9706</v>
      </c>
    </row>
    <row r="3968" spans="1:4">
      <c r="A3968" s="217" t="s">
        <v>5795</v>
      </c>
      <c r="B3968" s="218" t="s">
        <v>9038</v>
      </c>
      <c r="C3968" s="219" t="s">
        <v>6808</v>
      </c>
      <c r="D3968" s="216" t="s">
        <v>9706</v>
      </c>
    </row>
    <row r="3969" spans="1:4">
      <c r="A3969" s="217" t="s">
        <v>5796</v>
      </c>
      <c r="B3969" s="218" t="s">
        <v>7777</v>
      </c>
      <c r="C3969" s="219" t="s">
        <v>6808</v>
      </c>
      <c r="D3969" s="216" t="s">
        <v>9706</v>
      </c>
    </row>
    <row r="3970" spans="1:4">
      <c r="A3970" s="217" t="s">
        <v>5797</v>
      </c>
      <c r="B3970" s="218" t="s">
        <v>9039</v>
      </c>
      <c r="C3970" s="219" t="s">
        <v>6808</v>
      </c>
      <c r="D3970" s="216" t="s">
        <v>9706</v>
      </c>
    </row>
    <row r="3971" spans="1:4">
      <c r="A3971" s="217" t="s">
        <v>5798</v>
      </c>
      <c r="B3971" s="218" t="s">
        <v>9040</v>
      </c>
      <c r="C3971" s="219" t="s">
        <v>6808</v>
      </c>
      <c r="D3971" s="216" t="s">
        <v>9706</v>
      </c>
    </row>
    <row r="3972" spans="1:4">
      <c r="A3972" s="217" t="s">
        <v>5799</v>
      </c>
      <c r="B3972" s="218" t="s">
        <v>9041</v>
      </c>
      <c r="C3972" s="219" t="s">
        <v>6808</v>
      </c>
      <c r="D3972" s="216" t="s">
        <v>9706</v>
      </c>
    </row>
    <row r="3973" spans="1:4">
      <c r="A3973" s="217" t="s">
        <v>5800</v>
      </c>
      <c r="B3973" s="218" t="s">
        <v>9042</v>
      </c>
      <c r="C3973" s="219" t="s">
        <v>6808</v>
      </c>
      <c r="D3973" s="216" t="s">
        <v>9706</v>
      </c>
    </row>
    <row r="3974" spans="1:4">
      <c r="A3974" s="217" t="s">
        <v>5801</v>
      </c>
      <c r="B3974" s="218" t="s">
        <v>5802</v>
      </c>
      <c r="C3974" s="219" t="s">
        <v>6808</v>
      </c>
      <c r="D3974" s="216" t="s">
        <v>9706</v>
      </c>
    </row>
    <row r="3975" spans="1:4">
      <c r="A3975" s="217" t="s">
        <v>5803</v>
      </c>
      <c r="B3975" s="218" t="s">
        <v>5804</v>
      </c>
      <c r="C3975" s="219" t="s">
        <v>6808</v>
      </c>
      <c r="D3975" s="216" t="s">
        <v>9706</v>
      </c>
    </row>
    <row r="3976" spans="1:4">
      <c r="A3976" s="217" t="s">
        <v>5805</v>
      </c>
      <c r="B3976" s="218" t="s">
        <v>4469</v>
      </c>
      <c r="C3976" s="219" t="s">
        <v>6808</v>
      </c>
      <c r="D3976" s="216" t="s">
        <v>9706</v>
      </c>
    </row>
    <row r="3977" spans="1:4">
      <c r="A3977" s="217" t="s">
        <v>5806</v>
      </c>
      <c r="B3977" s="218" t="s">
        <v>9043</v>
      </c>
      <c r="C3977" s="219" t="s">
        <v>6808</v>
      </c>
      <c r="D3977" s="216" t="s">
        <v>9706</v>
      </c>
    </row>
    <row r="3978" spans="1:4">
      <c r="A3978" s="217" t="s">
        <v>5807</v>
      </c>
      <c r="B3978" s="218" t="s">
        <v>9044</v>
      </c>
      <c r="C3978" s="219" t="s">
        <v>6808</v>
      </c>
      <c r="D3978" s="216" t="s">
        <v>9706</v>
      </c>
    </row>
    <row r="3979" spans="1:4">
      <c r="A3979" s="217" t="s">
        <v>5808</v>
      </c>
      <c r="B3979" s="218" t="s">
        <v>9045</v>
      </c>
      <c r="C3979" s="219" t="s">
        <v>6808</v>
      </c>
      <c r="D3979" s="216" t="s">
        <v>9706</v>
      </c>
    </row>
    <row r="3980" spans="1:4">
      <c r="A3980" s="217" t="s">
        <v>5809</v>
      </c>
      <c r="B3980" s="218" t="s">
        <v>9046</v>
      </c>
      <c r="C3980" s="219" t="s">
        <v>6808</v>
      </c>
      <c r="D3980" s="216" t="s">
        <v>9706</v>
      </c>
    </row>
    <row r="3981" spans="1:4">
      <c r="A3981" s="217" t="s">
        <v>5810</v>
      </c>
      <c r="B3981" s="218" t="s">
        <v>9047</v>
      </c>
      <c r="C3981" s="219" t="s">
        <v>6808</v>
      </c>
      <c r="D3981" s="216" t="s">
        <v>9706</v>
      </c>
    </row>
    <row r="3982" spans="1:4">
      <c r="A3982" s="217" t="s">
        <v>5811</v>
      </c>
      <c r="B3982" s="218" t="s">
        <v>9048</v>
      </c>
      <c r="C3982" s="219" t="s">
        <v>6808</v>
      </c>
      <c r="D3982" s="216" t="s">
        <v>9706</v>
      </c>
    </row>
    <row r="3983" spans="1:4">
      <c r="A3983" s="217" t="s">
        <v>5812</v>
      </c>
      <c r="B3983" s="218" t="s">
        <v>9049</v>
      </c>
      <c r="C3983" s="219" t="s">
        <v>6808</v>
      </c>
      <c r="D3983" s="216" t="s">
        <v>9706</v>
      </c>
    </row>
    <row r="3984" spans="1:4">
      <c r="A3984" s="217" t="s">
        <v>5813</v>
      </c>
      <c r="B3984" s="218" t="s">
        <v>9050</v>
      </c>
      <c r="C3984" s="219" t="s">
        <v>6808</v>
      </c>
      <c r="D3984" s="216" t="s">
        <v>9706</v>
      </c>
    </row>
    <row r="3985" spans="1:4">
      <c r="A3985" s="217" t="s">
        <v>5814</v>
      </c>
      <c r="B3985" s="218" t="s">
        <v>9051</v>
      </c>
      <c r="C3985" s="219" t="s">
        <v>6808</v>
      </c>
      <c r="D3985" s="216" t="s">
        <v>9706</v>
      </c>
    </row>
    <row r="3986" spans="1:4">
      <c r="A3986" s="217" t="s">
        <v>5815</v>
      </c>
      <c r="B3986" s="218" t="s">
        <v>9052</v>
      </c>
      <c r="C3986" s="219" t="s">
        <v>6808</v>
      </c>
      <c r="D3986" s="216" t="s">
        <v>9706</v>
      </c>
    </row>
    <row r="3987" spans="1:4">
      <c r="A3987" s="217" t="s">
        <v>5816</v>
      </c>
      <c r="B3987" s="218" t="s">
        <v>9053</v>
      </c>
      <c r="C3987" s="219" t="s">
        <v>6808</v>
      </c>
      <c r="D3987" s="216" t="s">
        <v>9706</v>
      </c>
    </row>
    <row r="3988" spans="1:4">
      <c r="A3988" s="217" t="s">
        <v>5817</v>
      </c>
      <c r="B3988" s="218" t="s">
        <v>9054</v>
      </c>
      <c r="C3988" s="219" t="s">
        <v>6808</v>
      </c>
      <c r="D3988" s="216" t="s">
        <v>9706</v>
      </c>
    </row>
    <row r="3989" spans="1:4">
      <c r="A3989" s="217" t="s">
        <v>5818</v>
      </c>
      <c r="B3989" s="218" t="s">
        <v>9055</v>
      </c>
      <c r="C3989" s="219" t="s">
        <v>6808</v>
      </c>
      <c r="D3989" s="216" t="s">
        <v>9706</v>
      </c>
    </row>
    <row r="3990" spans="1:4">
      <c r="A3990" s="217" t="s">
        <v>5819</v>
      </c>
      <c r="B3990" s="218" t="s">
        <v>9056</v>
      </c>
      <c r="C3990" s="219" t="s">
        <v>6808</v>
      </c>
      <c r="D3990" s="216" t="s">
        <v>9706</v>
      </c>
    </row>
    <row r="3991" spans="1:4">
      <c r="A3991" s="217" t="s">
        <v>5820</v>
      </c>
      <c r="B3991" s="218" t="s">
        <v>9057</v>
      </c>
      <c r="C3991" s="219" t="s">
        <v>6808</v>
      </c>
      <c r="D3991" s="216" t="s">
        <v>9706</v>
      </c>
    </row>
    <row r="3992" spans="1:4">
      <c r="A3992" s="217" t="s">
        <v>5821</v>
      </c>
      <c r="B3992" s="218" t="s">
        <v>9058</v>
      </c>
      <c r="C3992" s="219" t="s">
        <v>6808</v>
      </c>
      <c r="D3992" s="216" t="s">
        <v>9706</v>
      </c>
    </row>
    <row r="3993" spans="1:4">
      <c r="A3993" s="217" t="s">
        <v>5822</v>
      </c>
      <c r="B3993" s="218" t="s">
        <v>9059</v>
      </c>
      <c r="C3993" s="219" t="s">
        <v>6808</v>
      </c>
      <c r="D3993" s="216" t="s">
        <v>9706</v>
      </c>
    </row>
    <row r="3994" spans="1:4">
      <c r="A3994" s="217" t="s">
        <v>5823</v>
      </c>
      <c r="B3994" s="218" t="s">
        <v>9060</v>
      </c>
      <c r="C3994" s="219" t="s">
        <v>6808</v>
      </c>
      <c r="D3994" s="216" t="s">
        <v>9706</v>
      </c>
    </row>
    <row r="3995" spans="1:4">
      <c r="A3995" s="217" t="s">
        <v>5824</v>
      </c>
      <c r="B3995" s="218" t="s">
        <v>9061</v>
      </c>
      <c r="C3995" s="219" t="s">
        <v>6808</v>
      </c>
      <c r="D3995" s="216" t="s">
        <v>9706</v>
      </c>
    </row>
    <row r="3996" spans="1:4">
      <c r="A3996" s="217" t="s">
        <v>5825</v>
      </c>
      <c r="B3996" s="218" t="s">
        <v>9062</v>
      </c>
      <c r="C3996" s="219" t="s">
        <v>6808</v>
      </c>
      <c r="D3996" s="216" t="s">
        <v>9706</v>
      </c>
    </row>
    <row r="3997" spans="1:4">
      <c r="A3997" s="217" t="s">
        <v>5826</v>
      </c>
      <c r="B3997" s="218" t="s">
        <v>9063</v>
      </c>
      <c r="C3997" s="219" t="s">
        <v>6808</v>
      </c>
      <c r="D3997" s="216" t="s">
        <v>9706</v>
      </c>
    </row>
    <row r="3998" spans="1:4">
      <c r="A3998" s="217" t="s">
        <v>5827</v>
      </c>
      <c r="B3998" s="218" t="s">
        <v>9064</v>
      </c>
      <c r="C3998" s="219" t="s">
        <v>6808</v>
      </c>
      <c r="D3998" s="216" t="s">
        <v>9706</v>
      </c>
    </row>
    <row r="3999" spans="1:4">
      <c r="A3999" s="217" t="s">
        <v>5828</v>
      </c>
      <c r="B3999" s="218" t="s">
        <v>9065</v>
      </c>
      <c r="C3999" s="219" t="s">
        <v>6808</v>
      </c>
      <c r="D3999" s="216" t="s">
        <v>9706</v>
      </c>
    </row>
    <row r="4000" spans="1:4">
      <c r="A4000" s="217" t="s">
        <v>5829</v>
      </c>
      <c r="B4000" s="218" t="s">
        <v>9066</v>
      </c>
      <c r="C4000" s="219" t="s">
        <v>6808</v>
      </c>
      <c r="D4000" s="216" t="s">
        <v>9706</v>
      </c>
    </row>
    <row r="4001" spans="1:4">
      <c r="A4001" s="217" t="s">
        <v>5830</v>
      </c>
      <c r="B4001" s="218" t="s">
        <v>9067</v>
      </c>
      <c r="C4001" s="219" t="s">
        <v>6808</v>
      </c>
      <c r="D4001" s="216" t="s">
        <v>9706</v>
      </c>
    </row>
    <row r="4002" spans="1:4">
      <c r="A4002" s="217" t="s">
        <v>5831</v>
      </c>
      <c r="B4002" s="218" t="s">
        <v>5832</v>
      </c>
      <c r="C4002" s="219" t="s">
        <v>6383</v>
      </c>
      <c r="D4002" s="216" t="s">
        <v>9706</v>
      </c>
    </row>
    <row r="4003" spans="1:4">
      <c r="A4003" s="217" t="s">
        <v>5833</v>
      </c>
      <c r="B4003" s="218" t="s">
        <v>7782</v>
      </c>
      <c r="C4003" s="219" t="s">
        <v>6383</v>
      </c>
      <c r="D4003" s="216" t="s">
        <v>9706</v>
      </c>
    </row>
    <row r="4004" spans="1:4">
      <c r="A4004" s="217" t="s">
        <v>2246</v>
      </c>
      <c r="B4004" s="218" t="s">
        <v>9068</v>
      </c>
      <c r="C4004" s="219" t="s">
        <v>6383</v>
      </c>
      <c r="D4004" s="216" t="s">
        <v>9706</v>
      </c>
    </row>
    <row r="4005" spans="1:4">
      <c r="A4005" s="217" t="s">
        <v>5834</v>
      </c>
      <c r="B4005" s="218" t="s">
        <v>9069</v>
      </c>
      <c r="C4005" s="219" t="s">
        <v>6383</v>
      </c>
      <c r="D4005" s="216" t="s">
        <v>9706</v>
      </c>
    </row>
    <row r="4006" spans="1:4">
      <c r="A4006" s="217" t="s">
        <v>2247</v>
      </c>
      <c r="B4006" s="218" t="s">
        <v>7805</v>
      </c>
      <c r="C4006" s="219" t="s">
        <v>6383</v>
      </c>
      <c r="D4006" s="216" t="s">
        <v>9706</v>
      </c>
    </row>
    <row r="4007" spans="1:4">
      <c r="A4007" s="217" t="s">
        <v>5835</v>
      </c>
      <c r="B4007" s="218" t="s">
        <v>5836</v>
      </c>
      <c r="C4007" s="219" t="s">
        <v>6383</v>
      </c>
      <c r="D4007" s="216" t="s">
        <v>9706</v>
      </c>
    </row>
    <row r="4008" spans="1:4">
      <c r="A4008" s="217" t="s">
        <v>2248</v>
      </c>
      <c r="B4008" s="218" t="s">
        <v>9070</v>
      </c>
      <c r="C4008" s="219" t="s">
        <v>6371</v>
      </c>
      <c r="D4008" s="216" t="s">
        <v>9706</v>
      </c>
    </row>
    <row r="4009" spans="1:4">
      <c r="A4009" s="217" t="s">
        <v>2249</v>
      </c>
      <c r="B4009" s="218" t="s">
        <v>7887</v>
      </c>
      <c r="C4009" s="219" t="s">
        <v>6371</v>
      </c>
      <c r="D4009" s="216" t="s">
        <v>9706</v>
      </c>
    </row>
    <row r="4010" spans="1:4">
      <c r="A4010" s="217" t="s">
        <v>2250</v>
      </c>
      <c r="B4010" s="218" t="s">
        <v>9071</v>
      </c>
      <c r="C4010" s="219" t="s">
        <v>6371</v>
      </c>
      <c r="D4010" s="216" t="s">
        <v>9706</v>
      </c>
    </row>
    <row r="4011" spans="1:4">
      <c r="A4011" s="217" t="s">
        <v>5837</v>
      </c>
      <c r="B4011" s="218" t="s">
        <v>7888</v>
      </c>
      <c r="C4011" s="219" t="s">
        <v>6371</v>
      </c>
      <c r="D4011" s="216" t="s">
        <v>9706</v>
      </c>
    </row>
    <row r="4012" spans="1:4">
      <c r="A4012" s="217" t="s">
        <v>2251</v>
      </c>
      <c r="B4012" s="218" t="s">
        <v>7888</v>
      </c>
      <c r="C4012" s="219" t="s">
        <v>6371</v>
      </c>
      <c r="D4012" s="216" t="s">
        <v>9706</v>
      </c>
    </row>
    <row r="4013" spans="1:4">
      <c r="A4013" s="217" t="s">
        <v>5838</v>
      </c>
      <c r="B4013" s="218" t="s">
        <v>9072</v>
      </c>
      <c r="C4013" s="219" t="s">
        <v>6371</v>
      </c>
      <c r="D4013" s="216" t="s">
        <v>9706</v>
      </c>
    </row>
    <row r="4014" spans="1:4">
      <c r="A4014" s="217" t="s">
        <v>5839</v>
      </c>
      <c r="B4014" s="218" t="s">
        <v>5839</v>
      </c>
      <c r="C4014" s="219" t="s">
        <v>6371</v>
      </c>
      <c r="D4014" s="216" t="s">
        <v>9706</v>
      </c>
    </row>
    <row r="4015" spans="1:4">
      <c r="A4015" s="217" t="s">
        <v>5839</v>
      </c>
      <c r="B4015" s="218" t="s">
        <v>9072</v>
      </c>
      <c r="C4015" s="219" t="s">
        <v>6371</v>
      </c>
      <c r="D4015" s="216" t="s">
        <v>9706</v>
      </c>
    </row>
    <row r="4016" spans="1:4">
      <c r="A4016" s="217" t="s">
        <v>2252</v>
      </c>
      <c r="B4016" s="218" t="s">
        <v>9073</v>
      </c>
      <c r="C4016" s="219" t="s">
        <v>564</v>
      </c>
      <c r="D4016" s="216" t="s">
        <v>9706</v>
      </c>
    </row>
    <row r="4017" spans="1:4">
      <c r="A4017" s="217" t="s">
        <v>5840</v>
      </c>
      <c r="B4017" s="218" t="s">
        <v>9074</v>
      </c>
      <c r="C4017" s="219" t="s">
        <v>564</v>
      </c>
      <c r="D4017" s="216" t="s">
        <v>9706</v>
      </c>
    </row>
    <row r="4018" spans="1:4">
      <c r="A4018" s="217" t="s">
        <v>2253</v>
      </c>
      <c r="B4018" s="218" t="s">
        <v>6750</v>
      </c>
      <c r="C4018" s="219" t="s">
        <v>564</v>
      </c>
      <c r="D4018" s="216" t="s">
        <v>9706</v>
      </c>
    </row>
    <row r="4019" spans="1:4">
      <c r="A4019" s="217" t="s">
        <v>2254</v>
      </c>
      <c r="B4019" s="218" t="s">
        <v>6750</v>
      </c>
      <c r="C4019" s="219" t="s">
        <v>564</v>
      </c>
      <c r="D4019" s="216" t="s">
        <v>9706</v>
      </c>
    </row>
    <row r="4020" spans="1:4">
      <c r="A4020" s="217" t="s">
        <v>5841</v>
      </c>
      <c r="B4020" s="218" t="s">
        <v>9075</v>
      </c>
      <c r="C4020" s="219" t="s">
        <v>564</v>
      </c>
      <c r="D4020" s="216" t="s">
        <v>9706</v>
      </c>
    </row>
    <row r="4021" spans="1:4">
      <c r="A4021" s="217" t="s">
        <v>2255</v>
      </c>
      <c r="B4021" s="218" t="s">
        <v>9075</v>
      </c>
      <c r="C4021" s="219" t="s">
        <v>564</v>
      </c>
      <c r="D4021" s="216" t="s">
        <v>9706</v>
      </c>
    </row>
    <row r="4022" spans="1:4">
      <c r="A4022" s="217" t="s">
        <v>5842</v>
      </c>
      <c r="B4022" s="218" t="s">
        <v>5843</v>
      </c>
      <c r="C4022" s="219" t="s">
        <v>564</v>
      </c>
      <c r="D4022" s="216" t="s">
        <v>9706</v>
      </c>
    </row>
    <row r="4023" spans="1:4">
      <c r="A4023" s="217" t="s">
        <v>2256</v>
      </c>
      <c r="B4023" s="218" t="s">
        <v>2257</v>
      </c>
      <c r="C4023" s="219" t="s">
        <v>564</v>
      </c>
      <c r="D4023" s="216" t="s">
        <v>9706</v>
      </c>
    </row>
    <row r="4024" spans="1:4">
      <c r="A4024" s="217" t="s">
        <v>2258</v>
      </c>
      <c r="B4024" s="218" t="s">
        <v>9076</v>
      </c>
      <c r="C4024" s="219" t="s">
        <v>564</v>
      </c>
      <c r="D4024" s="216" t="s">
        <v>9706</v>
      </c>
    </row>
    <row r="4025" spans="1:4">
      <c r="A4025" s="217" t="s">
        <v>22</v>
      </c>
      <c r="B4025" s="218" t="s">
        <v>9077</v>
      </c>
      <c r="C4025" s="219" t="s">
        <v>564</v>
      </c>
      <c r="D4025" s="216" t="s">
        <v>9706</v>
      </c>
    </row>
    <row r="4026" spans="1:4">
      <c r="A4026" s="217" t="s">
        <v>5844</v>
      </c>
      <c r="B4026" s="218" t="s">
        <v>9078</v>
      </c>
      <c r="C4026" s="219" t="s">
        <v>564</v>
      </c>
      <c r="D4026" s="216" t="s">
        <v>9706</v>
      </c>
    </row>
    <row r="4027" spans="1:4">
      <c r="A4027" s="217" t="s">
        <v>2259</v>
      </c>
      <c r="B4027" s="218" t="s">
        <v>9079</v>
      </c>
      <c r="C4027" s="219" t="s">
        <v>564</v>
      </c>
      <c r="D4027" s="216" t="s">
        <v>9706</v>
      </c>
    </row>
    <row r="4028" spans="1:4">
      <c r="A4028" s="217" t="s">
        <v>5845</v>
      </c>
      <c r="B4028" s="218" t="s">
        <v>9080</v>
      </c>
      <c r="C4028" s="219" t="s">
        <v>564</v>
      </c>
      <c r="D4028" s="216" t="s">
        <v>9706</v>
      </c>
    </row>
    <row r="4029" spans="1:4">
      <c r="A4029" s="217" t="s">
        <v>2260</v>
      </c>
      <c r="B4029" s="218" t="s">
        <v>5846</v>
      </c>
      <c r="C4029" s="219" t="s">
        <v>564</v>
      </c>
      <c r="D4029" s="216" t="s">
        <v>9706</v>
      </c>
    </row>
    <row r="4030" spans="1:4">
      <c r="A4030" s="217" t="s">
        <v>5847</v>
      </c>
      <c r="B4030" s="218" t="s">
        <v>9081</v>
      </c>
      <c r="C4030" s="219" t="s">
        <v>564</v>
      </c>
      <c r="D4030" s="216" t="s">
        <v>9706</v>
      </c>
    </row>
    <row r="4031" spans="1:4">
      <c r="A4031" s="217" t="s">
        <v>5848</v>
      </c>
      <c r="B4031" s="218" t="s">
        <v>9082</v>
      </c>
      <c r="C4031" s="219" t="s">
        <v>564</v>
      </c>
      <c r="D4031" s="216" t="s">
        <v>9706</v>
      </c>
    </row>
    <row r="4032" spans="1:4">
      <c r="A4032" s="217" t="s">
        <v>2261</v>
      </c>
      <c r="B4032" s="218" t="s">
        <v>9083</v>
      </c>
      <c r="C4032" s="219" t="s">
        <v>564</v>
      </c>
      <c r="D4032" s="216" t="s">
        <v>9706</v>
      </c>
    </row>
    <row r="4033" spans="1:4">
      <c r="A4033" s="217" t="s">
        <v>5849</v>
      </c>
      <c r="B4033" s="218" t="s">
        <v>9084</v>
      </c>
      <c r="C4033" s="219" t="s">
        <v>564</v>
      </c>
      <c r="D4033" s="216" t="s">
        <v>9706</v>
      </c>
    </row>
    <row r="4034" spans="1:4">
      <c r="A4034" s="217" t="s">
        <v>2262</v>
      </c>
      <c r="B4034" s="218" t="s">
        <v>9085</v>
      </c>
      <c r="C4034" s="219" t="s">
        <v>564</v>
      </c>
      <c r="D4034" s="216" t="s">
        <v>9706</v>
      </c>
    </row>
    <row r="4035" spans="1:4">
      <c r="A4035" s="217" t="s">
        <v>5850</v>
      </c>
      <c r="B4035" s="218" t="s">
        <v>9086</v>
      </c>
      <c r="C4035" s="219" t="s">
        <v>564</v>
      </c>
      <c r="D4035" s="216" t="s">
        <v>9706</v>
      </c>
    </row>
    <row r="4036" spans="1:4">
      <c r="A4036" s="217" t="s">
        <v>5851</v>
      </c>
      <c r="B4036" s="218" t="s">
        <v>9087</v>
      </c>
      <c r="C4036" s="219" t="s">
        <v>564</v>
      </c>
      <c r="D4036" s="216" t="s">
        <v>9706</v>
      </c>
    </row>
    <row r="4037" spans="1:4">
      <c r="A4037" s="217" t="s">
        <v>5852</v>
      </c>
      <c r="B4037" s="218" t="s">
        <v>9088</v>
      </c>
      <c r="C4037" s="219" t="s">
        <v>564</v>
      </c>
      <c r="D4037" s="216" t="s">
        <v>9706</v>
      </c>
    </row>
    <row r="4038" spans="1:4">
      <c r="A4038" s="217" t="s">
        <v>5853</v>
      </c>
      <c r="B4038" s="218" t="s">
        <v>9089</v>
      </c>
      <c r="C4038" s="219" t="s">
        <v>564</v>
      </c>
      <c r="D4038" s="216" t="s">
        <v>9706</v>
      </c>
    </row>
    <row r="4039" spans="1:4">
      <c r="A4039" s="217" t="s">
        <v>5854</v>
      </c>
      <c r="B4039" s="218" t="s">
        <v>9090</v>
      </c>
      <c r="C4039" s="219" t="s">
        <v>564</v>
      </c>
      <c r="D4039" s="216" t="s">
        <v>9706</v>
      </c>
    </row>
    <row r="4040" spans="1:4">
      <c r="A4040" s="217" t="s">
        <v>5855</v>
      </c>
      <c r="B4040" s="218" t="s">
        <v>9091</v>
      </c>
      <c r="C4040" s="219" t="s">
        <v>564</v>
      </c>
      <c r="D4040" s="216" t="s">
        <v>9706</v>
      </c>
    </row>
    <row r="4041" spans="1:4">
      <c r="A4041" s="217" t="s">
        <v>2263</v>
      </c>
      <c r="B4041" s="218" t="s">
        <v>9092</v>
      </c>
      <c r="C4041" s="219" t="s">
        <v>564</v>
      </c>
      <c r="D4041" s="216" t="s">
        <v>9706</v>
      </c>
    </row>
    <row r="4042" spans="1:4">
      <c r="A4042" s="217" t="s">
        <v>5856</v>
      </c>
      <c r="B4042" s="218" t="s">
        <v>9093</v>
      </c>
      <c r="C4042" s="219" t="s">
        <v>564</v>
      </c>
      <c r="D4042" s="216" t="s">
        <v>9706</v>
      </c>
    </row>
    <row r="4043" spans="1:4">
      <c r="A4043" s="217" t="s">
        <v>5857</v>
      </c>
      <c r="B4043" s="218" t="s">
        <v>9094</v>
      </c>
      <c r="C4043" s="219" t="s">
        <v>564</v>
      </c>
      <c r="D4043" s="216" t="s">
        <v>9706</v>
      </c>
    </row>
    <row r="4044" spans="1:4">
      <c r="A4044" s="217" t="s">
        <v>2264</v>
      </c>
      <c r="B4044" s="218" t="s">
        <v>9095</v>
      </c>
      <c r="C4044" s="219" t="s">
        <v>564</v>
      </c>
      <c r="D4044" s="216" t="s">
        <v>9706</v>
      </c>
    </row>
    <row r="4045" spans="1:4">
      <c r="A4045" s="217" t="s">
        <v>5858</v>
      </c>
      <c r="B4045" s="218" t="s">
        <v>9096</v>
      </c>
      <c r="C4045" s="219" t="s">
        <v>564</v>
      </c>
      <c r="D4045" s="216" t="s">
        <v>9706</v>
      </c>
    </row>
    <row r="4046" spans="1:4">
      <c r="A4046" s="217" t="s">
        <v>2265</v>
      </c>
      <c r="B4046" s="218" t="s">
        <v>9097</v>
      </c>
      <c r="C4046" s="219" t="s">
        <v>564</v>
      </c>
      <c r="D4046" s="216" t="s">
        <v>9706</v>
      </c>
    </row>
    <row r="4047" spans="1:4">
      <c r="A4047" s="217" t="s">
        <v>2266</v>
      </c>
      <c r="B4047" s="218" t="s">
        <v>9098</v>
      </c>
      <c r="C4047" s="219" t="s">
        <v>6317</v>
      </c>
      <c r="D4047" s="216" t="s">
        <v>9706</v>
      </c>
    </row>
    <row r="4048" spans="1:4">
      <c r="A4048" s="217" t="s">
        <v>2267</v>
      </c>
      <c r="B4048" s="218" t="s">
        <v>8513</v>
      </c>
      <c r="C4048" s="219" t="s">
        <v>6317</v>
      </c>
      <c r="D4048" s="216" t="s">
        <v>9706</v>
      </c>
    </row>
    <row r="4049" spans="1:4">
      <c r="A4049" s="217" t="s">
        <v>2268</v>
      </c>
      <c r="B4049" s="218" t="s">
        <v>9099</v>
      </c>
      <c r="C4049" s="219" t="s">
        <v>6317</v>
      </c>
      <c r="D4049" s="216" t="s">
        <v>9706</v>
      </c>
    </row>
    <row r="4050" spans="1:4">
      <c r="A4050" s="217" t="s">
        <v>2272</v>
      </c>
      <c r="B4050" s="218" t="s">
        <v>9100</v>
      </c>
      <c r="C4050" s="219" t="s">
        <v>6317</v>
      </c>
      <c r="D4050" s="216" t="s">
        <v>9706</v>
      </c>
    </row>
    <row r="4051" spans="1:4">
      <c r="A4051" s="217" t="s">
        <v>2273</v>
      </c>
      <c r="B4051" s="218" t="s">
        <v>9101</v>
      </c>
      <c r="C4051" s="219" t="s">
        <v>6317</v>
      </c>
      <c r="D4051" s="216" t="s">
        <v>9706</v>
      </c>
    </row>
    <row r="4052" spans="1:4">
      <c r="A4052" s="217" t="s">
        <v>2274</v>
      </c>
      <c r="B4052" s="218" t="s">
        <v>9102</v>
      </c>
      <c r="C4052" s="219" t="s">
        <v>6317</v>
      </c>
      <c r="D4052" s="216" t="s">
        <v>9706</v>
      </c>
    </row>
    <row r="4053" spans="1:4">
      <c r="A4053" s="217" t="s">
        <v>2278</v>
      </c>
      <c r="B4053" s="218" t="s">
        <v>9103</v>
      </c>
      <c r="C4053" s="219" t="s">
        <v>6317</v>
      </c>
      <c r="D4053" s="216" t="s">
        <v>9706</v>
      </c>
    </row>
    <row r="4054" spans="1:4">
      <c r="A4054" s="217" t="s">
        <v>2279</v>
      </c>
      <c r="B4054" s="218" t="s">
        <v>5859</v>
      </c>
      <c r="C4054" s="219" t="s">
        <v>6317</v>
      </c>
      <c r="D4054" s="216" t="s">
        <v>9706</v>
      </c>
    </row>
    <row r="4055" spans="1:4">
      <c r="A4055" s="217" t="s">
        <v>5860</v>
      </c>
      <c r="B4055" s="218" t="s">
        <v>5860</v>
      </c>
      <c r="C4055" s="219" t="s">
        <v>6317</v>
      </c>
      <c r="D4055" s="216" t="s">
        <v>9706</v>
      </c>
    </row>
    <row r="4056" spans="1:4">
      <c r="A4056" s="217" t="s">
        <v>5860</v>
      </c>
      <c r="B4056" s="218" t="s">
        <v>9104</v>
      </c>
      <c r="C4056" s="219" t="s">
        <v>6317</v>
      </c>
      <c r="D4056" s="216" t="s">
        <v>9706</v>
      </c>
    </row>
    <row r="4057" spans="1:4">
      <c r="A4057" s="217" t="s">
        <v>5861</v>
      </c>
      <c r="B4057" s="218" t="s">
        <v>9105</v>
      </c>
      <c r="C4057" s="219" t="s">
        <v>6317</v>
      </c>
      <c r="D4057" s="216" t="s">
        <v>9706</v>
      </c>
    </row>
    <row r="4058" spans="1:4">
      <c r="A4058" s="217" t="s">
        <v>2280</v>
      </c>
      <c r="B4058" s="218" t="s">
        <v>9106</v>
      </c>
      <c r="C4058" s="219" t="s">
        <v>6317</v>
      </c>
      <c r="D4058" s="216" t="s">
        <v>9706</v>
      </c>
    </row>
    <row r="4059" spans="1:4">
      <c r="A4059" s="217" t="s">
        <v>2281</v>
      </c>
      <c r="B4059" s="218" t="s">
        <v>9107</v>
      </c>
      <c r="C4059" s="219" t="s">
        <v>6317</v>
      </c>
      <c r="D4059" s="216" t="s">
        <v>9706</v>
      </c>
    </row>
    <row r="4060" spans="1:4">
      <c r="A4060" s="217" t="s">
        <v>2282</v>
      </c>
      <c r="B4060" s="218" t="s">
        <v>9108</v>
      </c>
      <c r="C4060" s="219" t="s">
        <v>6317</v>
      </c>
      <c r="D4060" s="216" t="s">
        <v>9706</v>
      </c>
    </row>
    <row r="4061" spans="1:4">
      <c r="A4061" s="217" t="s">
        <v>5862</v>
      </c>
      <c r="B4061" s="218" t="s">
        <v>9109</v>
      </c>
      <c r="C4061" s="219" t="s">
        <v>6317</v>
      </c>
      <c r="D4061" s="216" t="s">
        <v>9706</v>
      </c>
    </row>
    <row r="4062" spans="1:4">
      <c r="A4062" s="217" t="s">
        <v>5863</v>
      </c>
      <c r="B4062" s="218" t="s">
        <v>5864</v>
      </c>
      <c r="C4062" s="219" t="s">
        <v>6317</v>
      </c>
      <c r="D4062" s="216" t="s">
        <v>9706</v>
      </c>
    </row>
    <row r="4063" spans="1:4">
      <c r="A4063" s="217" t="s">
        <v>2283</v>
      </c>
      <c r="B4063" s="218" t="s">
        <v>9110</v>
      </c>
      <c r="C4063" s="219" t="s">
        <v>6317</v>
      </c>
      <c r="D4063" s="216" t="s">
        <v>9706</v>
      </c>
    </row>
    <row r="4064" spans="1:4">
      <c r="A4064" s="217" t="s">
        <v>2284</v>
      </c>
      <c r="B4064" s="218" t="s">
        <v>9111</v>
      </c>
      <c r="C4064" s="219" t="s">
        <v>6317</v>
      </c>
      <c r="D4064" s="216" t="s">
        <v>9706</v>
      </c>
    </row>
    <row r="4065" spans="1:4">
      <c r="A4065" s="217" t="s">
        <v>5865</v>
      </c>
      <c r="B4065" s="218" t="s">
        <v>9112</v>
      </c>
      <c r="C4065" s="219" t="s">
        <v>6317</v>
      </c>
      <c r="D4065" s="216" t="s">
        <v>9706</v>
      </c>
    </row>
    <row r="4066" spans="1:4">
      <c r="A4066" s="217" t="s">
        <v>5866</v>
      </c>
      <c r="B4066" s="218" t="s">
        <v>9113</v>
      </c>
      <c r="C4066" s="219" t="s">
        <v>6317</v>
      </c>
      <c r="D4066" s="216" t="s">
        <v>9706</v>
      </c>
    </row>
    <row r="4067" spans="1:4">
      <c r="A4067" s="217" t="s">
        <v>5867</v>
      </c>
      <c r="B4067" s="218" t="s">
        <v>9114</v>
      </c>
      <c r="C4067" s="219" t="s">
        <v>6317</v>
      </c>
      <c r="D4067" s="216" t="s">
        <v>9706</v>
      </c>
    </row>
    <row r="4068" spans="1:4">
      <c r="A4068" s="217" t="s">
        <v>5868</v>
      </c>
      <c r="B4068" s="218" t="s">
        <v>9115</v>
      </c>
      <c r="C4068" s="219" t="s">
        <v>6317</v>
      </c>
      <c r="D4068" s="216" t="s">
        <v>9706</v>
      </c>
    </row>
    <row r="4069" spans="1:4">
      <c r="A4069" s="217" t="s">
        <v>5869</v>
      </c>
      <c r="B4069" s="218" t="s">
        <v>5870</v>
      </c>
      <c r="C4069" s="219" t="s">
        <v>6317</v>
      </c>
      <c r="D4069" s="216" t="s">
        <v>9706</v>
      </c>
    </row>
    <row r="4070" spans="1:4">
      <c r="A4070" s="217" t="s">
        <v>2285</v>
      </c>
      <c r="B4070" s="218" t="s">
        <v>9116</v>
      </c>
      <c r="C4070" s="219" t="s">
        <v>6317</v>
      </c>
      <c r="D4070" s="216" t="s">
        <v>9706</v>
      </c>
    </row>
    <row r="4071" spans="1:4">
      <c r="A4071" s="217" t="s">
        <v>2286</v>
      </c>
      <c r="B4071" s="218" t="s">
        <v>9117</v>
      </c>
      <c r="C4071" s="219" t="s">
        <v>6317</v>
      </c>
      <c r="D4071" s="216" t="s">
        <v>9706</v>
      </c>
    </row>
    <row r="4072" spans="1:4">
      <c r="A4072" s="217" t="s">
        <v>5871</v>
      </c>
      <c r="B4072" s="218" t="s">
        <v>7089</v>
      </c>
      <c r="C4072" s="219" t="s">
        <v>6317</v>
      </c>
      <c r="D4072" s="216" t="s">
        <v>9706</v>
      </c>
    </row>
    <row r="4073" spans="1:4">
      <c r="A4073" s="217" t="s">
        <v>2287</v>
      </c>
      <c r="B4073" s="218" t="s">
        <v>9118</v>
      </c>
      <c r="C4073" s="219" t="s">
        <v>6317</v>
      </c>
      <c r="D4073" s="216" t="s">
        <v>9706</v>
      </c>
    </row>
    <row r="4074" spans="1:4">
      <c r="A4074" s="217" t="s">
        <v>5872</v>
      </c>
      <c r="B4074" s="218" t="s">
        <v>9119</v>
      </c>
      <c r="C4074" s="219" t="s">
        <v>6317</v>
      </c>
      <c r="D4074" s="216" t="s">
        <v>9706</v>
      </c>
    </row>
    <row r="4075" spans="1:4">
      <c r="A4075" s="217" t="s">
        <v>5873</v>
      </c>
      <c r="B4075" s="218" t="s">
        <v>6342</v>
      </c>
      <c r="C4075" s="219" t="s">
        <v>6317</v>
      </c>
      <c r="D4075" s="216" t="s">
        <v>9706</v>
      </c>
    </row>
    <row r="4076" spans="1:4">
      <c r="A4076" s="217" t="s">
        <v>5874</v>
      </c>
      <c r="B4076" s="218" t="s">
        <v>9120</v>
      </c>
      <c r="C4076" s="219" t="s">
        <v>6317</v>
      </c>
      <c r="D4076" s="216" t="s">
        <v>9706</v>
      </c>
    </row>
    <row r="4077" spans="1:4">
      <c r="A4077" s="217" t="s">
        <v>2288</v>
      </c>
      <c r="B4077" s="218" t="s">
        <v>9121</v>
      </c>
      <c r="C4077" s="219" t="s">
        <v>6317</v>
      </c>
      <c r="D4077" s="216" t="s">
        <v>9706</v>
      </c>
    </row>
    <row r="4078" spans="1:4">
      <c r="A4078" s="217" t="s">
        <v>5875</v>
      </c>
      <c r="B4078" s="218" t="s">
        <v>9122</v>
      </c>
      <c r="C4078" s="219" t="s">
        <v>6317</v>
      </c>
      <c r="D4078" s="216" t="s">
        <v>9706</v>
      </c>
    </row>
    <row r="4079" spans="1:4">
      <c r="A4079" s="217" t="s">
        <v>2289</v>
      </c>
      <c r="B4079" s="218" t="s">
        <v>9123</v>
      </c>
      <c r="C4079" s="219" t="s">
        <v>6317</v>
      </c>
      <c r="D4079" s="216" t="s">
        <v>9706</v>
      </c>
    </row>
    <row r="4080" spans="1:4">
      <c r="A4080" s="217" t="s">
        <v>5876</v>
      </c>
      <c r="B4080" s="218" t="s">
        <v>9124</v>
      </c>
      <c r="C4080" s="219" t="s">
        <v>6317</v>
      </c>
      <c r="D4080" s="216" t="s">
        <v>9706</v>
      </c>
    </row>
    <row r="4081" spans="1:4">
      <c r="A4081" s="217" t="s">
        <v>2290</v>
      </c>
      <c r="B4081" s="218" t="s">
        <v>9125</v>
      </c>
      <c r="C4081" s="219" t="s">
        <v>6317</v>
      </c>
      <c r="D4081" s="216" t="s">
        <v>9706</v>
      </c>
    </row>
    <row r="4082" spans="1:4">
      <c r="A4082" s="217" t="s">
        <v>5877</v>
      </c>
      <c r="B4082" s="218" t="s">
        <v>9126</v>
      </c>
      <c r="C4082" s="219" t="s">
        <v>6317</v>
      </c>
      <c r="D4082" s="216" t="s">
        <v>9706</v>
      </c>
    </row>
    <row r="4083" spans="1:4">
      <c r="A4083" s="217" t="s">
        <v>5878</v>
      </c>
      <c r="B4083" s="218" t="s">
        <v>9127</v>
      </c>
      <c r="C4083" s="219" t="s">
        <v>6317</v>
      </c>
      <c r="D4083" s="216" t="s">
        <v>9706</v>
      </c>
    </row>
    <row r="4084" spans="1:4">
      <c r="A4084" s="217" t="s">
        <v>2291</v>
      </c>
      <c r="B4084" s="218" t="s">
        <v>9128</v>
      </c>
      <c r="C4084" s="219" t="s">
        <v>6317</v>
      </c>
      <c r="D4084" s="216" t="s">
        <v>9706</v>
      </c>
    </row>
    <row r="4085" spans="1:4">
      <c r="A4085" s="217" t="s">
        <v>5879</v>
      </c>
      <c r="B4085" s="218" t="s">
        <v>9129</v>
      </c>
      <c r="C4085" s="219" t="s">
        <v>6317</v>
      </c>
      <c r="D4085" s="216" t="s">
        <v>9706</v>
      </c>
    </row>
    <row r="4086" spans="1:4">
      <c r="A4086" s="217" t="s">
        <v>2292</v>
      </c>
      <c r="B4086" s="218" t="s">
        <v>9130</v>
      </c>
      <c r="C4086" s="219" t="s">
        <v>6317</v>
      </c>
      <c r="D4086" s="216" t="s">
        <v>9706</v>
      </c>
    </row>
    <row r="4087" spans="1:4">
      <c r="A4087" s="217" t="s">
        <v>2293</v>
      </c>
      <c r="B4087" s="218" t="s">
        <v>9131</v>
      </c>
      <c r="C4087" s="219" t="s">
        <v>6317</v>
      </c>
      <c r="D4087" s="216" t="s">
        <v>9706</v>
      </c>
    </row>
    <row r="4088" spans="1:4">
      <c r="A4088" s="217" t="s">
        <v>5880</v>
      </c>
      <c r="B4088" s="218" t="s">
        <v>9132</v>
      </c>
      <c r="C4088" s="219" t="s">
        <v>6317</v>
      </c>
      <c r="D4088" s="216" t="s">
        <v>9706</v>
      </c>
    </row>
    <row r="4089" spans="1:4">
      <c r="A4089" s="217" t="s">
        <v>2294</v>
      </c>
      <c r="B4089" s="218" t="s">
        <v>9133</v>
      </c>
      <c r="C4089" s="219" t="s">
        <v>6317</v>
      </c>
      <c r="D4089" s="216" t="s">
        <v>9706</v>
      </c>
    </row>
    <row r="4090" spans="1:4">
      <c r="A4090" s="217" t="s">
        <v>5881</v>
      </c>
      <c r="B4090" s="218" t="s">
        <v>9134</v>
      </c>
      <c r="C4090" s="219" t="s">
        <v>6317</v>
      </c>
      <c r="D4090" s="216" t="s">
        <v>9706</v>
      </c>
    </row>
    <row r="4091" spans="1:4">
      <c r="A4091" s="217" t="s">
        <v>5882</v>
      </c>
      <c r="B4091" s="218" t="s">
        <v>9135</v>
      </c>
      <c r="C4091" s="219" t="s">
        <v>6317</v>
      </c>
      <c r="D4091" s="216" t="s">
        <v>9706</v>
      </c>
    </row>
    <row r="4092" spans="1:4">
      <c r="A4092" s="217" t="s">
        <v>5883</v>
      </c>
      <c r="B4092" s="218" t="s">
        <v>7095</v>
      </c>
      <c r="C4092" s="219" t="s">
        <v>6317</v>
      </c>
      <c r="D4092" s="216" t="s">
        <v>9706</v>
      </c>
    </row>
    <row r="4093" spans="1:4">
      <c r="A4093" s="217" t="s">
        <v>2295</v>
      </c>
      <c r="B4093" s="218" t="s">
        <v>9136</v>
      </c>
      <c r="C4093" s="219" t="s">
        <v>6317</v>
      </c>
      <c r="D4093" s="216" t="s">
        <v>9706</v>
      </c>
    </row>
    <row r="4094" spans="1:4">
      <c r="A4094" s="217" t="s">
        <v>5884</v>
      </c>
      <c r="B4094" s="218" t="s">
        <v>9137</v>
      </c>
      <c r="C4094" s="219" t="s">
        <v>6317</v>
      </c>
      <c r="D4094" s="216" t="s">
        <v>9706</v>
      </c>
    </row>
    <row r="4095" spans="1:4">
      <c r="A4095" s="217" t="s">
        <v>5885</v>
      </c>
      <c r="B4095" s="218" t="s">
        <v>9138</v>
      </c>
      <c r="C4095" s="219" t="s">
        <v>6317</v>
      </c>
      <c r="D4095" s="216" t="s">
        <v>9706</v>
      </c>
    </row>
    <row r="4096" spans="1:4">
      <c r="A4096" s="217" t="s">
        <v>5886</v>
      </c>
      <c r="B4096" s="218" t="s">
        <v>9139</v>
      </c>
      <c r="C4096" s="219" t="s">
        <v>6317</v>
      </c>
      <c r="D4096" s="216" t="s">
        <v>9706</v>
      </c>
    </row>
    <row r="4097" spans="1:4">
      <c r="A4097" s="217" t="s">
        <v>5887</v>
      </c>
      <c r="B4097" s="218" t="s">
        <v>9140</v>
      </c>
      <c r="C4097" s="219" t="s">
        <v>6317</v>
      </c>
      <c r="D4097" s="216" t="s">
        <v>9706</v>
      </c>
    </row>
    <row r="4098" spans="1:4">
      <c r="A4098" s="217" t="s">
        <v>2296</v>
      </c>
      <c r="B4098" s="218" t="s">
        <v>9141</v>
      </c>
      <c r="C4098" s="219" t="s">
        <v>6317</v>
      </c>
      <c r="D4098" s="216" t="s">
        <v>9706</v>
      </c>
    </row>
    <row r="4099" spans="1:4">
      <c r="A4099" s="217" t="s">
        <v>2297</v>
      </c>
      <c r="B4099" s="218" t="s">
        <v>2297</v>
      </c>
      <c r="C4099" s="219" t="s">
        <v>6317</v>
      </c>
      <c r="D4099" s="216" t="s">
        <v>9706</v>
      </c>
    </row>
    <row r="4100" spans="1:4">
      <c r="A4100" s="217" t="s">
        <v>2297</v>
      </c>
      <c r="B4100" s="218" t="s">
        <v>9142</v>
      </c>
      <c r="C4100" s="219" t="s">
        <v>6317</v>
      </c>
      <c r="D4100" s="216" t="s">
        <v>9706</v>
      </c>
    </row>
    <row r="4101" spans="1:4">
      <c r="A4101" s="217" t="s">
        <v>2298</v>
      </c>
      <c r="B4101" s="218" t="s">
        <v>9143</v>
      </c>
      <c r="C4101" s="219" t="s">
        <v>6317</v>
      </c>
      <c r="D4101" s="216" t="s">
        <v>9706</v>
      </c>
    </row>
    <row r="4102" spans="1:4">
      <c r="A4102" s="217" t="s">
        <v>2299</v>
      </c>
      <c r="B4102" s="218" t="s">
        <v>9144</v>
      </c>
      <c r="C4102" s="219" t="s">
        <v>6317</v>
      </c>
      <c r="D4102" s="216" t="s">
        <v>9706</v>
      </c>
    </row>
    <row r="4103" spans="1:4">
      <c r="A4103" s="217" t="s">
        <v>2300</v>
      </c>
      <c r="B4103" s="218" t="s">
        <v>9145</v>
      </c>
      <c r="C4103" s="219" t="s">
        <v>6317</v>
      </c>
      <c r="D4103" s="216" t="s">
        <v>9706</v>
      </c>
    </row>
    <row r="4104" spans="1:4">
      <c r="A4104" s="217" t="s">
        <v>2301</v>
      </c>
      <c r="B4104" s="218" t="s">
        <v>9146</v>
      </c>
      <c r="C4104" s="219" t="s">
        <v>6317</v>
      </c>
      <c r="D4104" s="216" t="s">
        <v>9706</v>
      </c>
    </row>
    <row r="4105" spans="1:4">
      <c r="A4105" s="217" t="s">
        <v>2302</v>
      </c>
      <c r="B4105" s="218" t="s">
        <v>9147</v>
      </c>
      <c r="C4105" s="219" t="s">
        <v>6317</v>
      </c>
      <c r="D4105" s="216" t="s">
        <v>9706</v>
      </c>
    </row>
    <row r="4106" spans="1:4">
      <c r="A4106" s="217" t="s">
        <v>2303</v>
      </c>
      <c r="B4106" s="218" t="s">
        <v>9148</v>
      </c>
      <c r="C4106" s="219" t="s">
        <v>6317</v>
      </c>
      <c r="D4106" s="216" t="s">
        <v>9706</v>
      </c>
    </row>
    <row r="4107" spans="1:4">
      <c r="A4107" s="217" t="s">
        <v>5888</v>
      </c>
      <c r="B4107" s="218" t="s">
        <v>9149</v>
      </c>
      <c r="C4107" s="219" t="s">
        <v>6317</v>
      </c>
      <c r="D4107" s="216" t="s">
        <v>9706</v>
      </c>
    </row>
    <row r="4108" spans="1:4">
      <c r="A4108" s="217" t="s">
        <v>5889</v>
      </c>
      <c r="B4108" s="218" t="s">
        <v>9150</v>
      </c>
      <c r="C4108" s="219" t="s">
        <v>6317</v>
      </c>
      <c r="D4108" s="216" t="s">
        <v>9706</v>
      </c>
    </row>
    <row r="4109" spans="1:4">
      <c r="A4109" s="217" t="s">
        <v>2304</v>
      </c>
      <c r="B4109" s="218" t="s">
        <v>2305</v>
      </c>
      <c r="C4109" s="219" t="s">
        <v>6317</v>
      </c>
      <c r="D4109" s="216" t="s">
        <v>9706</v>
      </c>
    </row>
    <row r="4110" spans="1:4">
      <c r="A4110" s="217" t="s">
        <v>5890</v>
      </c>
      <c r="B4110" s="218" t="s">
        <v>9151</v>
      </c>
      <c r="C4110" s="219" t="s">
        <v>6317</v>
      </c>
      <c r="D4110" s="216" t="s">
        <v>9706</v>
      </c>
    </row>
    <row r="4111" spans="1:4">
      <c r="A4111" s="217" t="s">
        <v>5891</v>
      </c>
      <c r="B4111" s="218" t="s">
        <v>6380</v>
      </c>
      <c r="C4111" s="219" t="s">
        <v>6317</v>
      </c>
      <c r="D4111" s="216" t="s">
        <v>9706</v>
      </c>
    </row>
    <row r="4112" spans="1:4">
      <c r="A4112" s="217" t="s">
        <v>1965</v>
      </c>
      <c r="B4112" s="218" t="s">
        <v>9152</v>
      </c>
      <c r="C4112" s="219" t="s">
        <v>2578</v>
      </c>
      <c r="D4112" s="216" t="s">
        <v>9706</v>
      </c>
    </row>
    <row r="4113" spans="1:4">
      <c r="A4113" s="217" t="s">
        <v>5892</v>
      </c>
      <c r="B4113" s="218" t="s">
        <v>9153</v>
      </c>
      <c r="C4113" s="219" t="s">
        <v>2578</v>
      </c>
      <c r="D4113" s="216" t="s">
        <v>9706</v>
      </c>
    </row>
    <row r="4114" spans="1:4">
      <c r="A4114" s="217" t="s">
        <v>1966</v>
      </c>
      <c r="B4114" s="218" t="s">
        <v>9154</v>
      </c>
      <c r="C4114" s="219" t="s">
        <v>2578</v>
      </c>
      <c r="D4114" s="216" t="s">
        <v>9706</v>
      </c>
    </row>
    <row r="4115" spans="1:4">
      <c r="A4115" s="217" t="s">
        <v>5893</v>
      </c>
      <c r="B4115" s="218" t="s">
        <v>9155</v>
      </c>
      <c r="C4115" s="219" t="s">
        <v>2578</v>
      </c>
      <c r="D4115" s="216" t="s">
        <v>9706</v>
      </c>
    </row>
    <row r="4116" spans="1:4">
      <c r="A4116" s="217" t="s">
        <v>1967</v>
      </c>
      <c r="B4116" s="218" t="s">
        <v>9156</v>
      </c>
      <c r="C4116" s="219" t="s">
        <v>2578</v>
      </c>
      <c r="D4116" s="216" t="s">
        <v>9706</v>
      </c>
    </row>
    <row r="4117" spans="1:4">
      <c r="A4117" s="217" t="s">
        <v>1968</v>
      </c>
      <c r="B4117" s="218" t="s">
        <v>9157</v>
      </c>
      <c r="C4117" s="219" t="s">
        <v>2578</v>
      </c>
      <c r="D4117" s="216" t="s">
        <v>9706</v>
      </c>
    </row>
    <row r="4118" spans="1:4">
      <c r="A4118" s="217" t="s">
        <v>1969</v>
      </c>
      <c r="B4118" s="218" t="s">
        <v>9158</v>
      </c>
      <c r="C4118" s="219" t="s">
        <v>2578</v>
      </c>
      <c r="D4118" s="216" t="s">
        <v>9706</v>
      </c>
    </row>
    <row r="4119" spans="1:4">
      <c r="A4119" s="217" t="s">
        <v>1970</v>
      </c>
      <c r="B4119" s="218" t="s">
        <v>9159</v>
      </c>
      <c r="C4119" s="219" t="s">
        <v>2578</v>
      </c>
      <c r="D4119" s="216" t="s">
        <v>9706</v>
      </c>
    </row>
    <row r="4120" spans="1:4">
      <c r="A4120" s="217" t="s">
        <v>1971</v>
      </c>
      <c r="B4120" s="218" t="s">
        <v>9160</v>
      </c>
      <c r="C4120" s="219" t="s">
        <v>2578</v>
      </c>
      <c r="D4120" s="216" t="s">
        <v>9706</v>
      </c>
    </row>
    <row r="4121" spans="1:4">
      <c r="A4121" s="217" t="s">
        <v>1972</v>
      </c>
      <c r="B4121" s="218" t="s">
        <v>9161</v>
      </c>
      <c r="C4121" s="219" t="s">
        <v>2578</v>
      </c>
      <c r="D4121" s="216" t="s">
        <v>9706</v>
      </c>
    </row>
    <row r="4122" spans="1:4">
      <c r="A4122" s="217" t="s">
        <v>1973</v>
      </c>
      <c r="B4122" s="218" t="s">
        <v>9162</v>
      </c>
      <c r="C4122" s="219" t="s">
        <v>2578</v>
      </c>
      <c r="D4122" s="216" t="s">
        <v>9706</v>
      </c>
    </row>
    <row r="4123" spans="1:4">
      <c r="A4123" s="217" t="s">
        <v>1974</v>
      </c>
      <c r="B4123" s="218" t="s">
        <v>9163</v>
      </c>
      <c r="C4123" s="219" t="s">
        <v>2578</v>
      </c>
      <c r="D4123" s="216" t="s">
        <v>9706</v>
      </c>
    </row>
    <row r="4124" spans="1:4">
      <c r="A4124" s="217" t="s">
        <v>1975</v>
      </c>
      <c r="B4124" s="218" t="s">
        <v>9164</v>
      </c>
      <c r="C4124" s="219" t="s">
        <v>2578</v>
      </c>
      <c r="D4124" s="216" t="s">
        <v>9706</v>
      </c>
    </row>
    <row r="4125" spans="1:4">
      <c r="A4125" s="217" t="s">
        <v>1976</v>
      </c>
      <c r="B4125" s="218" t="s">
        <v>9165</v>
      </c>
      <c r="C4125" s="219" t="s">
        <v>2578</v>
      </c>
      <c r="D4125" s="216" t="s">
        <v>9706</v>
      </c>
    </row>
    <row r="4126" spans="1:4">
      <c r="A4126" s="217" t="s">
        <v>1977</v>
      </c>
      <c r="B4126" s="218" t="s">
        <v>9166</v>
      </c>
      <c r="C4126" s="219" t="s">
        <v>2578</v>
      </c>
      <c r="D4126" s="216" t="s">
        <v>9706</v>
      </c>
    </row>
    <row r="4127" spans="1:4">
      <c r="A4127" s="217" t="s">
        <v>1978</v>
      </c>
      <c r="B4127" s="218" t="s">
        <v>9167</v>
      </c>
      <c r="C4127" s="219" t="s">
        <v>2578</v>
      </c>
      <c r="D4127" s="216" t="s">
        <v>9706</v>
      </c>
    </row>
    <row r="4128" spans="1:4">
      <c r="A4128" s="217" t="s">
        <v>1979</v>
      </c>
      <c r="B4128" s="218" t="s">
        <v>9168</v>
      </c>
      <c r="C4128" s="219" t="s">
        <v>2578</v>
      </c>
      <c r="D4128" s="216" t="s">
        <v>9706</v>
      </c>
    </row>
    <row r="4129" spans="1:4">
      <c r="A4129" s="217" t="s">
        <v>1980</v>
      </c>
      <c r="B4129" s="218" t="s">
        <v>9169</v>
      </c>
      <c r="C4129" s="219" t="s">
        <v>2578</v>
      </c>
      <c r="D4129" s="216" t="s">
        <v>9706</v>
      </c>
    </row>
    <row r="4130" spans="1:4">
      <c r="A4130" s="217" t="s">
        <v>2026</v>
      </c>
      <c r="B4130" s="218" t="s">
        <v>9170</v>
      </c>
      <c r="C4130" s="219" t="s">
        <v>2578</v>
      </c>
      <c r="D4130" s="216" t="s">
        <v>9706</v>
      </c>
    </row>
    <row r="4131" spans="1:4">
      <c r="A4131" s="217" t="s">
        <v>5894</v>
      </c>
      <c r="B4131" s="218" t="s">
        <v>9171</v>
      </c>
      <c r="C4131" s="219" t="s">
        <v>2578</v>
      </c>
      <c r="D4131" s="216" t="s">
        <v>9706</v>
      </c>
    </row>
    <row r="4132" spans="1:4">
      <c r="A4132" s="217" t="s">
        <v>5895</v>
      </c>
      <c r="B4132" s="218" t="s">
        <v>9172</v>
      </c>
      <c r="C4132" s="219" t="s">
        <v>2578</v>
      </c>
      <c r="D4132" s="216" t="s">
        <v>9706</v>
      </c>
    </row>
    <row r="4133" spans="1:4">
      <c r="A4133" s="217" t="s">
        <v>5896</v>
      </c>
      <c r="B4133" s="218" t="s">
        <v>9173</v>
      </c>
      <c r="C4133" s="219" t="s">
        <v>2578</v>
      </c>
      <c r="D4133" s="216" t="s">
        <v>9706</v>
      </c>
    </row>
    <row r="4134" spans="1:4">
      <c r="A4134" s="217" t="s">
        <v>5897</v>
      </c>
      <c r="B4134" s="218" t="s">
        <v>9174</v>
      </c>
      <c r="C4134" s="219" t="s">
        <v>2578</v>
      </c>
      <c r="D4134" s="216" t="s">
        <v>9706</v>
      </c>
    </row>
    <row r="4135" spans="1:4">
      <c r="A4135" s="217" t="s">
        <v>5898</v>
      </c>
      <c r="B4135" s="218" t="s">
        <v>9175</v>
      </c>
      <c r="C4135" s="219" t="s">
        <v>2578</v>
      </c>
      <c r="D4135" s="216" t="s">
        <v>9706</v>
      </c>
    </row>
    <row r="4136" spans="1:4">
      <c r="A4136" s="217" t="s">
        <v>5899</v>
      </c>
      <c r="B4136" s="218" t="s">
        <v>9176</v>
      </c>
      <c r="C4136" s="219" t="s">
        <v>2578</v>
      </c>
      <c r="D4136" s="216" t="s">
        <v>9706</v>
      </c>
    </row>
    <row r="4137" spans="1:4">
      <c r="A4137" s="217" t="s">
        <v>5900</v>
      </c>
      <c r="B4137" s="218" t="s">
        <v>9177</v>
      </c>
      <c r="C4137" s="219" t="s">
        <v>2578</v>
      </c>
      <c r="D4137" s="216" t="s">
        <v>9706</v>
      </c>
    </row>
    <row r="4138" spans="1:4">
      <c r="A4138" s="217" t="s">
        <v>5901</v>
      </c>
      <c r="B4138" s="218" t="s">
        <v>9178</v>
      </c>
      <c r="C4138" s="219" t="s">
        <v>2578</v>
      </c>
      <c r="D4138" s="216" t="s">
        <v>9706</v>
      </c>
    </row>
    <row r="4139" spans="1:4">
      <c r="A4139" s="217" t="s">
        <v>2306</v>
      </c>
      <c r="B4139" s="218" t="s">
        <v>9179</v>
      </c>
      <c r="C4139" s="219" t="s">
        <v>2578</v>
      </c>
      <c r="D4139" s="216" t="s">
        <v>9706</v>
      </c>
    </row>
    <row r="4140" spans="1:4">
      <c r="A4140" s="217" t="s">
        <v>2307</v>
      </c>
      <c r="B4140" s="218" t="s">
        <v>9180</v>
      </c>
      <c r="C4140" s="219" t="s">
        <v>2578</v>
      </c>
      <c r="D4140" s="216" t="s">
        <v>9706</v>
      </c>
    </row>
    <row r="4141" spans="1:4">
      <c r="A4141" s="217" t="s">
        <v>5902</v>
      </c>
      <c r="B4141" s="218" t="s">
        <v>9181</v>
      </c>
      <c r="C4141" s="219" t="s">
        <v>2578</v>
      </c>
      <c r="D4141" s="216" t="s">
        <v>9706</v>
      </c>
    </row>
    <row r="4142" spans="1:4">
      <c r="A4142" s="217" t="s">
        <v>5903</v>
      </c>
      <c r="B4142" s="218" t="s">
        <v>9182</v>
      </c>
      <c r="C4142" s="219" t="s">
        <v>2578</v>
      </c>
      <c r="D4142" s="216" t="s">
        <v>9706</v>
      </c>
    </row>
    <row r="4143" spans="1:4">
      <c r="A4143" s="217" t="s">
        <v>5904</v>
      </c>
      <c r="B4143" s="218" t="s">
        <v>9183</v>
      </c>
      <c r="C4143" s="219" t="s">
        <v>2578</v>
      </c>
      <c r="D4143" s="216" t="s">
        <v>9706</v>
      </c>
    </row>
    <row r="4144" spans="1:4">
      <c r="A4144" s="217" t="s">
        <v>2023</v>
      </c>
      <c r="B4144" s="218" t="s">
        <v>9184</v>
      </c>
      <c r="C4144" s="219" t="s">
        <v>2578</v>
      </c>
      <c r="D4144" s="216" t="s">
        <v>9706</v>
      </c>
    </row>
    <row r="4145" spans="1:4">
      <c r="A4145" s="217" t="s">
        <v>5905</v>
      </c>
      <c r="B4145" s="218" t="s">
        <v>9185</v>
      </c>
      <c r="C4145" s="219" t="s">
        <v>2578</v>
      </c>
      <c r="D4145" s="216" t="s">
        <v>9706</v>
      </c>
    </row>
    <row r="4146" spans="1:4">
      <c r="A4146" s="217" t="s">
        <v>2024</v>
      </c>
      <c r="B4146" s="218" t="s">
        <v>9186</v>
      </c>
      <c r="C4146" s="219" t="s">
        <v>2578</v>
      </c>
      <c r="D4146" s="216" t="s">
        <v>9706</v>
      </c>
    </row>
    <row r="4147" spans="1:4">
      <c r="A4147" s="217" t="s">
        <v>5906</v>
      </c>
      <c r="B4147" s="218" t="s">
        <v>9187</v>
      </c>
      <c r="C4147" s="219" t="s">
        <v>2578</v>
      </c>
      <c r="D4147" s="216" t="s">
        <v>9706</v>
      </c>
    </row>
    <row r="4148" spans="1:4">
      <c r="A4148" s="217" t="s">
        <v>5907</v>
      </c>
      <c r="B4148" s="218" t="s">
        <v>9188</v>
      </c>
      <c r="C4148" s="219" t="s">
        <v>2578</v>
      </c>
      <c r="D4148" s="216" t="s">
        <v>9706</v>
      </c>
    </row>
    <row r="4149" spans="1:4">
      <c r="A4149" s="217" t="s">
        <v>2025</v>
      </c>
      <c r="B4149" s="218" t="s">
        <v>9189</v>
      </c>
      <c r="C4149" s="219" t="s">
        <v>2578</v>
      </c>
      <c r="D4149" s="216" t="s">
        <v>9706</v>
      </c>
    </row>
    <row r="4150" spans="1:4">
      <c r="A4150" s="217" t="s">
        <v>5908</v>
      </c>
      <c r="B4150" s="218" t="s">
        <v>9190</v>
      </c>
      <c r="C4150" s="219" t="s">
        <v>2578</v>
      </c>
      <c r="D4150" s="216" t="s">
        <v>9706</v>
      </c>
    </row>
    <row r="4151" spans="1:4">
      <c r="A4151" s="217" t="s">
        <v>5909</v>
      </c>
      <c r="B4151" s="218" t="s">
        <v>9191</v>
      </c>
      <c r="C4151" s="219" t="s">
        <v>2578</v>
      </c>
      <c r="D4151" s="216" t="s">
        <v>9706</v>
      </c>
    </row>
    <row r="4152" spans="1:4">
      <c r="A4152" s="217" t="s">
        <v>5910</v>
      </c>
      <c r="B4152" s="218" t="s">
        <v>5911</v>
      </c>
      <c r="C4152" s="219" t="s">
        <v>2578</v>
      </c>
      <c r="D4152" s="216" t="s">
        <v>9706</v>
      </c>
    </row>
    <row r="4153" spans="1:4">
      <c r="A4153" s="217" t="s">
        <v>2392</v>
      </c>
      <c r="B4153" s="218" t="s">
        <v>2393</v>
      </c>
      <c r="C4153" s="219" t="s">
        <v>2578</v>
      </c>
      <c r="D4153" s="216" t="s">
        <v>9706</v>
      </c>
    </row>
    <row r="4154" spans="1:4">
      <c r="A4154" s="217" t="s">
        <v>2394</v>
      </c>
      <c r="B4154" s="218" t="s">
        <v>9192</v>
      </c>
      <c r="C4154" s="219" t="s">
        <v>2578</v>
      </c>
      <c r="D4154" s="216" t="s">
        <v>9706</v>
      </c>
    </row>
    <row r="4155" spans="1:4">
      <c r="A4155" s="217" t="s">
        <v>2395</v>
      </c>
      <c r="B4155" s="218" t="s">
        <v>9193</v>
      </c>
      <c r="C4155" s="219" t="s">
        <v>2578</v>
      </c>
      <c r="D4155" s="216" t="s">
        <v>9706</v>
      </c>
    </row>
    <row r="4156" spans="1:4">
      <c r="A4156" s="217" t="s">
        <v>2396</v>
      </c>
      <c r="B4156" s="218" t="s">
        <v>9194</v>
      </c>
      <c r="C4156" s="219" t="s">
        <v>2578</v>
      </c>
      <c r="D4156" s="216" t="s">
        <v>9706</v>
      </c>
    </row>
    <row r="4157" spans="1:4">
      <c r="A4157" s="217" t="s">
        <v>5912</v>
      </c>
      <c r="B4157" s="218" t="s">
        <v>9195</v>
      </c>
      <c r="C4157" s="219" t="s">
        <v>2578</v>
      </c>
      <c r="D4157" s="216" t="s">
        <v>9706</v>
      </c>
    </row>
    <row r="4158" spans="1:4">
      <c r="A4158" s="217" t="s">
        <v>5913</v>
      </c>
      <c r="B4158" s="218" t="s">
        <v>5914</v>
      </c>
      <c r="C4158" s="219" t="s">
        <v>2578</v>
      </c>
      <c r="D4158" s="216" t="s">
        <v>9706</v>
      </c>
    </row>
    <row r="4159" spans="1:4">
      <c r="A4159" s="217" t="s">
        <v>5915</v>
      </c>
      <c r="B4159" s="218" t="s">
        <v>5914</v>
      </c>
      <c r="C4159" s="219" t="s">
        <v>2578</v>
      </c>
      <c r="D4159" s="216" t="s">
        <v>9706</v>
      </c>
    </row>
    <row r="4160" spans="1:4">
      <c r="A4160" s="217" t="s">
        <v>2397</v>
      </c>
      <c r="B4160" s="218" t="s">
        <v>2398</v>
      </c>
      <c r="C4160" s="219" t="s">
        <v>2578</v>
      </c>
      <c r="D4160" s="216" t="s">
        <v>9706</v>
      </c>
    </row>
    <row r="4161" spans="1:4">
      <c r="A4161" s="217" t="s">
        <v>5916</v>
      </c>
      <c r="B4161" s="218" t="s">
        <v>9196</v>
      </c>
      <c r="C4161" s="219" t="s">
        <v>2578</v>
      </c>
      <c r="D4161" s="216" t="s">
        <v>9706</v>
      </c>
    </row>
    <row r="4162" spans="1:4">
      <c r="A4162" s="217" t="s">
        <v>5917</v>
      </c>
      <c r="B4162" s="218" t="s">
        <v>8622</v>
      </c>
      <c r="C4162" s="219" t="s">
        <v>2578</v>
      </c>
      <c r="D4162" s="216" t="s">
        <v>9706</v>
      </c>
    </row>
    <row r="4163" spans="1:4">
      <c r="A4163" s="217" t="s">
        <v>5918</v>
      </c>
      <c r="B4163" s="218" t="s">
        <v>9197</v>
      </c>
      <c r="C4163" s="219" t="s">
        <v>2578</v>
      </c>
      <c r="D4163" s="216" t="s">
        <v>9706</v>
      </c>
    </row>
    <row r="4164" spans="1:4">
      <c r="A4164" s="217" t="s">
        <v>2399</v>
      </c>
      <c r="B4164" s="218" t="s">
        <v>2400</v>
      </c>
      <c r="C4164" s="219" t="s">
        <v>2578</v>
      </c>
      <c r="D4164" s="216" t="s">
        <v>9706</v>
      </c>
    </row>
    <row r="4165" spans="1:4">
      <c r="A4165" s="217" t="s">
        <v>5919</v>
      </c>
      <c r="B4165" s="218" t="s">
        <v>9198</v>
      </c>
      <c r="C4165" s="219" t="s">
        <v>2578</v>
      </c>
      <c r="D4165" s="216" t="s">
        <v>9706</v>
      </c>
    </row>
    <row r="4166" spans="1:4">
      <c r="A4166" s="217" t="s">
        <v>5920</v>
      </c>
      <c r="B4166" s="218" t="s">
        <v>8619</v>
      </c>
      <c r="C4166" s="219" t="s">
        <v>2578</v>
      </c>
      <c r="D4166" s="216" t="s">
        <v>9706</v>
      </c>
    </row>
    <row r="4167" spans="1:4">
      <c r="A4167" s="217" t="s">
        <v>2401</v>
      </c>
      <c r="B4167" s="218" t="s">
        <v>9199</v>
      </c>
      <c r="C4167" s="219" t="s">
        <v>2578</v>
      </c>
      <c r="D4167" s="216" t="s">
        <v>9706</v>
      </c>
    </row>
    <row r="4168" spans="1:4">
      <c r="A4168" s="217" t="s">
        <v>5921</v>
      </c>
      <c r="B4168" s="218" t="s">
        <v>9200</v>
      </c>
      <c r="C4168" s="219" t="s">
        <v>2578</v>
      </c>
      <c r="D4168" s="216" t="s">
        <v>9706</v>
      </c>
    </row>
    <row r="4169" spans="1:4">
      <c r="A4169" s="217" t="s">
        <v>5922</v>
      </c>
      <c r="B4169" s="218" t="s">
        <v>9201</v>
      </c>
      <c r="C4169" s="219" t="s">
        <v>2578</v>
      </c>
      <c r="D4169" s="216" t="s">
        <v>9706</v>
      </c>
    </row>
    <row r="4170" spans="1:4">
      <c r="A4170" s="217" t="s">
        <v>2402</v>
      </c>
      <c r="B4170" s="218" t="s">
        <v>2403</v>
      </c>
      <c r="C4170" s="219" t="s">
        <v>2578</v>
      </c>
      <c r="D4170" s="216" t="s">
        <v>9706</v>
      </c>
    </row>
    <row r="4171" spans="1:4">
      <c r="A4171" s="217" t="s">
        <v>2404</v>
      </c>
      <c r="B4171" s="218" t="s">
        <v>9202</v>
      </c>
      <c r="C4171" s="219" t="s">
        <v>2578</v>
      </c>
      <c r="D4171" s="216" t="s">
        <v>9706</v>
      </c>
    </row>
    <row r="4172" spans="1:4">
      <c r="A4172" s="217" t="s">
        <v>5923</v>
      </c>
      <c r="B4172" s="218" t="s">
        <v>9203</v>
      </c>
      <c r="C4172" s="219" t="s">
        <v>2578</v>
      </c>
      <c r="D4172" s="216" t="s">
        <v>9706</v>
      </c>
    </row>
    <row r="4173" spans="1:4">
      <c r="A4173" s="217" t="s">
        <v>2405</v>
      </c>
      <c r="B4173" s="218" t="s">
        <v>2406</v>
      </c>
      <c r="C4173" s="219" t="s">
        <v>2578</v>
      </c>
      <c r="D4173" s="216" t="s">
        <v>9706</v>
      </c>
    </row>
    <row r="4174" spans="1:4">
      <c r="A4174" s="217" t="s">
        <v>2407</v>
      </c>
      <c r="B4174" s="218" t="s">
        <v>9204</v>
      </c>
      <c r="C4174" s="219" t="s">
        <v>2578</v>
      </c>
      <c r="D4174" s="216" t="s">
        <v>9706</v>
      </c>
    </row>
    <row r="4175" spans="1:4">
      <c r="A4175" s="217" t="s">
        <v>2408</v>
      </c>
      <c r="B4175" s="218" t="s">
        <v>2406</v>
      </c>
      <c r="C4175" s="219" t="s">
        <v>2578</v>
      </c>
      <c r="D4175" s="216" t="s">
        <v>9706</v>
      </c>
    </row>
    <row r="4176" spans="1:4">
      <c r="A4176" s="217" t="s">
        <v>2409</v>
      </c>
      <c r="B4176" s="218" t="s">
        <v>5924</v>
      </c>
      <c r="C4176" s="219" t="s">
        <v>2578</v>
      </c>
      <c r="D4176" s="216" t="s">
        <v>9706</v>
      </c>
    </row>
    <row r="4177" spans="1:4">
      <c r="A4177" s="217" t="s">
        <v>5925</v>
      </c>
      <c r="B4177" s="218" t="s">
        <v>9205</v>
      </c>
      <c r="C4177" s="219" t="s">
        <v>2578</v>
      </c>
      <c r="D4177" s="216" t="s">
        <v>9706</v>
      </c>
    </row>
    <row r="4178" spans="1:4">
      <c r="A4178" s="217" t="s">
        <v>5926</v>
      </c>
      <c r="B4178" s="218" t="s">
        <v>9206</v>
      </c>
      <c r="C4178" s="219" t="s">
        <v>2578</v>
      </c>
      <c r="D4178" s="216" t="s">
        <v>9706</v>
      </c>
    </row>
    <row r="4179" spans="1:4">
      <c r="A4179" s="217" t="s">
        <v>5927</v>
      </c>
      <c r="B4179" s="218" t="s">
        <v>9207</v>
      </c>
      <c r="C4179" s="219" t="s">
        <v>2578</v>
      </c>
      <c r="D4179" s="216" t="s">
        <v>9706</v>
      </c>
    </row>
    <row r="4180" spans="1:4">
      <c r="A4180" s="217" t="s">
        <v>5928</v>
      </c>
      <c r="B4180" s="218" t="s">
        <v>9206</v>
      </c>
      <c r="C4180" s="219" t="s">
        <v>2578</v>
      </c>
      <c r="D4180" s="216" t="s">
        <v>9706</v>
      </c>
    </row>
    <row r="4181" spans="1:4">
      <c r="A4181" s="217" t="s">
        <v>5929</v>
      </c>
      <c r="B4181" s="218" t="s">
        <v>9208</v>
      </c>
      <c r="C4181" s="219" t="s">
        <v>2578</v>
      </c>
      <c r="D4181" s="216" t="s">
        <v>9706</v>
      </c>
    </row>
    <row r="4182" spans="1:4">
      <c r="A4182" s="217" t="s">
        <v>2410</v>
      </c>
      <c r="B4182" s="218" t="s">
        <v>9209</v>
      </c>
      <c r="C4182" s="219" t="s">
        <v>2578</v>
      </c>
      <c r="D4182" s="216" t="s">
        <v>9706</v>
      </c>
    </row>
    <row r="4183" spans="1:4">
      <c r="A4183" s="217" t="s">
        <v>5930</v>
      </c>
      <c r="B4183" s="218" t="s">
        <v>9210</v>
      </c>
      <c r="C4183" s="219" t="s">
        <v>2578</v>
      </c>
      <c r="D4183" s="216" t="s">
        <v>9706</v>
      </c>
    </row>
    <row r="4184" spans="1:4">
      <c r="A4184" s="217" t="s">
        <v>5931</v>
      </c>
      <c r="B4184" s="218" t="s">
        <v>9211</v>
      </c>
      <c r="C4184" s="219" t="s">
        <v>2578</v>
      </c>
      <c r="D4184" s="216" t="s">
        <v>9706</v>
      </c>
    </row>
    <row r="4185" spans="1:4">
      <c r="A4185" s="217" t="s">
        <v>5932</v>
      </c>
      <c r="B4185" s="218" t="s">
        <v>9212</v>
      </c>
      <c r="C4185" s="219" t="s">
        <v>2578</v>
      </c>
      <c r="D4185" s="216" t="s">
        <v>9706</v>
      </c>
    </row>
    <row r="4186" spans="1:4">
      <c r="A4186" s="217" t="s">
        <v>5933</v>
      </c>
      <c r="B4186" s="218" t="s">
        <v>9213</v>
      </c>
      <c r="C4186" s="219" t="s">
        <v>2578</v>
      </c>
      <c r="D4186" s="216" t="s">
        <v>9706</v>
      </c>
    </row>
    <row r="4187" spans="1:4">
      <c r="A4187" s="217" t="s">
        <v>5934</v>
      </c>
      <c r="B4187" s="218" t="s">
        <v>9214</v>
      </c>
      <c r="C4187" s="219" t="s">
        <v>2578</v>
      </c>
      <c r="D4187" s="216" t="s">
        <v>9706</v>
      </c>
    </row>
    <row r="4188" spans="1:4">
      <c r="A4188" s="217" t="s">
        <v>5935</v>
      </c>
      <c r="B4188" s="218" t="s">
        <v>9215</v>
      </c>
      <c r="C4188" s="219" t="s">
        <v>2578</v>
      </c>
      <c r="D4188" s="216" t="s">
        <v>9706</v>
      </c>
    </row>
    <row r="4189" spans="1:4">
      <c r="A4189" s="217" t="s">
        <v>5936</v>
      </c>
      <c r="B4189" s="218" t="s">
        <v>9216</v>
      </c>
      <c r="C4189" s="219" t="s">
        <v>2578</v>
      </c>
      <c r="D4189" s="216" t="s">
        <v>9706</v>
      </c>
    </row>
    <row r="4190" spans="1:4">
      <c r="A4190" s="217" t="s">
        <v>5937</v>
      </c>
      <c r="B4190" s="218" t="s">
        <v>9217</v>
      </c>
      <c r="C4190" s="219" t="s">
        <v>2578</v>
      </c>
      <c r="D4190" s="216" t="s">
        <v>9706</v>
      </c>
    </row>
    <row r="4191" spans="1:4">
      <c r="A4191" s="217" t="s">
        <v>5938</v>
      </c>
      <c r="B4191" s="218" t="s">
        <v>9218</v>
      </c>
      <c r="C4191" s="219" t="s">
        <v>2578</v>
      </c>
      <c r="D4191" s="216" t="s">
        <v>9706</v>
      </c>
    </row>
    <row r="4192" spans="1:4">
      <c r="A4192" s="217" t="s">
        <v>5939</v>
      </c>
      <c r="B4192" s="218" t="s">
        <v>9219</v>
      </c>
      <c r="C4192" s="219" t="s">
        <v>2578</v>
      </c>
      <c r="D4192" s="216" t="s">
        <v>9706</v>
      </c>
    </row>
    <row r="4193" spans="1:4">
      <c r="A4193" s="217" t="s">
        <v>5940</v>
      </c>
      <c r="B4193" s="218" t="s">
        <v>9220</v>
      </c>
      <c r="C4193" s="219" t="s">
        <v>2578</v>
      </c>
      <c r="D4193" s="216" t="s">
        <v>9706</v>
      </c>
    </row>
    <row r="4194" spans="1:4">
      <c r="A4194" s="217" t="s">
        <v>5941</v>
      </c>
      <c r="B4194" s="218" t="s">
        <v>9221</v>
      </c>
      <c r="C4194" s="219" t="s">
        <v>2578</v>
      </c>
      <c r="D4194" s="216" t="s">
        <v>9706</v>
      </c>
    </row>
    <row r="4195" spans="1:4">
      <c r="A4195" s="217" t="s">
        <v>5942</v>
      </c>
      <c r="B4195" s="218" t="s">
        <v>9222</v>
      </c>
      <c r="C4195" s="219" t="s">
        <v>2578</v>
      </c>
      <c r="D4195" s="216" t="s">
        <v>9706</v>
      </c>
    </row>
    <row r="4196" spans="1:4">
      <c r="A4196" s="217" t="s">
        <v>2411</v>
      </c>
      <c r="B4196" s="218" t="s">
        <v>9223</v>
      </c>
      <c r="C4196" s="219" t="s">
        <v>2578</v>
      </c>
      <c r="D4196" s="216" t="s">
        <v>9706</v>
      </c>
    </row>
    <row r="4197" spans="1:4">
      <c r="A4197" s="217" t="s">
        <v>2412</v>
      </c>
      <c r="B4197" s="218" t="s">
        <v>9224</v>
      </c>
      <c r="C4197" s="219" t="s">
        <v>2578</v>
      </c>
      <c r="D4197" s="216" t="s">
        <v>9706</v>
      </c>
    </row>
    <row r="4198" spans="1:4">
      <c r="A4198" s="217" t="s">
        <v>2413</v>
      </c>
      <c r="B4198" s="218" t="s">
        <v>9225</v>
      </c>
      <c r="C4198" s="219" t="s">
        <v>2578</v>
      </c>
      <c r="D4198" s="216" t="s">
        <v>9706</v>
      </c>
    </row>
    <row r="4199" spans="1:4">
      <c r="A4199" s="217" t="s">
        <v>2414</v>
      </c>
      <c r="B4199" s="218" t="s">
        <v>9226</v>
      </c>
      <c r="C4199" s="219" t="s">
        <v>2578</v>
      </c>
      <c r="D4199" s="216" t="s">
        <v>9706</v>
      </c>
    </row>
    <row r="4200" spans="1:4">
      <c r="A4200" s="217" t="s">
        <v>2415</v>
      </c>
      <c r="B4200" s="218" t="s">
        <v>9227</v>
      </c>
      <c r="C4200" s="219" t="s">
        <v>2578</v>
      </c>
      <c r="D4200" s="216" t="s">
        <v>9706</v>
      </c>
    </row>
    <row r="4201" spans="1:4">
      <c r="A4201" s="217" t="s">
        <v>2416</v>
      </c>
      <c r="B4201" s="218" t="s">
        <v>9228</v>
      </c>
      <c r="C4201" s="219" t="s">
        <v>2578</v>
      </c>
      <c r="D4201" s="216" t="s">
        <v>9706</v>
      </c>
    </row>
    <row r="4202" spans="1:4">
      <c r="A4202" s="217" t="s">
        <v>5943</v>
      </c>
      <c r="B4202" s="218" t="s">
        <v>9229</v>
      </c>
      <c r="C4202" s="219" t="s">
        <v>2578</v>
      </c>
      <c r="D4202" s="216" t="s">
        <v>9706</v>
      </c>
    </row>
    <row r="4203" spans="1:4">
      <c r="A4203" s="217" t="s">
        <v>2417</v>
      </c>
      <c r="B4203" s="218" t="s">
        <v>9230</v>
      </c>
      <c r="C4203" s="219" t="s">
        <v>2578</v>
      </c>
      <c r="D4203" s="216" t="s">
        <v>9706</v>
      </c>
    </row>
    <row r="4204" spans="1:4">
      <c r="A4204" s="217" t="s">
        <v>5944</v>
      </c>
      <c r="B4204" s="218" t="s">
        <v>9231</v>
      </c>
      <c r="C4204" s="219" t="s">
        <v>2578</v>
      </c>
      <c r="D4204" s="216" t="s">
        <v>9706</v>
      </c>
    </row>
    <row r="4205" spans="1:4">
      <c r="A4205" s="217" t="s">
        <v>5945</v>
      </c>
      <c r="B4205" s="218" t="s">
        <v>9232</v>
      </c>
      <c r="C4205" s="219" t="s">
        <v>2578</v>
      </c>
      <c r="D4205" s="216" t="s">
        <v>9706</v>
      </c>
    </row>
    <row r="4206" spans="1:4">
      <c r="A4206" s="217" t="s">
        <v>5946</v>
      </c>
      <c r="B4206" s="218" t="s">
        <v>9233</v>
      </c>
      <c r="C4206" s="219" t="s">
        <v>2578</v>
      </c>
      <c r="D4206" s="216" t="s">
        <v>9706</v>
      </c>
    </row>
    <row r="4207" spans="1:4">
      <c r="A4207" s="217" t="s">
        <v>5947</v>
      </c>
      <c r="B4207" s="218" t="s">
        <v>9234</v>
      </c>
      <c r="C4207" s="219" t="s">
        <v>2578</v>
      </c>
      <c r="D4207" s="216" t="s">
        <v>9706</v>
      </c>
    </row>
    <row r="4208" spans="1:4">
      <c r="A4208" s="217" t="s">
        <v>5948</v>
      </c>
      <c r="B4208" s="218" t="s">
        <v>9235</v>
      </c>
      <c r="C4208" s="219" t="s">
        <v>2578</v>
      </c>
      <c r="D4208" s="216" t="s">
        <v>9706</v>
      </c>
    </row>
    <row r="4209" spans="1:4">
      <c r="A4209" s="217" t="s">
        <v>5949</v>
      </c>
      <c r="B4209" s="218" t="s">
        <v>9236</v>
      </c>
      <c r="C4209" s="219" t="s">
        <v>2578</v>
      </c>
      <c r="D4209" s="216" t="s">
        <v>9706</v>
      </c>
    </row>
    <row r="4210" spans="1:4">
      <c r="A4210" s="217" t="s">
        <v>5950</v>
      </c>
      <c r="B4210" s="218" t="s">
        <v>5951</v>
      </c>
      <c r="C4210" s="219" t="s">
        <v>2578</v>
      </c>
      <c r="D4210" s="216" t="s">
        <v>9706</v>
      </c>
    </row>
    <row r="4211" spans="1:4">
      <c r="A4211" s="217" t="s">
        <v>5952</v>
      </c>
      <c r="B4211" s="218" t="s">
        <v>9237</v>
      </c>
      <c r="C4211" s="219" t="s">
        <v>2578</v>
      </c>
      <c r="D4211" s="216" t="s">
        <v>9706</v>
      </c>
    </row>
    <row r="4212" spans="1:4">
      <c r="A4212" s="217" t="s">
        <v>5953</v>
      </c>
      <c r="B4212" s="218" t="s">
        <v>9238</v>
      </c>
      <c r="C4212" s="219" t="s">
        <v>2578</v>
      </c>
      <c r="D4212" s="216" t="s">
        <v>9706</v>
      </c>
    </row>
    <row r="4213" spans="1:4">
      <c r="A4213" s="217" t="s">
        <v>5954</v>
      </c>
      <c r="B4213" s="218" t="s">
        <v>8620</v>
      </c>
      <c r="C4213" s="219" t="s">
        <v>2578</v>
      </c>
      <c r="D4213" s="216" t="s">
        <v>9706</v>
      </c>
    </row>
    <row r="4214" spans="1:4">
      <c r="A4214" s="217" t="s">
        <v>5955</v>
      </c>
      <c r="B4214" s="218" t="s">
        <v>9239</v>
      </c>
      <c r="C4214" s="219" t="s">
        <v>2578</v>
      </c>
      <c r="D4214" s="216" t="s">
        <v>9706</v>
      </c>
    </row>
    <row r="4215" spans="1:4">
      <c r="A4215" s="217" t="s">
        <v>5956</v>
      </c>
      <c r="B4215" s="218" t="s">
        <v>9240</v>
      </c>
      <c r="C4215" s="219" t="s">
        <v>2578</v>
      </c>
      <c r="D4215" s="216" t="s">
        <v>9706</v>
      </c>
    </row>
    <row r="4216" spans="1:4">
      <c r="A4216" s="217" t="s">
        <v>5957</v>
      </c>
      <c r="B4216" s="218" t="s">
        <v>9241</v>
      </c>
      <c r="C4216" s="219" t="s">
        <v>2578</v>
      </c>
      <c r="D4216" s="216" t="s">
        <v>9706</v>
      </c>
    </row>
    <row r="4217" spans="1:4">
      <c r="A4217" s="217" t="s">
        <v>5958</v>
      </c>
      <c r="B4217" s="218" t="s">
        <v>9242</v>
      </c>
      <c r="C4217" s="219" t="s">
        <v>2578</v>
      </c>
      <c r="D4217" s="216" t="s">
        <v>9706</v>
      </c>
    </row>
    <row r="4218" spans="1:4">
      <c r="A4218" s="217" t="s">
        <v>5959</v>
      </c>
      <c r="B4218" s="218" t="s">
        <v>9243</v>
      </c>
      <c r="C4218" s="219" t="s">
        <v>2578</v>
      </c>
      <c r="D4218" s="216" t="s">
        <v>9706</v>
      </c>
    </row>
    <row r="4219" spans="1:4">
      <c r="A4219" s="217" t="s">
        <v>5960</v>
      </c>
      <c r="B4219" s="218" t="s">
        <v>9244</v>
      </c>
      <c r="C4219" s="219" t="s">
        <v>2578</v>
      </c>
      <c r="D4219" s="216" t="s">
        <v>9706</v>
      </c>
    </row>
    <row r="4220" spans="1:4">
      <c r="A4220" s="217" t="s">
        <v>5961</v>
      </c>
      <c r="B4220" s="218" t="s">
        <v>9245</v>
      </c>
      <c r="C4220" s="219" t="s">
        <v>2578</v>
      </c>
      <c r="D4220" s="216" t="s">
        <v>9706</v>
      </c>
    </row>
    <row r="4221" spans="1:4">
      <c r="A4221" s="217" t="s">
        <v>5962</v>
      </c>
      <c r="B4221" s="218" t="s">
        <v>9246</v>
      </c>
      <c r="C4221" s="219" t="s">
        <v>2578</v>
      </c>
      <c r="D4221" s="216" t="s">
        <v>9706</v>
      </c>
    </row>
    <row r="4222" spans="1:4">
      <c r="A4222" s="217" t="s">
        <v>5963</v>
      </c>
      <c r="B4222" s="218" t="s">
        <v>8621</v>
      </c>
      <c r="C4222" s="219" t="s">
        <v>2578</v>
      </c>
      <c r="D4222" s="216" t="s">
        <v>9706</v>
      </c>
    </row>
    <row r="4223" spans="1:4">
      <c r="A4223" s="217" t="s">
        <v>5964</v>
      </c>
      <c r="B4223" s="218" t="s">
        <v>9247</v>
      </c>
      <c r="C4223" s="219" t="s">
        <v>2578</v>
      </c>
      <c r="D4223" s="216" t="s">
        <v>9706</v>
      </c>
    </row>
    <row r="4224" spans="1:4">
      <c r="A4224" s="217" t="s">
        <v>5965</v>
      </c>
      <c r="B4224" s="218" t="s">
        <v>9248</v>
      </c>
      <c r="C4224" s="219" t="s">
        <v>2578</v>
      </c>
      <c r="D4224" s="216" t="s">
        <v>9706</v>
      </c>
    </row>
    <row r="4225" spans="1:4">
      <c r="A4225" s="217" t="s">
        <v>2418</v>
      </c>
      <c r="B4225" s="218" t="s">
        <v>5966</v>
      </c>
      <c r="C4225" s="219" t="s">
        <v>2578</v>
      </c>
      <c r="D4225" s="216" t="s">
        <v>9706</v>
      </c>
    </row>
    <row r="4226" spans="1:4">
      <c r="A4226" s="217" t="s">
        <v>2419</v>
      </c>
      <c r="B4226" s="218" t="s">
        <v>9249</v>
      </c>
      <c r="C4226" s="219" t="s">
        <v>2578</v>
      </c>
      <c r="D4226" s="216" t="s">
        <v>9706</v>
      </c>
    </row>
    <row r="4227" spans="1:4">
      <c r="A4227" s="217" t="s">
        <v>5967</v>
      </c>
      <c r="B4227" s="218" t="s">
        <v>9250</v>
      </c>
      <c r="C4227" s="219" t="s">
        <v>2578</v>
      </c>
      <c r="D4227" s="216" t="s">
        <v>9706</v>
      </c>
    </row>
    <row r="4228" spans="1:4">
      <c r="A4228" s="217" t="s">
        <v>2420</v>
      </c>
      <c r="B4228" s="218" t="s">
        <v>5968</v>
      </c>
      <c r="C4228" s="219" t="s">
        <v>2578</v>
      </c>
      <c r="D4228" s="216" t="s">
        <v>9706</v>
      </c>
    </row>
    <row r="4229" spans="1:4">
      <c r="A4229" s="217" t="s">
        <v>5969</v>
      </c>
      <c r="B4229" s="218" t="s">
        <v>7165</v>
      </c>
      <c r="C4229" s="219" t="s">
        <v>2578</v>
      </c>
      <c r="D4229" s="216" t="s">
        <v>9706</v>
      </c>
    </row>
    <row r="4230" spans="1:4">
      <c r="A4230" s="217" t="s">
        <v>2421</v>
      </c>
      <c r="B4230" s="218" t="s">
        <v>5970</v>
      </c>
      <c r="C4230" s="219" t="s">
        <v>2578</v>
      </c>
      <c r="D4230" s="216" t="s">
        <v>9706</v>
      </c>
    </row>
    <row r="4231" spans="1:4">
      <c r="A4231" s="217" t="s">
        <v>2422</v>
      </c>
      <c r="B4231" s="218" t="s">
        <v>9251</v>
      </c>
      <c r="C4231" s="219" t="s">
        <v>2578</v>
      </c>
      <c r="D4231" s="216" t="s">
        <v>9706</v>
      </c>
    </row>
    <row r="4232" spans="1:4">
      <c r="A4232" s="217" t="s">
        <v>5971</v>
      </c>
      <c r="B4232" s="218" t="s">
        <v>5972</v>
      </c>
      <c r="C4232" s="219" t="s">
        <v>2578</v>
      </c>
      <c r="D4232" s="216" t="s">
        <v>9706</v>
      </c>
    </row>
    <row r="4233" spans="1:4">
      <c r="A4233" s="217" t="s">
        <v>2423</v>
      </c>
      <c r="B4233" s="218" t="s">
        <v>9252</v>
      </c>
      <c r="C4233" s="219" t="s">
        <v>2578</v>
      </c>
      <c r="D4233" s="216" t="s">
        <v>9706</v>
      </c>
    </row>
    <row r="4234" spans="1:4">
      <c r="A4234" s="217" t="s">
        <v>2424</v>
      </c>
      <c r="B4234" s="218" t="s">
        <v>5973</v>
      </c>
      <c r="C4234" s="219" t="s">
        <v>2578</v>
      </c>
      <c r="D4234" s="216" t="s">
        <v>9706</v>
      </c>
    </row>
    <row r="4235" spans="1:4">
      <c r="A4235" s="217" t="s">
        <v>5974</v>
      </c>
      <c r="B4235" s="218" t="s">
        <v>9253</v>
      </c>
      <c r="C4235" s="219" t="s">
        <v>2578</v>
      </c>
      <c r="D4235" s="216" t="s">
        <v>9706</v>
      </c>
    </row>
    <row r="4236" spans="1:4">
      <c r="A4236" s="217" t="s">
        <v>2425</v>
      </c>
      <c r="B4236" s="218" t="s">
        <v>9254</v>
      </c>
      <c r="C4236" s="219" t="s">
        <v>2578</v>
      </c>
      <c r="D4236" s="216" t="s">
        <v>9706</v>
      </c>
    </row>
    <row r="4237" spans="1:4">
      <c r="A4237" s="217" t="s">
        <v>5975</v>
      </c>
      <c r="B4237" s="218" t="s">
        <v>9255</v>
      </c>
      <c r="C4237" s="219" t="s">
        <v>2578</v>
      </c>
      <c r="D4237" s="216" t="s">
        <v>9706</v>
      </c>
    </row>
    <row r="4238" spans="1:4">
      <c r="A4238" s="217" t="s">
        <v>2426</v>
      </c>
      <c r="B4238" s="218" t="s">
        <v>9256</v>
      </c>
      <c r="C4238" s="219" t="s">
        <v>2578</v>
      </c>
      <c r="D4238" s="216" t="s">
        <v>9706</v>
      </c>
    </row>
    <row r="4239" spans="1:4">
      <c r="A4239" s="217" t="s">
        <v>2427</v>
      </c>
      <c r="B4239" s="218" t="s">
        <v>9257</v>
      </c>
      <c r="C4239" s="219" t="s">
        <v>2578</v>
      </c>
      <c r="D4239" s="216" t="s">
        <v>9706</v>
      </c>
    </row>
    <row r="4240" spans="1:4">
      <c r="A4240" s="217" t="s">
        <v>5976</v>
      </c>
      <c r="B4240" s="218" t="s">
        <v>9258</v>
      </c>
      <c r="C4240" s="219" t="s">
        <v>2578</v>
      </c>
      <c r="D4240" s="216" t="s">
        <v>9706</v>
      </c>
    </row>
    <row r="4241" spans="1:4">
      <c r="A4241" s="217" t="s">
        <v>5977</v>
      </c>
      <c r="B4241" s="218" t="s">
        <v>9259</v>
      </c>
      <c r="C4241" s="219" t="s">
        <v>2578</v>
      </c>
      <c r="D4241" s="216" t="s">
        <v>9706</v>
      </c>
    </row>
    <row r="4242" spans="1:4">
      <c r="A4242" s="217" t="s">
        <v>2428</v>
      </c>
      <c r="B4242" s="218" t="s">
        <v>9260</v>
      </c>
      <c r="C4242" s="219" t="s">
        <v>2578</v>
      </c>
      <c r="D4242" s="216" t="s">
        <v>9706</v>
      </c>
    </row>
    <row r="4243" spans="1:4">
      <c r="A4243" s="217" t="s">
        <v>2429</v>
      </c>
      <c r="B4243" s="218" t="s">
        <v>9261</v>
      </c>
      <c r="C4243" s="219" t="s">
        <v>2578</v>
      </c>
      <c r="D4243" s="216" t="s">
        <v>9706</v>
      </c>
    </row>
    <row r="4244" spans="1:4">
      <c r="A4244" s="217" t="s">
        <v>5978</v>
      </c>
      <c r="B4244" s="218" t="s">
        <v>9262</v>
      </c>
      <c r="C4244" s="219" t="s">
        <v>2578</v>
      </c>
      <c r="D4244" s="216" t="s">
        <v>9706</v>
      </c>
    </row>
    <row r="4245" spans="1:4">
      <c r="A4245" s="217" t="s">
        <v>5979</v>
      </c>
      <c r="B4245" s="218" t="s">
        <v>9263</v>
      </c>
      <c r="C4245" s="219" t="s">
        <v>2578</v>
      </c>
      <c r="D4245" s="216" t="s">
        <v>9706</v>
      </c>
    </row>
    <row r="4246" spans="1:4">
      <c r="A4246" s="217" t="s">
        <v>2430</v>
      </c>
      <c r="B4246" s="218" t="s">
        <v>9264</v>
      </c>
      <c r="C4246" s="219" t="s">
        <v>2578</v>
      </c>
      <c r="D4246" s="216" t="s">
        <v>9706</v>
      </c>
    </row>
    <row r="4247" spans="1:4">
      <c r="A4247" s="217" t="s">
        <v>2431</v>
      </c>
      <c r="B4247" s="218" t="s">
        <v>9265</v>
      </c>
      <c r="C4247" s="219" t="s">
        <v>2578</v>
      </c>
      <c r="D4247" s="216" t="s">
        <v>9706</v>
      </c>
    </row>
    <row r="4248" spans="1:4">
      <c r="A4248" s="217" t="s">
        <v>2432</v>
      </c>
      <c r="B4248" s="218" t="s">
        <v>9266</v>
      </c>
      <c r="C4248" s="219" t="s">
        <v>2578</v>
      </c>
      <c r="D4248" s="216" t="s">
        <v>9706</v>
      </c>
    </row>
    <row r="4249" spans="1:4">
      <c r="A4249" s="217" t="s">
        <v>2433</v>
      </c>
      <c r="B4249" s="218" t="s">
        <v>9267</v>
      </c>
      <c r="C4249" s="219" t="s">
        <v>2578</v>
      </c>
      <c r="D4249" s="216" t="s">
        <v>9706</v>
      </c>
    </row>
    <row r="4250" spans="1:4">
      <c r="A4250" s="217" t="s">
        <v>5980</v>
      </c>
      <c r="B4250" s="218" t="s">
        <v>9268</v>
      </c>
      <c r="C4250" s="219" t="s">
        <v>2578</v>
      </c>
      <c r="D4250" s="216" t="s">
        <v>9706</v>
      </c>
    </row>
    <row r="4251" spans="1:4">
      <c r="A4251" s="217" t="s">
        <v>2434</v>
      </c>
      <c r="B4251" s="218" t="s">
        <v>9269</v>
      </c>
      <c r="C4251" s="219" t="s">
        <v>2578</v>
      </c>
      <c r="D4251" s="216" t="s">
        <v>9706</v>
      </c>
    </row>
    <row r="4252" spans="1:4">
      <c r="A4252" s="217" t="s">
        <v>5981</v>
      </c>
      <c r="B4252" s="218" t="s">
        <v>9270</v>
      </c>
      <c r="C4252" s="219" t="s">
        <v>2578</v>
      </c>
      <c r="D4252" s="216" t="s">
        <v>9706</v>
      </c>
    </row>
    <row r="4253" spans="1:4">
      <c r="A4253" s="217" t="s">
        <v>2435</v>
      </c>
      <c r="B4253" s="218" t="s">
        <v>2436</v>
      </c>
      <c r="C4253" s="219" t="s">
        <v>2578</v>
      </c>
      <c r="D4253" s="216" t="s">
        <v>9706</v>
      </c>
    </row>
    <row r="4254" spans="1:4">
      <c r="A4254" s="217" t="s">
        <v>5982</v>
      </c>
      <c r="B4254" s="218" t="s">
        <v>5983</v>
      </c>
      <c r="C4254" s="219" t="s">
        <v>2578</v>
      </c>
      <c r="D4254" s="216" t="s">
        <v>9706</v>
      </c>
    </row>
    <row r="4255" spans="1:4">
      <c r="A4255" s="217" t="s">
        <v>2437</v>
      </c>
      <c r="B4255" s="218" t="s">
        <v>9271</v>
      </c>
      <c r="C4255" s="219" t="s">
        <v>2578</v>
      </c>
      <c r="D4255" s="216" t="s">
        <v>9706</v>
      </c>
    </row>
    <row r="4256" spans="1:4">
      <c r="A4256" s="217" t="s">
        <v>5984</v>
      </c>
      <c r="B4256" s="218" t="s">
        <v>9272</v>
      </c>
      <c r="C4256" s="219" t="s">
        <v>2578</v>
      </c>
      <c r="D4256" s="216" t="s">
        <v>9706</v>
      </c>
    </row>
    <row r="4257" spans="1:4">
      <c r="A4257" s="217" t="s">
        <v>2438</v>
      </c>
      <c r="B4257" s="218" t="s">
        <v>9273</v>
      </c>
      <c r="C4257" s="219" t="s">
        <v>2578</v>
      </c>
      <c r="D4257" s="216" t="s">
        <v>9706</v>
      </c>
    </row>
    <row r="4258" spans="1:4">
      <c r="A4258" s="217" t="s">
        <v>5985</v>
      </c>
      <c r="B4258" s="218" t="s">
        <v>9274</v>
      </c>
      <c r="C4258" s="219" t="s">
        <v>2578</v>
      </c>
      <c r="D4258" s="216" t="s">
        <v>9706</v>
      </c>
    </row>
    <row r="4259" spans="1:4">
      <c r="A4259" s="217" t="s">
        <v>5986</v>
      </c>
      <c r="B4259" s="218" t="s">
        <v>8710</v>
      </c>
      <c r="C4259" s="219" t="s">
        <v>2578</v>
      </c>
      <c r="D4259" s="216" t="s">
        <v>9706</v>
      </c>
    </row>
    <row r="4260" spans="1:4">
      <c r="A4260" s="217" t="s">
        <v>5987</v>
      </c>
      <c r="B4260" s="218" t="s">
        <v>9275</v>
      </c>
      <c r="C4260" s="219" t="s">
        <v>2578</v>
      </c>
      <c r="D4260" s="216" t="s">
        <v>9706</v>
      </c>
    </row>
    <row r="4261" spans="1:4">
      <c r="A4261" s="217" t="s">
        <v>5988</v>
      </c>
      <c r="B4261" s="218" t="s">
        <v>9276</v>
      </c>
      <c r="C4261" s="219" t="s">
        <v>2578</v>
      </c>
      <c r="D4261" s="216" t="s">
        <v>9706</v>
      </c>
    </row>
    <row r="4262" spans="1:4">
      <c r="A4262" s="217" t="s">
        <v>5989</v>
      </c>
      <c r="B4262" s="218" t="s">
        <v>9277</v>
      </c>
      <c r="C4262" s="219" t="s">
        <v>2578</v>
      </c>
      <c r="D4262" s="216" t="s">
        <v>9706</v>
      </c>
    </row>
    <row r="4263" spans="1:4">
      <c r="A4263" s="217" t="s">
        <v>5990</v>
      </c>
      <c r="B4263" s="218" t="s">
        <v>9278</v>
      </c>
      <c r="C4263" s="219" t="s">
        <v>2578</v>
      </c>
      <c r="D4263" s="216" t="s">
        <v>9706</v>
      </c>
    </row>
    <row r="4264" spans="1:4">
      <c r="A4264" s="217" t="s">
        <v>5991</v>
      </c>
      <c r="B4264" s="218" t="s">
        <v>9279</v>
      </c>
      <c r="C4264" s="219" t="s">
        <v>2578</v>
      </c>
      <c r="D4264" s="216" t="s">
        <v>9706</v>
      </c>
    </row>
    <row r="4265" spans="1:4">
      <c r="A4265" s="217" t="s">
        <v>5992</v>
      </c>
      <c r="B4265" s="218" t="s">
        <v>9280</v>
      </c>
      <c r="C4265" s="219" t="s">
        <v>2578</v>
      </c>
      <c r="D4265" s="216" t="s">
        <v>9706</v>
      </c>
    </row>
    <row r="4266" spans="1:4">
      <c r="A4266" s="217" t="s">
        <v>5993</v>
      </c>
      <c r="B4266" s="218" t="s">
        <v>9281</v>
      </c>
      <c r="C4266" s="219" t="s">
        <v>2578</v>
      </c>
      <c r="D4266" s="216" t="s">
        <v>9706</v>
      </c>
    </row>
    <row r="4267" spans="1:4">
      <c r="A4267" s="217" t="s">
        <v>5994</v>
      </c>
      <c r="B4267" s="218" t="s">
        <v>9282</v>
      </c>
      <c r="C4267" s="219" t="s">
        <v>2578</v>
      </c>
      <c r="D4267" s="216" t="s">
        <v>9706</v>
      </c>
    </row>
    <row r="4268" spans="1:4">
      <c r="A4268" s="217" t="s">
        <v>5995</v>
      </c>
      <c r="B4268" s="218" t="s">
        <v>9283</v>
      </c>
      <c r="C4268" s="219" t="s">
        <v>2578</v>
      </c>
      <c r="D4268" s="216" t="s">
        <v>9706</v>
      </c>
    </row>
    <row r="4269" spans="1:4">
      <c r="A4269" s="217" t="s">
        <v>5996</v>
      </c>
      <c r="B4269" s="218" t="s">
        <v>9284</v>
      </c>
      <c r="C4269" s="219" t="s">
        <v>2578</v>
      </c>
      <c r="D4269" s="216" t="s">
        <v>9706</v>
      </c>
    </row>
    <row r="4270" spans="1:4">
      <c r="A4270" s="217" t="s">
        <v>5997</v>
      </c>
      <c r="B4270" s="218" t="s">
        <v>9285</v>
      </c>
      <c r="C4270" s="219" t="s">
        <v>2578</v>
      </c>
      <c r="D4270" s="216" t="s">
        <v>9706</v>
      </c>
    </row>
    <row r="4271" spans="1:4">
      <c r="A4271" s="217" t="s">
        <v>5998</v>
      </c>
      <c r="B4271" s="218" t="s">
        <v>9286</v>
      </c>
      <c r="C4271" s="219" t="s">
        <v>2578</v>
      </c>
      <c r="D4271" s="216" t="s">
        <v>9706</v>
      </c>
    </row>
    <row r="4272" spans="1:4">
      <c r="A4272" s="217" t="s">
        <v>5999</v>
      </c>
      <c r="B4272" s="218" t="s">
        <v>9287</v>
      </c>
      <c r="C4272" s="219" t="s">
        <v>2578</v>
      </c>
      <c r="D4272" s="216" t="s">
        <v>9706</v>
      </c>
    </row>
    <row r="4273" spans="1:4">
      <c r="A4273" s="217" t="s">
        <v>6000</v>
      </c>
      <c r="B4273" s="218" t="s">
        <v>9288</v>
      </c>
      <c r="C4273" s="219" t="s">
        <v>2578</v>
      </c>
      <c r="D4273" s="216" t="s">
        <v>9706</v>
      </c>
    </row>
    <row r="4274" spans="1:4">
      <c r="A4274" s="217" t="s">
        <v>2439</v>
      </c>
      <c r="B4274" s="218" t="s">
        <v>9289</v>
      </c>
      <c r="C4274" s="219" t="s">
        <v>2578</v>
      </c>
      <c r="D4274" s="216" t="s">
        <v>9706</v>
      </c>
    </row>
    <row r="4275" spans="1:4">
      <c r="A4275" s="217" t="s">
        <v>2440</v>
      </c>
      <c r="B4275" s="218" t="s">
        <v>9290</v>
      </c>
      <c r="C4275" s="219" t="s">
        <v>2578</v>
      </c>
      <c r="D4275" s="216" t="s">
        <v>9706</v>
      </c>
    </row>
    <row r="4276" spans="1:4">
      <c r="A4276" s="217" t="s">
        <v>2441</v>
      </c>
      <c r="B4276" s="218" t="s">
        <v>9291</v>
      </c>
      <c r="C4276" s="219" t="s">
        <v>2578</v>
      </c>
      <c r="D4276" s="216" t="s">
        <v>9706</v>
      </c>
    </row>
    <row r="4277" spans="1:4">
      <c r="A4277" s="217" t="s">
        <v>2442</v>
      </c>
      <c r="B4277" s="218" t="s">
        <v>9292</v>
      </c>
      <c r="C4277" s="219" t="s">
        <v>2578</v>
      </c>
      <c r="D4277" s="216" t="s">
        <v>9706</v>
      </c>
    </row>
    <row r="4278" spans="1:4">
      <c r="A4278" s="217" t="s">
        <v>6001</v>
      </c>
      <c r="B4278" s="218" t="s">
        <v>9293</v>
      </c>
      <c r="C4278" s="219" t="s">
        <v>2578</v>
      </c>
      <c r="D4278" s="216" t="s">
        <v>9706</v>
      </c>
    </row>
    <row r="4279" spans="1:4">
      <c r="A4279" s="217" t="s">
        <v>2443</v>
      </c>
      <c r="B4279" s="218" t="s">
        <v>9294</v>
      </c>
      <c r="C4279" s="219" t="s">
        <v>2578</v>
      </c>
      <c r="D4279" s="216" t="s">
        <v>9706</v>
      </c>
    </row>
    <row r="4280" spans="1:4">
      <c r="A4280" s="217" t="s">
        <v>6002</v>
      </c>
      <c r="B4280" s="218" t="s">
        <v>9295</v>
      </c>
      <c r="C4280" s="219" t="s">
        <v>2578</v>
      </c>
      <c r="D4280" s="216" t="s">
        <v>9706</v>
      </c>
    </row>
    <row r="4281" spans="1:4">
      <c r="A4281" s="217" t="s">
        <v>2444</v>
      </c>
      <c r="B4281" s="218" t="s">
        <v>9296</v>
      </c>
      <c r="C4281" s="219" t="s">
        <v>2578</v>
      </c>
      <c r="D4281" s="216" t="s">
        <v>9706</v>
      </c>
    </row>
    <row r="4282" spans="1:4">
      <c r="A4282" s="217" t="s">
        <v>2445</v>
      </c>
      <c r="B4282" s="218" t="s">
        <v>9297</v>
      </c>
      <c r="C4282" s="219" t="s">
        <v>2578</v>
      </c>
      <c r="D4282" s="216" t="s">
        <v>9706</v>
      </c>
    </row>
    <row r="4283" spans="1:4">
      <c r="A4283" s="217" t="s">
        <v>28</v>
      </c>
      <c r="B4283" s="218" t="s">
        <v>9298</v>
      </c>
      <c r="C4283" s="219" t="s">
        <v>2578</v>
      </c>
      <c r="D4283" s="216" t="s">
        <v>9706</v>
      </c>
    </row>
    <row r="4284" spans="1:4">
      <c r="A4284" s="217" t="s">
        <v>2446</v>
      </c>
      <c r="B4284" s="218" t="s">
        <v>9171</v>
      </c>
      <c r="C4284" s="219" t="s">
        <v>2578</v>
      </c>
      <c r="D4284" s="216" t="s">
        <v>9706</v>
      </c>
    </row>
    <row r="4285" spans="1:4">
      <c r="A4285" s="217" t="s">
        <v>6003</v>
      </c>
      <c r="B4285" s="218" t="s">
        <v>9299</v>
      </c>
      <c r="C4285" s="219" t="s">
        <v>2578</v>
      </c>
      <c r="D4285" s="216" t="s">
        <v>9706</v>
      </c>
    </row>
    <row r="4286" spans="1:4">
      <c r="A4286" s="217" t="s">
        <v>6004</v>
      </c>
      <c r="B4286" s="218" t="s">
        <v>9300</v>
      </c>
      <c r="C4286" s="219" t="s">
        <v>2578</v>
      </c>
      <c r="D4286" s="216" t="s">
        <v>9706</v>
      </c>
    </row>
    <row r="4287" spans="1:4">
      <c r="A4287" s="217" t="s">
        <v>2447</v>
      </c>
      <c r="B4287" s="218" t="s">
        <v>9301</v>
      </c>
      <c r="C4287" s="219" t="s">
        <v>2578</v>
      </c>
      <c r="D4287" s="216" t="s">
        <v>9706</v>
      </c>
    </row>
    <row r="4288" spans="1:4">
      <c r="A4288" s="217" t="s">
        <v>6005</v>
      </c>
      <c r="B4288" s="218" t="s">
        <v>9302</v>
      </c>
      <c r="C4288" s="219" t="s">
        <v>2578</v>
      </c>
      <c r="D4288" s="216" t="s">
        <v>9706</v>
      </c>
    </row>
    <row r="4289" spans="1:4">
      <c r="A4289" s="217" t="s">
        <v>6006</v>
      </c>
      <c r="B4289" s="218" t="s">
        <v>9303</v>
      </c>
      <c r="C4289" s="219" t="s">
        <v>2578</v>
      </c>
      <c r="D4289" s="216" t="s">
        <v>9706</v>
      </c>
    </row>
    <row r="4290" spans="1:4">
      <c r="A4290" s="217" t="s">
        <v>6007</v>
      </c>
      <c r="B4290" s="218" t="s">
        <v>9304</v>
      </c>
      <c r="C4290" s="219" t="s">
        <v>2578</v>
      </c>
      <c r="D4290" s="216" t="s">
        <v>9706</v>
      </c>
    </row>
    <row r="4291" spans="1:4">
      <c r="A4291" s="217" t="s">
        <v>6008</v>
      </c>
      <c r="B4291" s="218" t="s">
        <v>9305</v>
      </c>
      <c r="C4291" s="219" t="s">
        <v>2578</v>
      </c>
      <c r="D4291" s="216" t="s">
        <v>9706</v>
      </c>
    </row>
    <row r="4292" spans="1:4">
      <c r="A4292" s="217" t="s">
        <v>6009</v>
      </c>
      <c r="B4292" s="218" t="s">
        <v>9306</v>
      </c>
      <c r="C4292" s="219" t="s">
        <v>2578</v>
      </c>
      <c r="D4292" s="216" t="s">
        <v>9706</v>
      </c>
    </row>
    <row r="4293" spans="1:4">
      <c r="A4293" s="217" t="s">
        <v>6010</v>
      </c>
      <c r="B4293" s="218" t="s">
        <v>9307</v>
      </c>
      <c r="C4293" s="219" t="s">
        <v>2578</v>
      </c>
      <c r="D4293" s="216" t="s">
        <v>9706</v>
      </c>
    </row>
    <row r="4294" spans="1:4">
      <c r="A4294" s="217" t="s">
        <v>6011</v>
      </c>
      <c r="B4294" s="218" t="s">
        <v>6012</v>
      </c>
      <c r="C4294" s="219" t="s">
        <v>2578</v>
      </c>
      <c r="D4294" s="216" t="s">
        <v>9706</v>
      </c>
    </row>
    <row r="4295" spans="1:4">
      <c r="A4295" s="217" t="s">
        <v>6013</v>
      </c>
      <c r="B4295" s="218" t="s">
        <v>9308</v>
      </c>
      <c r="C4295" s="219" t="s">
        <v>2578</v>
      </c>
      <c r="D4295" s="216" t="s">
        <v>9706</v>
      </c>
    </row>
    <row r="4296" spans="1:4">
      <c r="A4296" s="217" t="s">
        <v>6014</v>
      </c>
      <c r="B4296" s="218" t="s">
        <v>9309</v>
      </c>
      <c r="C4296" s="219" t="s">
        <v>2578</v>
      </c>
      <c r="D4296" s="216" t="s">
        <v>9706</v>
      </c>
    </row>
    <row r="4297" spans="1:4">
      <c r="A4297" s="217" t="s">
        <v>6015</v>
      </c>
      <c r="B4297" s="218" t="s">
        <v>9310</v>
      </c>
      <c r="C4297" s="219" t="s">
        <v>2578</v>
      </c>
      <c r="D4297" s="216" t="s">
        <v>9706</v>
      </c>
    </row>
    <row r="4298" spans="1:4">
      <c r="A4298" s="217" t="s">
        <v>6016</v>
      </c>
      <c r="B4298" s="218" t="s">
        <v>9311</v>
      </c>
      <c r="C4298" s="219" t="s">
        <v>2578</v>
      </c>
      <c r="D4298" s="216" t="s">
        <v>9706</v>
      </c>
    </row>
    <row r="4299" spans="1:4">
      <c r="A4299" s="217" t="s">
        <v>6017</v>
      </c>
      <c r="B4299" s="218" t="s">
        <v>9312</v>
      </c>
      <c r="C4299" s="219" t="s">
        <v>2578</v>
      </c>
      <c r="D4299" s="216" t="s">
        <v>9706</v>
      </c>
    </row>
    <row r="4300" spans="1:4">
      <c r="A4300" s="217" t="s">
        <v>6018</v>
      </c>
      <c r="B4300" s="218" t="s">
        <v>9313</v>
      </c>
      <c r="C4300" s="219" t="s">
        <v>2578</v>
      </c>
      <c r="D4300" s="216" t="s">
        <v>9706</v>
      </c>
    </row>
    <row r="4301" spans="1:4">
      <c r="A4301" s="217" t="s">
        <v>6019</v>
      </c>
      <c r="B4301" s="218" t="s">
        <v>9314</v>
      </c>
      <c r="C4301" s="219" t="s">
        <v>2578</v>
      </c>
      <c r="D4301" s="216" t="s">
        <v>9706</v>
      </c>
    </row>
    <row r="4302" spans="1:4">
      <c r="A4302" s="217" t="s">
        <v>6020</v>
      </c>
      <c r="B4302" s="218" t="s">
        <v>9315</v>
      </c>
      <c r="C4302" s="219" t="s">
        <v>2578</v>
      </c>
      <c r="D4302" s="216" t="s">
        <v>9706</v>
      </c>
    </row>
    <row r="4303" spans="1:4">
      <c r="A4303" s="217" t="s">
        <v>6021</v>
      </c>
      <c r="B4303" s="218" t="s">
        <v>9316</v>
      </c>
      <c r="C4303" s="219" t="s">
        <v>2578</v>
      </c>
      <c r="D4303" s="216" t="s">
        <v>9706</v>
      </c>
    </row>
    <row r="4304" spans="1:4">
      <c r="A4304" s="217" t="s">
        <v>6022</v>
      </c>
      <c r="B4304" s="218" t="s">
        <v>9317</v>
      </c>
      <c r="C4304" s="219" t="s">
        <v>2578</v>
      </c>
      <c r="D4304" s="216" t="s">
        <v>9706</v>
      </c>
    </row>
    <row r="4305" spans="1:4">
      <c r="A4305" s="217" t="s">
        <v>6023</v>
      </c>
      <c r="B4305" s="218" t="s">
        <v>9318</v>
      </c>
      <c r="C4305" s="219" t="s">
        <v>2578</v>
      </c>
      <c r="D4305" s="216" t="s">
        <v>9706</v>
      </c>
    </row>
    <row r="4306" spans="1:4">
      <c r="A4306" s="217" t="s">
        <v>6024</v>
      </c>
      <c r="B4306" s="218" t="s">
        <v>9319</v>
      </c>
      <c r="C4306" s="219" t="s">
        <v>2578</v>
      </c>
      <c r="D4306" s="216" t="s">
        <v>9706</v>
      </c>
    </row>
    <row r="4307" spans="1:4">
      <c r="A4307" s="217" t="s">
        <v>6025</v>
      </c>
      <c r="B4307" s="218" t="s">
        <v>9320</v>
      </c>
      <c r="C4307" s="219" t="s">
        <v>2578</v>
      </c>
      <c r="D4307" s="216" t="s">
        <v>9706</v>
      </c>
    </row>
    <row r="4308" spans="1:4">
      <c r="A4308" s="217" t="s">
        <v>6026</v>
      </c>
      <c r="B4308" s="218" t="s">
        <v>9321</v>
      </c>
      <c r="C4308" s="219" t="s">
        <v>2578</v>
      </c>
      <c r="D4308" s="216" t="s">
        <v>9706</v>
      </c>
    </row>
    <row r="4309" spans="1:4">
      <c r="A4309" s="217" t="s">
        <v>6027</v>
      </c>
      <c r="B4309" s="218" t="s">
        <v>9322</v>
      </c>
      <c r="C4309" s="219" t="s">
        <v>2578</v>
      </c>
      <c r="D4309" s="216" t="s">
        <v>9706</v>
      </c>
    </row>
    <row r="4310" spans="1:4">
      <c r="A4310" s="217" t="s">
        <v>6028</v>
      </c>
      <c r="B4310" s="218" t="s">
        <v>9323</v>
      </c>
      <c r="C4310" s="219" t="s">
        <v>2578</v>
      </c>
      <c r="D4310" s="216" t="s">
        <v>9706</v>
      </c>
    </row>
    <row r="4311" spans="1:4">
      <c r="A4311" s="217" t="s">
        <v>6029</v>
      </c>
      <c r="B4311" s="218" t="s">
        <v>9316</v>
      </c>
      <c r="C4311" s="219" t="s">
        <v>2578</v>
      </c>
      <c r="D4311" s="216" t="s">
        <v>9706</v>
      </c>
    </row>
    <row r="4312" spans="1:4">
      <c r="A4312" s="217" t="s">
        <v>6030</v>
      </c>
      <c r="B4312" s="218" t="s">
        <v>9324</v>
      </c>
      <c r="C4312" s="219" t="s">
        <v>2578</v>
      </c>
      <c r="D4312" s="216" t="s">
        <v>9706</v>
      </c>
    </row>
    <row r="4313" spans="1:4">
      <c r="A4313" s="217" t="s">
        <v>6031</v>
      </c>
      <c r="B4313" s="218" t="s">
        <v>9325</v>
      </c>
      <c r="C4313" s="219" t="s">
        <v>2578</v>
      </c>
      <c r="D4313" s="216" t="s">
        <v>9706</v>
      </c>
    </row>
    <row r="4314" spans="1:4">
      <c r="A4314" s="217" t="s">
        <v>6032</v>
      </c>
      <c r="B4314" s="218" t="s">
        <v>9326</v>
      </c>
      <c r="C4314" s="219" t="s">
        <v>2578</v>
      </c>
      <c r="D4314" s="216" t="s">
        <v>9706</v>
      </c>
    </row>
    <row r="4315" spans="1:4">
      <c r="A4315" s="217" t="s">
        <v>6033</v>
      </c>
      <c r="B4315" s="218" t="s">
        <v>9327</v>
      </c>
      <c r="C4315" s="219" t="s">
        <v>2578</v>
      </c>
      <c r="D4315" s="216" t="s">
        <v>9706</v>
      </c>
    </row>
    <row r="4316" spans="1:4">
      <c r="A4316" s="217" t="s">
        <v>6034</v>
      </c>
      <c r="B4316" s="218" t="s">
        <v>9328</v>
      </c>
      <c r="C4316" s="219" t="s">
        <v>2578</v>
      </c>
      <c r="D4316" s="216" t="s">
        <v>9706</v>
      </c>
    </row>
    <row r="4317" spans="1:4">
      <c r="A4317" s="217" t="s">
        <v>6035</v>
      </c>
      <c r="B4317" s="218" t="s">
        <v>9329</v>
      </c>
      <c r="C4317" s="219" t="s">
        <v>2578</v>
      </c>
      <c r="D4317" s="216" t="s">
        <v>9706</v>
      </c>
    </row>
    <row r="4318" spans="1:4">
      <c r="A4318" s="217" t="s">
        <v>6036</v>
      </c>
      <c r="B4318" s="218" t="s">
        <v>9330</v>
      </c>
      <c r="C4318" s="219" t="s">
        <v>2578</v>
      </c>
      <c r="D4318" s="216" t="s">
        <v>9706</v>
      </c>
    </row>
    <row r="4319" spans="1:4">
      <c r="A4319" s="217" t="s">
        <v>6037</v>
      </c>
      <c r="B4319" s="218" t="s">
        <v>9331</v>
      </c>
      <c r="C4319" s="219" t="s">
        <v>2578</v>
      </c>
      <c r="D4319" s="216" t="s">
        <v>9706</v>
      </c>
    </row>
    <row r="4320" spans="1:4">
      <c r="A4320" s="217" t="s">
        <v>6038</v>
      </c>
      <c r="B4320" s="218" t="s">
        <v>9332</v>
      </c>
      <c r="C4320" s="219" t="s">
        <v>2578</v>
      </c>
      <c r="D4320" s="216" t="s">
        <v>9706</v>
      </c>
    </row>
    <row r="4321" spans="1:4">
      <c r="A4321" s="217" t="s">
        <v>6039</v>
      </c>
      <c r="B4321" s="218" t="s">
        <v>9333</v>
      </c>
      <c r="C4321" s="219" t="s">
        <v>2578</v>
      </c>
      <c r="D4321" s="216" t="s">
        <v>9706</v>
      </c>
    </row>
    <row r="4322" spans="1:4">
      <c r="A4322" s="217" t="s">
        <v>6040</v>
      </c>
      <c r="B4322" s="218" t="s">
        <v>9334</v>
      </c>
      <c r="C4322" s="219" t="s">
        <v>2578</v>
      </c>
      <c r="D4322" s="216" t="s">
        <v>9706</v>
      </c>
    </row>
    <row r="4323" spans="1:4">
      <c r="A4323" s="217" t="s">
        <v>6041</v>
      </c>
      <c r="B4323" s="218" t="s">
        <v>9335</v>
      </c>
      <c r="C4323" s="219" t="s">
        <v>2578</v>
      </c>
      <c r="D4323" s="216" t="s">
        <v>9706</v>
      </c>
    </row>
    <row r="4324" spans="1:4">
      <c r="A4324" s="217" t="s">
        <v>6042</v>
      </c>
      <c r="B4324" s="218" t="s">
        <v>9336</v>
      </c>
      <c r="C4324" s="219" t="s">
        <v>2578</v>
      </c>
      <c r="D4324" s="216" t="s">
        <v>9706</v>
      </c>
    </row>
    <row r="4325" spans="1:4">
      <c r="A4325" s="217" t="s">
        <v>6043</v>
      </c>
      <c r="B4325" s="218" t="s">
        <v>9337</v>
      </c>
      <c r="C4325" s="219" t="s">
        <v>2578</v>
      </c>
      <c r="D4325" s="216" t="s">
        <v>9706</v>
      </c>
    </row>
    <row r="4326" spans="1:4">
      <c r="A4326" s="217" t="s">
        <v>6044</v>
      </c>
      <c r="B4326" s="218" t="s">
        <v>9338</v>
      </c>
      <c r="C4326" s="219" t="s">
        <v>2578</v>
      </c>
      <c r="D4326" s="216" t="s">
        <v>9706</v>
      </c>
    </row>
    <row r="4327" spans="1:4">
      <c r="A4327" s="217" t="s">
        <v>6045</v>
      </c>
      <c r="B4327" s="218" t="s">
        <v>9339</v>
      </c>
      <c r="C4327" s="219" t="s">
        <v>2578</v>
      </c>
      <c r="D4327" s="216" t="s">
        <v>9706</v>
      </c>
    </row>
    <row r="4328" spans="1:4">
      <c r="A4328" s="217" t="s">
        <v>6046</v>
      </c>
      <c r="B4328" s="218" t="s">
        <v>9340</v>
      </c>
      <c r="C4328" s="219" t="s">
        <v>2578</v>
      </c>
      <c r="D4328" s="216" t="s">
        <v>9706</v>
      </c>
    </row>
    <row r="4329" spans="1:4">
      <c r="A4329" s="217" t="s">
        <v>6047</v>
      </c>
      <c r="B4329" s="218" t="s">
        <v>9341</v>
      </c>
      <c r="C4329" s="219" t="s">
        <v>2578</v>
      </c>
      <c r="D4329" s="216" t="s">
        <v>9706</v>
      </c>
    </row>
    <row r="4330" spans="1:4">
      <c r="A4330" s="217" t="s">
        <v>6048</v>
      </c>
      <c r="B4330" s="218" t="s">
        <v>9342</v>
      </c>
      <c r="C4330" s="219" t="s">
        <v>2578</v>
      </c>
      <c r="D4330" s="216" t="s">
        <v>9706</v>
      </c>
    </row>
    <row r="4331" spans="1:4">
      <c r="A4331" s="217" t="s">
        <v>6049</v>
      </c>
      <c r="B4331" s="218" t="s">
        <v>9343</v>
      </c>
      <c r="C4331" s="219" t="s">
        <v>2578</v>
      </c>
      <c r="D4331" s="216" t="s">
        <v>9706</v>
      </c>
    </row>
    <row r="4332" spans="1:4">
      <c r="A4332" s="217" t="s">
        <v>6050</v>
      </c>
      <c r="B4332" s="218" t="s">
        <v>9344</v>
      </c>
      <c r="C4332" s="219" t="s">
        <v>2578</v>
      </c>
      <c r="D4332" s="216" t="s">
        <v>9706</v>
      </c>
    </row>
    <row r="4333" spans="1:4">
      <c r="A4333" s="217" t="s">
        <v>6051</v>
      </c>
      <c r="B4333" s="218" t="s">
        <v>9345</v>
      </c>
      <c r="C4333" s="219" t="s">
        <v>2578</v>
      </c>
      <c r="D4333" s="216" t="s">
        <v>9706</v>
      </c>
    </row>
    <row r="4334" spans="1:4">
      <c r="A4334" s="217" t="s">
        <v>6052</v>
      </c>
      <c r="B4334" s="218" t="s">
        <v>9346</v>
      </c>
      <c r="C4334" s="219" t="s">
        <v>2578</v>
      </c>
      <c r="D4334" s="216" t="s">
        <v>9706</v>
      </c>
    </row>
    <row r="4335" spans="1:4">
      <c r="A4335" s="217" t="s">
        <v>6053</v>
      </c>
      <c r="B4335" s="218" t="s">
        <v>9347</v>
      </c>
      <c r="C4335" s="219" t="s">
        <v>2578</v>
      </c>
      <c r="D4335" s="216" t="s">
        <v>9706</v>
      </c>
    </row>
    <row r="4336" spans="1:4">
      <c r="A4336" s="217" t="s">
        <v>6054</v>
      </c>
      <c r="B4336" s="218" t="s">
        <v>9348</v>
      </c>
      <c r="C4336" s="219" t="s">
        <v>2578</v>
      </c>
      <c r="D4336" s="216" t="s">
        <v>9706</v>
      </c>
    </row>
    <row r="4337" spans="1:4">
      <c r="A4337" s="217" t="s">
        <v>6055</v>
      </c>
      <c r="B4337" s="218" t="s">
        <v>9349</v>
      </c>
      <c r="C4337" s="219" t="s">
        <v>2578</v>
      </c>
      <c r="D4337" s="216" t="s">
        <v>9706</v>
      </c>
    </row>
    <row r="4338" spans="1:4">
      <c r="A4338" s="217" t="s">
        <v>6056</v>
      </c>
      <c r="B4338" s="218" t="s">
        <v>9350</v>
      </c>
      <c r="C4338" s="219" t="s">
        <v>2578</v>
      </c>
      <c r="D4338" s="216" t="s">
        <v>9706</v>
      </c>
    </row>
    <row r="4339" spans="1:4">
      <c r="A4339" s="217" t="s">
        <v>6057</v>
      </c>
      <c r="B4339" s="218" t="s">
        <v>9351</v>
      </c>
      <c r="C4339" s="219" t="s">
        <v>2578</v>
      </c>
      <c r="D4339" s="216" t="s">
        <v>9706</v>
      </c>
    </row>
    <row r="4340" spans="1:4">
      <c r="A4340" s="217" t="s">
        <v>6058</v>
      </c>
      <c r="B4340" s="218" t="s">
        <v>9352</v>
      </c>
      <c r="C4340" s="219" t="s">
        <v>2578</v>
      </c>
      <c r="D4340" s="216" t="s">
        <v>9706</v>
      </c>
    </row>
    <row r="4341" spans="1:4">
      <c r="A4341" s="217" t="s">
        <v>6059</v>
      </c>
      <c r="B4341" s="218" t="s">
        <v>9353</v>
      </c>
      <c r="C4341" s="219" t="s">
        <v>2578</v>
      </c>
      <c r="D4341" s="216" t="s">
        <v>9706</v>
      </c>
    </row>
    <row r="4342" spans="1:4">
      <c r="A4342" s="217" t="s">
        <v>6060</v>
      </c>
      <c r="B4342" s="218" t="s">
        <v>9354</v>
      </c>
      <c r="C4342" s="219" t="s">
        <v>2578</v>
      </c>
      <c r="D4342" s="216" t="s">
        <v>9706</v>
      </c>
    </row>
    <row r="4343" spans="1:4">
      <c r="A4343" s="217" t="s">
        <v>6061</v>
      </c>
      <c r="B4343" s="218" t="s">
        <v>9355</v>
      </c>
      <c r="C4343" s="219" t="s">
        <v>2578</v>
      </c>
      <c r="D4343" s="216" t="s">
        <v>9706</v>
      </c>
    </row>
    <row r="4344" spans="1:4">
      <c r="A4344" s="217" t="s">
        <v>6062</v>
      </c>
      <c r="B4344" s="218" t="s">
        <v>9356</v>
      </c>
      <c r="C4344" s="219" t="s">
        <v>2578</v>
      </c>
      <c r="D4344" s="216" t="s">
        <v>9706</v>
      </c>
    </row>
    <row r="4345" spans="1:4">
      <c r="A4345" s="217" t="s">
        <v>6063</v>
      </c>
      <c r="B4345" s="218" t="s">
        <v>9357</v>
      </c>
      <c r="C4345" s="219" t="s">
        <v>2578</v>
      </c>
      <c r="D4345" s="216" t="s">
        <v>9706</v>
      </c>
    </row>
    <row r="4346" spans="1:4">
      <c r="A4346" s="217" t="s">
        <v>6064</v>
      </c>
      <c r="B4346" s="218" t="s">
        <v>9358</v>
      </c>
      <c r="C4346" s="219" t="s">
        <v>2578</v>
      </c>
      <c r="D4346" s="216" t="s">
        <v>9706</v>
      </c>
    </row>
    <row r="4347" spans="1:4">
      <c r="A4347" s="217" t="s">
        <v>6065</v>
      </c>
      <c r="B4347" s="218" t="s">
        <v>9359</v>
      </c>
      <c r="C4347" s="219" t="s">
        <v>2578</v>
      </c>
      <c r="D4347" s="216" t="s">
        <v>9706</v>
      </c>
    </row>
    <row r="4348" spans="1:4">
      <c r="A4348" s="217" t="s">
        <v>6066</v>
      </c>
      <c r="B4348" s="218" t="s">
        <v>9360</v>
      </c>
      <c r="C4348" s="219" t="s">
        <v>2578</v>
      </c>
      <c r="D4348" s="216" t="s">
        <v>9706</v>
      </c>
    </row>
    <row r="4349" spans="1:4">
      <c r="A4349" s="217" t="s">
        <v>6067</v>
      </c>
      <c r="B4349" s="218" t="s">
        <v>9361</v>
      </c>
      <c r="C4349" s="219" t="s">
        <v>2578</v>
      </c>
      <c r="D4349" s="216" t="s">
        <v>9706</v>
      </c>
    </row>
    <row r="4350" spans="1:4">
      <c r="A4350" s="217" t="s">
        <v>6068</v>
      </c>
      <c r="B4350" s="218" t="s">
        <v>9362</v>
      </c>
      <c r="C4350" s="219" t="s">
        <v>2578</v>
      </c>
      <c r="D4350" s="216" t="s">
        <v>9706</v>
      </c>
    </row>
    <row r="4351" spans="1:4">
      <c r="A4351" s="217" t="s">
        <v>6069</v>
      </c>
      <c r="B4351" s="218" t="s">
        <v>9363</v>
      </c>
      <c r="C4351" s="219" t="s">
        <v>2578</v>
      </c>
      <c r="D4351" s="216" t="s">
        <v>9706</v>
      </c>
    </row>
    <row r="4352" spans="1:4">
      <c r="A4352" s="217" t="s">
        <v>6070</v>
      </c>
      <c r="B4352" s="218" t="s">
        <v>9364</v>
      </c>
      <c r="C4352" s="219" t="s">
        <v>2578</v>
      </c>
      <c r="D4352" s="216" t="s">
        <v>9706</v>
      </c>
    </row>
    <row r="4353" spans="1:4">
      <c r="A4353" s="217" t="s">
        <v>6071</v>
      </c>
      <c r="B4353" s="218" t="s">
        <v>9365</v>
      </c>
      <c r="C4353" s="219" t="s">
        <v>2578</v>
      </c>
      <c r="D4353" s="216" t="s">
        <v>9706</v>
      </c>
    </row>
    <row r="4354" spans="1:4">
      <c r="A4354" s="217" t="s">
        <v>6072</v>
      </c>
      <c r="B4354" s="218" t="s">
        <v>9366</v>
      </c>
      <c r="C4354" s="219" t="s">
        <v>2578</v>
      </c>
      <c r="D4354" s="216" t="s">
        <v>9706</v>
      </c>
    </row>
    <row r="4355" spans="1:4">
      <c r="A4355" s="217" t="s">
        <v>6073</v>
      </c>
      <c r="B4355" s="218" t="s">
        <v>9367</v>
      </c>
      <c r="C4355" s="219" t="s">
        <v>2578</v>
      </c>
      <c r="D4355" s="216" t="s">
        <v>9706</v>
      </c>
    </row>
    <row r="4356" spans="1:4">
      <c r="A4356" s="217" t="s">
        <v>6074</v>
      </c>
      <c r="B4356" s="218" t="s">
        <v>9368</v>
      </c>
      <c r="C4356" s="219" t="s">
        <v>2578</v>
      </c>
      <c r="D4356" s="216" t="s">
        <v>9706</v>
      </c>
    </row>
    <row r="4357" spans="1:4">
      <c r="A4357" s="217" t="s">
        <v>6075</v>
      </c>
      <c r="B4357" s="218" t="s">
        <v>9369</v>
      </c>
      <c r="C4357" s="219" t="s">
        <v>2578</v>
      </c>
      <c r="D4357" s="216" t="s">
        <v>9706</v>
      </c>
    </row>
    <row r="4358" spans="1:4">
      <c r="A4358" s="217" t="s">
        <v>6076</v>
      </c>
      <c r="B4358" s="218" t="s">
        <v>9370</v>
      </c>
      <c r="C4358" s="219" t="s">
        <v>2578</v>
      </c>
      <c r="D4358" s="216" t="s">
        <v>9706</v>
      </c>
    </row>
    <row r="4359" spans="1:4">
      <c r="A4359" s="217" t="s">
        <v>6077</v>
      </c>
      <c r="B4359" s="218" t="s">
        <v>9371</v>
      </c>
      <c r="C4359" s="219" t="s">
        <v>2578</v>
      </c>
      <c r="D4359" s="216" t="s">
        <v>9706</v>
      </c>
    </row>
    <row r="4360" spans="1:4">
      <c r="A4360" s="217" t="s">
        <v>6078</v>
      </c>
      <c r="B4360" s="218" t="s">
        <v>9372</v>
      </c>
      <c r="C4360" s="219" t="s">
        <v>2578</v>
      </c>
      <c r="D4360" s="216" t="s">
        <v>9706</v>
      </c>
    </row>
    <row r="4361" spans="1:4">
      <c r="A4361" s="217" t="s">
        <v>6079</v>
      </c>
      <c r="B4361" s="218" t="s">
        <v>9171</v>
      </c>
      <c r="C4361" s="219" t="s">
        <v>2578</v>
      </c>
      <c r="D4361" s="216" t="s">
        <v>9706</v>
      </c>
    </row>
    <row r="4362" spans="1:4">
      <c r="A4362" s="217" t="s">
        <v>6080</v>
      </c>
      <c r="B4362" s="218" t="s">
        <v>9373</v>
      </c>
      <c r="C4362" s="219" t="s">
        <v>2578</v>
      </c>
      <c r="D4362" s="216" t="s">
        <v>9706</v>
      </c>
    </row>
    <row r="4363" spans="1:4">
      <c r="A4363" s="217" t="s">
        <v>6081</v>
      </c>
      <c r="B4363" s="218" t="s">
        <v>9374</v>
      </c>
      <c r="C4363" s="219" t="s">
        <v>2578</v>
      </c>
      <c r="D4363" s="216" t="s">
        <v>9706</v>
      </c>
    </row>
    <row r="4364" spans="1:4">
      <c r="A4364" s="217" t="s">
        <v>6082</v>
      </c>
      <c r="B4364" s="218" t="s">
        <v>9375</v>
      </c>
      <c r="C4364" s="219" t="s">
        <v>2578</v>
      </c>
      <c r="D4364" s="216" t="s">
        <v>9706</v>
      </c>
    </row>
    <row r="4365" spans="1:4">
      <c r="A4365" s="217" t="s">
        <v>6083</v>
      </c>
      <c r="B4365" s="218" t="s">
        <v>9376</v>
      </c>
      <c r="C4365" s="219" t="s">
        <v>2578</v>
      </c>
      <c r="D4365" s="216" t="s">
        <v>9706</v>
      </c>
    </row>
    <row r="4366" spans="1:4">
      <c r="A4366" s="217" t="s">
        <v>6084</v>
      </c>
      <c r="B4366" s="218" t="s">
        <v>6085</v>
      </c>
      <c r="C4366" s="219" t="s">
        <v>2578</v>
      </c>
      <c r="D4366" s="216" t="s">
        <v>9706</v>
      </c>
    </row>
    <row r="4367" spans="1:4">
      <c r="A4367" s="217" t="s">
        <v>6086</v>
      </c>
      <c r="B4367" s="218" t="s">
        <v>9321</v>
      </c>
      <c r="C4367" s="219" t="s">
        <v>2578</v>
      </c>
      <c r="D4367" s="216" t="s">
        <v>9706</v>
      </c>
    </row>
    <row r="4368" spans="1:4">
      <c r="A4368" s="217" t="s">
        <v>6087</v>
      </c>
      <c r="B4368" s="218" t="s">
        <v>9377</v>
      </c>
      <c r="C4368" s="219" t="s">
        <v>2578</v>
      </c>
      <c r="D4368" s="216" t="s">
        <v>9706</v>
      </c>
    </row>
    <row r="4369" spans="1:4">
      <c r="A4369" s="217" t="s">
        <v>6088</v>
      </c>
      <c r="B4369" s="218" t="s">
        <v>9378</v>
      </c>
      <c r="C4369" s="219" t="s">
        <v>2578</v>
      </c>
      <c r="D4369" s="216" t="s">
        <v>9706</v>
      </c>
    </row>
    <row r="4370" spans="1:4">
      <c r="A4370" s="217" t="s">
        <v>6089</v>
      </c>
      <c r="B4370" s="218" t="s">
        <v>9379</v>
      </c>
      <c r="C4370" s="219" t="s">
        <v>2578</v>
      </c>
      <c r="D4370" s="216" t="s">
        <v>9706</v>
      </c>
    </row>
    <row r="4371" spans="1:4">
      <c r="A4371" s="217" t="s">
        <v>6090</v>
      </c>
      <c r="B4371" s="218" t="s">
        <v>9380</v>
      </c>
      <c r="C4371" s="219" t="s">
        <v>2578</v>
      </c>
      <c r="D4371" s="216" t="s">
        <v>9706</v>
      </c>
    </row>
    <row r="4372" spans="1:4">
      <c r="A4372" s="217" t="s">
        <v>6091</v>
      </c>
      <c r="B4372" s="218" t="s">
        <v>9381</v>
      </c>
      <c r="C4372" s="219" t="s">
        <v>2578</v>
      </c>
      <c r="D4372" s="216" t="s">
        <v>9706</v>
      </c>
    </row>
    <row r="4373" spans="1:4">
      <c r="A4373" s="217" t="s">
        <v>6092</v>
      </c>
      <c r="B4373" s="218" t="s">
        <v>9382</v>
      </c>
      <c r="C4373" s="219" t="s">
        <v>2578</v>
      </c>
      <c r="D4373" s="216" t="s">
        <v>9706</v>
      </c>
    </row>
    <row r="4374" spans="1:4">
      <c r="A4374" s="217" t="s">
        <v>6093</v>
      </c>
      <c r="B4374" s="218" t="s">
        <v>9383</v>
      </c>
      <c r="C4374" s="219" t="s">
        <v>2578</v>
      </c>
      <c r="D4374" s="216" t="s">
        <v>9706</v>
      </c>
    </row>
    <row r="4375" spans="1:4">
      <c r="A4375" s="217" t="s">
        <v>6094</v>
      </c>
      <c r="B4375" s="218" t="s">
        <v>9384</v>
      </c>
      <c r="C4375" s="219" t="s">
        <v>2578</v>
      </c>
      <c r="D4375" s="216" t="s">
        <v>9706</v>
      </c>
    </row>
    <row r="4376" spans="1:4">
      <c r="A4376" s="217" t="s">
        <v>6095</v>
      </c>
      <c r="B4376" s="218" t="s">
        <v>9385</v>
      </c>
      <c r="C4376" s="219" t="s">
        <v>2578</v>
      </c>
      <c r="D4376" s="216" t="s">
        <v>9706</v>
      </c>
    </row>
    <row r="4377" spans="1:4">
      <c r="A4377" s="217" t="s">
        <v>6096</v>
      </c>
      <c r="B4377" s="218" t="s">
        <v>9386</v>
      </c>
      <c r="C4377" s="219" t="s">
        <v>2578</v>
      </c>
      <c r="D4377" s="216" t="s">
        <v>9706</v>
      </c>
    </row>
    <row r="4378" spans="1:4">
      <c r="A4378" s="217" t="s">
        <v>6097</v>
      </c>
      <c r="B4378" s="218" t="s">
        <v>9387</v>
      </c>
      <c r="C4378" s="219" t="s">
        <v>2578</v>
      </c>
      <c r="D4378" s="216" t="s">
        <v>9706</v>
      </c>
    </row>
    <row r="4379" spans="1:4">
      <c r="A4379" s="217" t="s">
        <v>6098</v>
      </c>
      <c r="B4379" s="218" t="s">
        <v>9388</v>
      </c>
      <c r="C4379" s="219" t="s">
        <v>2578</v>
      </c>
      <c r="D4379" s="216" t="s">
        <v>9706</v>
      </c>
    </row>
    <row r="4380" spans="1:4">
      <c r="A4380" s="217" t="s">
        <v>6099</v>
      </c>
      <c r="B4380" s="218" t="s">
        <v>9389</v>
      </c>
      <c r="C4380" s="219" t="s">
        <v>2578</v>
      </c>
      <c r="D4380" s="216" t="s">
        <v>9706</v>
      </c>
    </row>
    <row r="4381" spans="1:4">
      <c r="A4381" s="217" t="s">
        <v>6100</v>
      </c>
      <c r="B4381" s="218" t="s">
        <v>9390</v>
      </c>
      <c r="C4381" s="219" t="s">
        <v>2578</v>
      </c>
      <c r="D4381" s="216" t="s">
        <v>9706</v>
      </c>
    </row>
    <row r="4382" spans="1:4">
      <c r="A4382" s="217" t="s">
        <v>6101</v>
      </c>
      <c r="B4382" s="218" t="s">
        <v>9391</v>
      </c>
      <c r="C4382" s="219" t="s">
        <v>2578</v>
      </c>
      <c r="D4382" s="216" t="s">
        <v>9706</v>
      </c>
    </row>
    <row r="4383" spans="1:4">
      <c r="A4383" s="217" t="s">
        <v>6102</v>
      </c>
      <c r="B4383" s="218" t="s">
        <v>9392</v>
      </c>
      <c r="C4383" s="219" t="s">
        <v>2578</v>
      </c>
      <c r="D4383" s="216" t="s">
        <v>9706</v>
      </c>
    </row>
    <row r="4384" spans="1:4">
      <c r="A4384" s="217" t="s">
        <v>6103</v>
      </c>
      <c r="B4384" s="218" t="s">
        <v>9393</v>
      </c>
      <c r="C4384" s="219" t="s">
        <v>2578</v>
      </c>
      <c r="D4384" s="216" t="s">
        <v>9706</v>
      </c>
    </row>
    <row r="4385" spans="1:4">
      <c r="A4385" s="217" t="s">
        <v>6104</v>
      </c>
      <c r="B4385" s="218" t="s">
        <v>9394</v>
      </c>
      <c r="C4385" s="219" t="s">
        <v>2578</v>
      </c>
      <c r="D4385" s="216" t="s">
        <v>9706</v>
      </c>
    </row>
    <row r="4386" spans="1:4">
      <c r="A4386" s="217" t="s">
        <v>6105</v>
      </c>
      <c r="B4386" s="218" t="s">
        <v>9395</v>
      </c>
      <c r="C4386" s="219" t="s">
        <v>2578</v>
      </c>
      <c r="D4386" s="216" t="s">
        <v>9706</v>
      </c>
    </row>
    <row r="4387" spans="1:4">
      <c r="A4387" s="217" t="s">
        <v>6106</v>
      </c>
      <c r="B4387" s="218" t="s">
        <v>9396</v>
      </c>
      <c r="C4387" s="219" t="s">
        <v>2578</v>
      </c>
      <c r="D4387" s="216" t="s">
        <v>9706</v>
      </c>
    </row>
    <row r="4388" spans="1:4">
      <c r="A4388" s="217" t="s">
        <v>6107</v>
      </c>
      <c r="B4388" s="218" t="s">
        <v>9397</v>
      </c>
      <c r="C4388" s="219" t="s">
        <v>2578</v>
      </c>
      <c r="D4388" s="216" t="s">
        <v>9706</v>
      </c>
    </row>
    <row r="4389" spans="1:4">
      <c r="A4389" s="217" t="s">
        <v>6108</v>
      </c>
      <c r="B4389" s="218" t="s">
        <v>9398</v>
      </c>
      <c r="C4389" s="219" t="s">
        <v>2578</v>
      </c>
      <c r="D4389" s="216" t="s">
        <v>9706</v>
      </c>
    </row>
    <row r="4390" spans="1:4">
      <c r="A4390" s="217" t="s">
        <v>6109</v>
      </c>
      <c r="B4390" s="218" t="s">
        <v>9399</v>
      </c>
      <c r="C4390" s="219" t="s">
        <v>2578</v>
      </c>
      <c r="D4390" s="216" t="s">
        <v>9706</v>
      </c>
    </row>
    <row r="4391" spans="1:4">
      <c r="A4391" s="217" t="s">
        <v>1988</v>
      </c>
      <c r="B4391" s="218" t="s">
        <v>9400</v>
      </c>
      <c r="C4391" s="219" t="s">
        <v>2578</v>
      </c>
      <c r="D4391" s="216" t="s">
        <v>9706</v>
      </c>
    </row>
    <row r="4392" spans="1:4">
      <c r="A4392" s="217" t="s">
        <v>1989</v>
      </c>
      <c r="B4392" s="218" t="s">
        <v>9401</v>
      </c>
      <c r="C4392" s="219" t="s">
        <v>2578</v>
      </c>
      <c r="D4392" s="216" t="s">
        <v>9706</v>
      </c>
    </row>
    <row r="4393" spans="1:4">
      <c r="A4393" s="217" t="s">
        <v>1990</v>
      </c>
      <c r="B4393" s="218" t="s">
        <v>9402</v>
      </c>
      <c r="C4393" s="219" t="s">
        <v>2578</v>
      </c>
      <c r="D4393" s="216" t="s">
        <v>9706</v>
      </c>
    </row>
    <row r="4394" spans="1:4">
      <c r="A4394" s="217" t="s">
        <v>1994</v>
      </c>
      <c r="B4394" s="218" t="s">
        <v>9403</v>
      </c>
      <c r="C4394" s="219" t="s">
        <v>2578</v>
      </c>
      <c r="D4394" s="216" t="s">
        <v>9706</v>
      </c>
    </row>
    <row r="4395" spans="1:4">
      <c r="A4395" s="217" t="s">
        <v>1995</v>
      </c>
      <c r="B4395" s="218" t="s">
        <v>9404</v>
      </c>
      <c r="C4395" s="219" t="s">
        <v>2578</v>
      </c>
      <c r="D4395" s="216" t="s">
        <v>9706</v>
      </c>
    </row>
    <row r="4396" spans="1:4">
      <c r="A4396" s="217" t="s">
        <v>6110</v>
      </c>
      <c r="B4396" s="218" t="s">
        <v>9405</v>
      </c>
      <c r="C4396" s="219" t="s">
        <v>2578</v>
      </c>
      <c r="D4396" s="216" t="s">
        <v>9706</v>
      </c>
    </row>
    <row r="4397" spans="1:4">
      <c r="A4397" s="217" t="s">
        <v>6111</v>
      </c>
      <c r="B4397" s="218" t="s">
        <v>9406</v>
      </c>
      <c r="C4397" s="219" t="s">
        <v>2578</v>
      </c>
      <c r="D4397" s="216" t="s">
        <v>9706</v>
      </c>
    </row>
    <row r="4398" spans="1:4">
      <c r="A4398" s="217" t="s">
        <v>6112</v>
      </c>
      <c r="B4398" s="218" t="s">
        <v>9407</v>
      </c>
      <c r="C4398" s="219" t="s">
        <v>6371</v>
      </c>
      <c r="D4398" s="216" t="s">
        <v>9706</v>
      </c>
    </row>
    <row r="4399" spans="1:4">
      <c r="A4399" s="217" t="s">
        <v>117</v>
      </c>
      <c r="B4399" s="218" t="s">
        <v>9408</v>
      </c>
      <c r="C4399" s="219" t="s">
        <v>6371</v>
      </c>
      <c r="D4399" s="216" t="s">
        <v>9691</v>
      </c>
    </row>
    <row r="4400" spans="1:4">
      <c r="A4400" s="217" t="s">
        <v>6113</v>
      </c>
      <c r="B4400" s="218" t="s">
        <v>9409</v>
      </c>
      <c r="C4400" s="219" t="s">
        <v>2578</v>
      </c>
      <c r="D4400" s="216" t="s">
        <v>9706</v>
      </c>
    </row>
    <row r="4401" spans="1:4">
      <c r="A4401" s="217" t="s">
        <v>6114</v>
      </c>
      <c r="B4401" s="218" t="s">
        <v>9410</v>
      </c>
      <c r="C4401" s="219" t="s">
        <v>2578</v>
      </c>
      <c r="D4401" s="216" t="s">
        <v>9706</v>
      </c>
    </row>
    <row r="4402" spans="1:4">
      <c r="A4402" s="217" t="s">
        <v>6115</v>
      </c>
      <c r="B4402" s="218" t="s">
        <v>9411</v>
      </c>
      <c r="C4402" s="219" t="s">
        <v>2578</v>
      </c>
      <c r="D4402" s="216" t="s">
        <v>9706</v>
      </c>
    </row>
    <row r="4403" spans="1:4">
      <c r="A4403" s="217" t="s">
        <v>6116</v>
      </c>
      <c r="B4403" s="218" t="s">
        <v>9412</v>
      </c>
      <c r="C4403" s="219" t="s">
        <v>2578</v>
      </c>
      <c r="D4403" s="216" t="s">
        <v>9706</v>
      </c>
    </row>
    <row r="4404" spans="1:4">
      <c r="A4404" s="217" t="s">
        <v>6117</v>
      </c>
      <c r="B4404" s="218" t="s">
        <v>9413</v>
      </c>
      <c r="C4404" s="219" t="s">
        <v>2578</v>
      </c>
      <c r="D4404" s="216" t="s">
        <v>9706</v>
      </c>
    </row>
    <row r="4405" spans="1:4">
      <c r="A4405" s="217" t="s">
        <v>6118</v>
      </c>
      <c r="B4405" s="218" t="s">
        <v>9414</v>
      </c>
      <c r="C4405" s="219" t="s">
        <v>2578</v>
      </c>
      <c r="D4405" s="216" t="s">
        <v>9706</v>
      </c>
    </row>
    <row r="4406" spans="1:4">
      <c r="A4406" s="217" t="s">
        <v>6119</v>
      </c>
      <c r="B4406" s="218" t="s">
        <v>9414</v>
      </c>
      <c r="C4406" s="219" t="s">
        <v>2578</v>
      </c>
      <c r="D4406" s="216" t="s">
        <v>9706</v>
      </c>
    </row>
    <row r="4407" spans="1:4">
      <c r="A4407" s="217" t="s">
        <v>6120</v>
      </c>
      <c r="B4407" s="218" t="s">
        <v>9411</v>
      </c>
      <c r="C4407" s="219" t="s">
        <v>2578</v>
      </c>
      <c r="D4407" s="216" t="s">
        <v>9706</v>
      </c>
    </row>
    <row r="4408" spans="1:4">
      <c r="A4408" s="217" t="s">
        <v>6121</v>
      </c>
      <c r="B4408" s="218" t="s">
        <v>9415</v>
      </c>
      <c r="C4408" s="219" t="s">
        <v>2578</v>
      </c>
      <c r="D4408" s="216" t="s">
        <v>9706</v>
      </c>
    </row>
    <row r="4409" spans="1:4">
      <c r="A4409" s="217" t="s">
        <v>6122</v>
      </c>
      <c r="B4409" s="218" t="s">
        <v>9416</v>
      </c>
      <c r="C4409" s="219" t="s">
        <v>2578</v>
      </c>
      <c r="D4409" s="216" t="s">
        <v>9706</v>
      </c>
    </row>
    <row r="4410" spans="1:4">
      <c r="A4410" s="217" t="s">
        <v>6123</v>
      </c>
      <c r="B4410" s="218" t="s">
        <v>9417</v>
      </c>
      <c r="C4410" s="219" t="s">
        <v>2578</v>
      </c>
      <c r="D4410" s="216" t="s">
        <v>9706</v>
      </c>
    </row>
    <row r="4411" spans="1:4">
      <c r="A4411" s="217" t="s">
        <v>6124</v>
      </c>
      <c r="B4411" s="218" t="s">
        <v>9418</v>
      </c>
      <c r="C4411" s="219" t="s">
        <v>2578</v>
      </c>
      <c r="D4411" s="216" t="s">
        <v>9706</v>
      </c>
    </row>
    <row r="4412" spans="1:4">
      <c r="A4412" s="217" t="s">
        <v>118</v>
      </c>
      <c r="B4412" s="218" t="s">
        <v>9419</v>
      </c>
      <c r="C4412" s="219" t="s">
        <v>2578</v>
      </c>
      <c r="D4412" s="216" t="s">
        <v>9706</v>
      </c>
    </row>
    <row r="4413" spans="1:4">
      <c r="A4413" s="217" t="s">
        <v>6125</v>
      </c>
      <c r="B4413" s="218" t="s">
        <v>9420</v>
      </c>
      <c r="C4413" s="219" t="s">
        <v>2578</v>
      </c>
      <c r="D4413" s="216" t="s">
        <v>9706</v>
      </c>
    </row>
    <row r="4414" spans="1:4">
      <c r="A4414" s="217" t="s">
        <v>6126</v>
      </c>
      <c r="B4414" s="218" t="s">
        <v>8761</v>
      </c>
      <c r="C4414" s="219" t="s">
        <v>2578</v>
      </c>
      <c r="D4414" s="216" t="s">
        <v>9706</v>
      </c>
    </row>
    <row r="4415" spans="1:4">
      <c r="A4415" s="217" t="s">
        <v>6127</v>
      </c>
      <c r="B4415" s="218" t="s">
        <v>9421</v>
      </c>
      <c r="C4415" s="219" t="s">
        <v>2578</v>
      </c>
      <c r="D4415" s="216" t="s">
        <v>9706</v>
      </c>
    </row>
    <row r="4416" spans="1:4">
      <c r="A4416" s="217" t="s">
        <v>6128</v>
      </c>
      <c r="B4416" s="218" t="s">
        <v>9422</v>
      </c>
      <c r="C4416" s="219" t="s">
        <v>2578</v>
      </c>
      <c r="D4416" s="216" t="s">
        <v>9706</v>
      </c>
    </row>
    <row r="4417" spans="1:4">
      <c r="A4417" s="217" t="s">
        <v>6129</v>
      </c>
      <c r="B4417" s="218" t="s">
        <v>9423</v>
      </c>
      <c r="C4417" s="219" t="s">
        <v>2578</v>
      </c>
      <c r="D4417" s="216" t="s">
        <v>9706</v>
      </c>
    </row>
    <row r="4418" spans="1:4">
      <c r="A4418" s="217" t="s">
        <v>6130</v>
      </c>
      <c r="B4418" s="218" t="s">
        <v>9424</v>
      </c>
      <c r="C4418" s="219" t="s">
        <v>2578</v>
      </c>
      <c r="D4418" s="216" t="s">
        <v>9706</v>
      </c>
    </row>
    <row r="4419" spans="1:4">
      <c r="A4419" s="217" t="s">
        <v>6131</v>
      </c>
      <c r="B4419" s="218" t="s">
        <v>9425</v>
      </c>
      <c r="C4419" s="219" t="s">
        <v>2578</v>
      </c>
      <c r="D4419" s="216" t="s">
        <v>9706</v>
      </c>
    </row>
    <row r="4420" spans="1:4">
      <c r="A4420" s="217" t="s">
        <v>6132</v>
      </c>
      <c r="B4420" s="218" t="s">
        <v>9426</v>
      </c>
      <c r="C4420" s="219" t="s">
        <v>2578</v>
      </c>
      <c r="D4420" s="216" t="s">
        <v>9706</v>
      </c>
    </row>
    <row r="4421" spans="1:4">
      <c r="A4421" s="217" t="s">
        <v>6133</v>
      </c>
      <c r="B4421" s="218" t="s">
        <v>9427</v>
      </c>
      <c r="C4421" s="219" t="s">
        <v>2578</v>
      </c>
      <c r="D4421" s="216" t="s">
        <v>9706</v>
      </c>
    </row>
    <row r="4422" spans="1:4">
      <c r="A4422" s="217" t="s">
        <v>6134</v>
      </c>
      <c r="B4422" s="218" t="s">
        <v>9428</v>
      </c>
      <c r="C4422" s="219" t="s">
        <v>2578</v>
      </c>
      <c r="D4422" s="216" t="s">
        <v>9706</v>
      </c>
    </row>
    <row r="4423" spans="1:4">
      <c r="A4423" s="217" t="s">
        <v>6135</v>
      </c>
      <c r="B4423" s="218" t="s">
        <v>9429</v>
      </c>
      <c r="C4423" s="219" t="s">
        <v>2578</v>
      </c>
      <c r="D4423" s="216" t="s">
        <v>9706</v>
      </c>
    </row>
    <row r="4424" spans="1:4">
      <c r="A4424" s="217" t="s">
        <v>6136</v>
      </c>
      <c r="B4424" s="218" t="s">
        <v>9430</v>
      </c>
      <c r="C4424" s="219" t="s">
        <v>2578</v>
      </c>
      <c r="D4424" s="216" t="s">
        <v>9706</v>
      </c>
    </row>
    <row r="4425" spans="1:4">
      <c r="A4425" s="217" t="s">
        <v>6137</v>
      </c>
      <c r="B4425" s="218" t="s">
        <v>9431</v>
      </c>
      <c r="C4425" s="219" t="s">
        <v>2578</v>
      </c>
      <c r="D4425" s="216" t="s">
        <v>9706</v>
      </c>
    </row>
    <row r="4426" spans="1:4">
      <c r="A4426" s="217" t="s">
        <v>6138</v>
      </c>
      <c r="B4426" s="218" t="s">
        <v>9432</v>
      </c>
      <c r="C4426" s="219" t="s">
        <v>2578</v>
      </c>
      <c r="D4426" s="216" t="s">
        <v>9706</v>
      </c>
    </row>
    <row r="4427" spans="1:4">
      <c r="A4427" s="217" t="s">
        <v>1986</v>
      </c>
      <c r="B4427" s="218" t="s">
        <v>9433</v>
      </c>
      <c r="C4427" s="219" t="s">
        <v>2578</v>
      </c>
      <c r="D4427" s="216" t="s">
        <v>9706</v>
      </c>
    </row>
    <row r="4428" spans="1:4">
      <c r="A4428" s="217" t="s">
        <v>1987</v>
      </c>
      <c r="B4428" s="218" t="s">
        <v>9434</v>
      </c>
      <c r="C4428" s="219" t="s">
        <v>2578</v>
      </c>
      <c r="D4428" s="216" t="s">
        <v>9706</v>
      </c>
    </row>
    <row r="4429" spans="1:4">
      <c r="A4429" s="217" t="s">
        <v>1991</v>
      </c>
      <c r="B4429" s="218" t="s">
        <v>9435</v>
      </c>
      <c r="C4429" s="219" t="s">
        <v>2578</v>
      </c>
      <c r="D4429" s="216" t="s">
        <v>9706</v>
      </c>
    </row>
    <row r="4430" spans="1:4">
      <c r="A4430" s="217" t="s">
        <v>1992</v>
      </c>
      <c r="B4430" s="218" t="s">
        <v>9436</v>
      </c>
      <c r="C4430" s="219" t="s">
        <v>2578</v>
      </c>
      <c r="D4430" s="216" t="s">
        <v>9706</v>
      </c>
    </row>
    <row r="4431" spans="1:4">
      <c r="A4431" s="217" t="s">
        <v>6139</v>
      </c>
      <c r="B4431" s="218" t="s">
        <v>9437</v>
      </c>
      <c r="C4431" s="219" t="s">
        <v>2578</v>
      </c>
      <c r="D4431" s="216" t="s">
        <v>9706</v>
      </c>
    </row>
    <row r="4432" spans="1:4">
      <c r="A4432" s="217" t="s">
        <v>6140</v>
      </c>
      <c r="B4432" s="218" t="s">
        <v>9438</v>
      </c>
      <c r="C4432" s="219" t="s">
        <v>2578</v>
      </c>
      <c r="D4432" s="216" t="s">
        <v>9706</v>
      </c>
    </row>
    <row r="4433" spans="1:4">
      <c r="A4433" s="217" t="s">
        <v>1993</v>
      </c>
      <c r="B4433" s="218" t="s">
        <v>9439</v>
      </c>
      <c r="C4433" s="219" t="s">
        <v>2578</v>
      </c>
      <c r="D4433" s="216" t="s">
        <v>9706</v>
      </c>
    </row>
    <row r="4434" spans="1:4">
      <c r="A4434" s="217" t="s">
        <v>6141</v>
      </c>
      <c r="B4434" s="218" t="s">
        <v>9440</v>
      </c>
      <c r="C4434" s="219" t="s">
        <v>2578</v>
      </c>
      <c r="D4434" s="216" t="s">
        <v>9706</v>
      </c>
    </row>
    <row r="4435" spans="1:4">
      <c r="A4435" s="217" t="s">
        <v>6142</v>
      </c>
      <c r="B4435" s="218" t="s">
        <v>9441</v>
      </c>
      <c r="C4435" s="219" t="s">
        <v>2578</v>
      </c>
      <c r="D4435" s="216" t="s">
        <v>9706</v>
      </c>
    </row>
    <row r="4436" spans="1:4">
      <c r="A4436" s="217" t="s">
        <v>6143</v>
      </c>
      <c r="B4436" s="218" t="s">
        <v>9442</v>
      </c>
      <c r="C4436" s="219" t="s">
        <v>2578</v>
      </c>
      <c r="D4436" s="216" t="s">
        <v>9706</v>
      </c>
    </row>
    <row r="4437" spans="1:4">
      <c r="A4437" s="217" t="s">
        <v>6144</v>
      </c>
      <c r="B4437" s="218" t="s">
        <v>9443</v>
      </c>
      <c r="C4437" s="219" t="s">
        <v>2578</v>
      </c>
      <c r="D4437" s="216" t="s">
        <v>9706</v>
      </c>
    </row>
    <row r="4438" spans="1:4">
      <c r="A4438" s="217" t="s">
        <v>6145</v>
      </c>
      <c r="B4438" s="218" t="s">
        <v>9444</v>
      </c>
      <c r="C4438" s="219" t="s">
        <v>2578</v>
      </c>
      <c r="D4438" s="216" t="s">
        <v>9706</v>
      </c>
    </row>
    <row r="4439" spans="1:4">
      <c r="A4439" s="217" t="s">
        <v>6146</v>
      </c>
      <c r="B4439" s="218" t="s">
        <v>9433</v>
      </c>
      <c r="C4439" s="219" t="s">
        <v>2578</v>
      </c>
      <c r="D4439" s="216" t="s">
        <v>9706</v>
      </c>
    </row>
    <row r="4440" spans="1:4">
      <c r="A4440" s="217" t="s">
        <v>6147</v>
      </c>
      <c r="B4440" s="218" t="s">
        <v>9434</v>
      </c>
      <c r="C4440" s="219" t="s">
        <v>2578</v>
      </c>
      <c r="D4440" s="216" t="s">
        <v>9706</v>
      </c>
    </row>
    <row r="4441" spans="1:4">
      <c r="A4441" s="217" t="s">
        <v>6148</v>
      </c>
      <c r="B4441" s="218" t="s">
        <v>9445</v>
      </c>
      <c r="C4441" s="219" t="s">
        <v>2578</v>
      </c>
      <c r="D4441" s="216" t="s">
        <v>9706</v>
      </c>
    </row>
    <row r="4442" spans="1:4">
      <c r="A4442" s="217" t="s">
        <v>6149</v>
      </c>
      <c r="B4442" s="218" t="s">
        <v>9446</v>
      </c>
      <c r="C4442" s="219" t="s">
        <v>2578</v>
      </c>
      <c r="D4442" s="216" t="s">
        <v>9706</v>
      </c>
    </row>
    <row r="4443" spans="1:4">
      <c r="A4443" s="217" t="s">
        <v>6150</v>
      </c>
      <c r="B4443" s="218" t="s">
        <v>6151</v>
      </c>
      <c r="C4443" s="219" t="s">
        <v>2578</v>
      </c>
      <c r="D4443" s="216" t="s">
        <v>9706</v>
      </c>
    </row>
    <row r="4444" spans="1:4">
      <c r="A4444" s="217" t="s">
        <v>6152</v>
      </c>
      <c r="B4444" s="218" t="s">
        <v>9447</v>
      </c>
      <c r="C4444" s="219" t="s">
        <v>2578</v>
      </c>
      <c r="D4444" s="216" t="s">
        <v>9706</v>
      </c>
    </row>
    <row r="4445" spans="1:4">
      <c r="A4445" s="217" t="s">
        <v>6153</v>
      </c>
      <c r="B4445" s="218" t="s">
        <v>6154</v>
      </c>
      <c r="C4445" s="219" t="s">
        <v>2578</v>
      </c>
      <c r="D4445" s="216" t="s">
        <v>9706</v>
      </c>
    </row>
    <row r="4446" spans="1:4">
      <c r="A4446" s="217" t="s">
        <v>6155</v>
      </c>
      <c r="B4446" s="218" t="s">
        <v>6156</v>
      </c>
      <c r="C4446" s="219" t="s">
        <v>2578</v>
      </c>
      <c r="D4446" s="216" t="s">
        <v>9706</v>
      </c>
    </row>
    <row r="4447" spans="1:4">
      <c r="A4447" s="217" t="s">
        <v>6157</v>
      </c>
      <c r="B4447" s="218" t="s">
        <v>6158</v>
      </c>
      <c r="C4447" s="219" t="s">
        <v>2578</v>
      </c>
      <c r="D4447" s="216" t="s">
        <v>9706</v>
      </c>
    </row>
    <row r="4448" spans="1:4">
      <c r="A4448" s="217" t="s">
        <v>6159</v>
      </c>
      <c r="B4448" s="218" t="s">
        <v>9432</v>
      </c>
      <c r="C4448" s="219" t="s">
        <v>2578</v>
      </c>
      <c r="D4448" s="216" t="s">
        <v>9706</v>
      </c>
    </row>
    <row r="4449" spans="1:4">
      <c r="A4449" s="217" t="s">
        <v>6160</v>
      </c>
      <c r="B4449" s="218" t="s">
        <v>9448</v>
      </c>
      <c r="C4449" s="219" t="s">
        <v>2578</v>
      </c>
      <c r="D4449" s="216" t="s">
        <v>9706</v>
      </c>
    </row>
    <row r="4450" spans="1:4">
      <c r="A4450" s="217" t="s">
        <v>6161</v>
      </c>
      <c r="B4450" s="218" t="s">
        <v>9449</v>
      </c>
      <c r="C4450" s="219" t="s">
        <v>2578</v>
      </c>
      <c r="D4450" s="216" t="s">
        <v>9706</v>
      </c>
    </row>
    <row r="4451" spans="1:4">
      <c r="A4451" s="217" t="s">
        <v>6162</v>
      </c>
      <c r="B4451" s="218" t="s">
        <v>9450</v>
      </c>
      <c r="C4451" s="219" t="s">
        <v>2578</v>
      </c>
      <c r="D4451" s="216" t="s">
        <v>9706</v>
      </c>
    </row>
    <row r="4452" spans="1:4">
      <c r="A4452" s="217" t="s">
        <v>6163</v>
      </c>
      <c r="B4452" s="218" t="s">
        <v>9451</v>
      </c>
      <c r="C4452" s="219" t="s">
        <v>2578</v>
      </c>
      <c r="D4452" s="216" t="s">
        <v>9706</v>
      </c>
    </row>
    <row r="4453" spans="1:4">
      <c r="A4453" s="217" t="s">
        <v>6164</v>
      </c>
      <c r="B4453" s="218" t="s">
        <v>9445</v>
      </c>
      <c r="C4453" s="219" t="s">
        <v>2578</v>
      </c>
      <c r="D4453" s="216" t="s">
        <v>9706</v>
      </c>
    </row>
    <row r="4454" spans="1:4">
      <c r="A4454" s="217" t="s">
        <v>6165</v>
      </c>
      <c r="B4454" s="218" t="s">
        <v>9445</v>
      </c>
      <c r="C4454" s="219" t="s">
        <v>2578</v>
      </c>
      <c r="D4454" s="216" t="s">
        <v>9706</v>
      </c>
    </row>
    <row r="4455" spans="1:4">
      <c r="A4455" s="217" t="s">
        <v>6166</v>
      </c>
      <c r="B4455" s="218" t="s">
        <v>9452</v>
      </c>
      <c r="C4455" s="219" t="s">
        <v>2578</v>
      </c>
      <c r="D4455" s="216" t="s">
        <v>9706</v>
      </c>
    </row>
    <row r="4456" spans="1:4">
      <c r="A4456" s="217" t="s">
        <v>6167</v>
      </c>
      <c r="B4456" s="218" t="s">
        <v>9453</v>
      </c>
      <c r="C4456" s="219" t="s">
        <v>2578</v>
      </c>
      <c r="D4456" s="216" t="s">
        <v>9706</v>
      </c>
    </row>
    <row r="4457" spans="1:4">
      <c r="A4457" s="217" t="s">
        <v>6168</v>
      </c>
      <c r="B4457" s="218" t="s">
        <v>9454</v>
      </c>
      <c r="C4457" s="219" t="s">
        <v>2578</v>
      </c>
      <c r="D4457" s="216" t="s">
        <v>9706</v>
      </c>
    </row>
    <row r="4458" spans="1:4">
      <c r="A4458" s="217" t="s">
        <v>6169</v>
      </c>
      <c r="B4458" s="218" t="s">
        <v>8701</v>
      </c>
      <c r="C4458" s="219" t="s">
        <v>2578</v>
      </c>
      <c r="D4458" s="216" t="s">
        <v>9706</v>
      </c>
    </row>
    <row r="4459" spans="1:4">
      <c r="A4459" s="217" t="s">
        <v>2308</v>
      </c>
      <c r="B4459" s="218" t="s">
        <v>9455</v>
      </c>
      <c r="C4459" s="219" t="s">
        <v>2578</v>
      </c>
      <c r="D4459" s="216" t="s">
        <v>9706</v>
      </c>
    </row>
    <row r="4460" spans="1:4">
      <c r="A4460" s="217" t="s">
        <v>6170</v>
      </c>
      <c r="B4460" s="218" t="s">
        <v>9456</v>
      </c>
      <c r="C4460" s="219" t="s">
        <v>2578</v>
      </c>
      <c r="D4460" s="216" t="s">
        <v>9706</v>
      </c>
    </row>
    <row r="4461" spans="1:4">
      <c r="A4461" s="217" t="s">
        <v>6171</v>
      </c>
      <c r="B4461" s="218" t="s">
        <v>9449</v>
      </c>
      <c r="C4461" s="219" t="s">
        <v>2578</v>
      </c>
      <c r="D4461" s="216" t="s">
        <v>9706</v>
      </c>
    </row>
    <row r="4462" spans="1:4">
      <c r="A4462" s="217" t="s">
        <v>6172</v>
      </c>
      <c r="B4462" s="218" t="s">
        <v>9457</v>
      </c>
      <c r="C4462" s="219" t="s">
        <v>2578</v>
      </c>
      <c r="D4462" s="216" t="s">
        <v>9706</v>
      </c>
    </row>
    <row r="4463" spans="1:4">
      <c r="A4463" s="217" t="s">
        <v>6173</v>
      </c>
      <c r="B4463" s="218" t="s">
        <v>9458</v>
      </c>
      <c r="C4463" s="219" t="s">
        <v>2578</v>
      </c>
      <c r="D4463" s="216" t="s">
        <v>9706</v>
      </c>
    </row>
    <row r="4464" spans="1:4">
      <c r="A4464" s="217" t="s">
        <v>6174</v>
      </c>
      <c r="B4464" s="218" t="s">
        <v>9459</v>
      </c>
      <c r="C4464" s="219" t="s">
        <v>2578</v>
      </c>
      <c r="D4464" s="216" t="s">
        <v>9706</v>
      </c>
    </row>
    <row r="4465" spans="1:4">
      <c r="A4465" s="217" t="s">
        <v>6175</v>
      </c>
      <c r="B4465" s="218" t="s">
        <v>9460</v>
      </c>
      <c r="C4465" s="219" t="s">
        <v>2578</v>
      </c>
      <c r="D4465" s="216" t="s">
        <v>9706</v>
      </c>
    </row>
    <row r="4466" spans="1:4">
      <c r="A4466" s="217" t="s">
        <v>6176</v>
      </c>
      <c r="B4466" s="218" t="s">
        <v>9461</v>
      </c>
      <c r="C4466" s="219" t="s">
        <v>2578</v>
      </c>
      <c r="D4466" s="216" t="s">
        <v>9706</v>
      </c>
    </row>
    <row r="4467" spans="1:4">
      <c r="A4467" s="217" t="s">
        <v>6177</v>
      </c>
      <c r="B4467" s="218" t="s">
        <v>9462</v>
      </c>
      <c r="C4467" s="219" t="s">
        <v>2578</v>
      </c>
      <c r="D4467" s="216" t="s">
        <v>9706</v>
      </c>
    </row>
    <row r="4468" spans="1:4">
      <c r="A4468" s="217" t="s">
        <v>6178</v>
      </c>
      <c r="B4468" s="218" t="s">
        <v>8754</v>
      </c>
      <c r="C4468" s="219" t="s">
        <v>2578</v>
      </c>
      <c r="D4468" s="216" t="s">
        <v>9706</v>
      </c>
    </row>
    <row r="4469" spans="1:4">
      <c r="A4469" s="217" t="s">
        <v>6179</v>
      </c>
      <c r="B4469" s="218" t="s">
        <v>9438</v>
      </c>
      <c r="C4469" s="219" t="s">
        <v>2578</v>
      </c>
      <c r="D4469" s="216" t="s">
        <v>9706</v>
      </c>
    </row>
    <row r="4470" spans="1:4">
      <c r="A4470" s="217" t="s">
        <v>119</v>
      </c>
      <c r="B4470" s="218" t="s">
        <v>9463</v>
      </c>
      <c r="C4470" s="219" t="s">
        <v>564</v>
      </c>
      <c r="D4470" s="216" t="s">
        <v>9694</v>
      </c>
    </row>
    <row r="4471" spans="1:4">
      <c r="A4471" s="217" t="s">
        <v>120</v>
      </c>
      <c r="B4471" s="218" t="s">
        <v>9464</v>
      </c>
      <c r="C4471" s="219" t="s">
        <v>564</v>
      </c>
      <c r="D4471" s="216" t="s">
        <v>9694</v>
      </c>
    </row>
    <row r="4472" spans="1:4">
      <c r="A4472" s="217" t="s">
        <v>6180</v>
      </c>
      <c r="B4472" s="218" t="s">
        <v>9465</v>
      </c>
      <c r="C4472" s="219" t="s">
        <v>564</v>
      </c>
      <c r="D4472" s="216" t="s">
        <v>9694</v>
      </c>
    </row>
    <row r="4473" spans="1:4">
      <c r="A4473" s="217" t="s">
        <v>121</v>
      </c>
      <c r="B4473" s="218" t="s">
        <v>9466</v>
      </c>
      <c r="C4473" s="219" t="s">
        <v>564</v>
      </c>
      <c r="D4473" s="216" t="s">
        <v>9694</v>
      </c>
    </row>
    <row r="4474" spans="1:4">
      <c r="A4474" s="217" t="s">
        <v>1981</v>
      </c>
      <c r="B4474" s="218" t="s">
        <v>9467</v>
      </c>
      <c r="C4474" s="219" t="s">
        <v>2578</v>
      </c>
      <c r="D4474" s="216" t="s">
        <v>9706</v>
      </c>
    </row>
    <row r="4475" spans="1:4">
      <c r="A4475" s="217" t="s">
        <v>6181</v>
      </c>
      <c r="B4475" s="218" t="s">
        <v>9468</v>
      </c>
      <c r="C4475" s="219" t="s">
        <v>2578</v>
      </c>
      <c r="D4475" s="216" t="s">
        <v>9706</v>
      </c>
    </row>
    <row r="4476" spans="1:4">
      <c r="A4476" s="217" t="s">
        <v>6182</v>
      </c>
      <c r="B4476" s="218" t="s">
        <v>9469</v>
      </c>
      <c r="C4476" s="219" t="s">
        <v>2578</v>
      </c>
      <c r="D4476" s="216" t="s">
        <v>9706</v>
      </c>
    </row>
    <row r="4477" spans="1:4">
      <c r="A4477" s="217" t="s">
        <v>6183</v>
      </c>
      <c r="B4477" s="218" t="s">
        <v>9470</v>
      </c>
      <c r="C4477" s="219" t="s">
        <v>2578</v>
      </c>
      <c r="D4477" s="216" t="s">
        <v>9706</v>
      </c>
    </row>
    <row r="4478" spans="1:4">
      <c r="A4478" s="217" t="s">
        <v>6184</v>
      </c>
      <c r="B4478" s="218" t="s">
        <v>9471</v>
      </c>
      <c r="C4478" s="219" t="s">
        <v>2578</v>
      </c>
      <c r="D4478" s="216" t="s">
        <v>9706</v>
      </c>
    </row>
    <row r="4479" spans="1:4">
      <c r="A4479" s="217" t="s">
        <v>6185</v>
      </c>
      <c r="B4479" s="218" t="s">
        <v>9472</v>
      </c>
      <c r="C4479" s="219" t="s">
        <v>2578</v>
      </c>
      <c r="D4479" s="216" t="s">
        <v>9706</v>
      </c>
    </row>
    <row r="4480" spans="1:4">
      <c r="A4480" s="217" t="s">
        <v>1982</v>
      </c>
      <c r="B4480" s="218" t="s">
        <v>9473</v>
      </c>
      <c r="C4480" s="219" t="s">
        <v>2578</v>
      </c>
      <c r="D4480" s="216" t="s">
        <v>9706</v>
      </c>
    </row>
    <row r="4481" spans="1:4">
      <c r="A4481" s="217" t="s">
        <v>6186</v>
      </c>
      <c r="B4481" s="218" t="s">
        <v>9474</v>
      </c>
      <c r="C4481" s="219" t="s">
        <v>2578</v>
      </c>
      <c r="D4481" s="216" t="s">
        <v>9706</v>
      </c>
    </row>
    <row r="4482" spans="1:4">
      <c r="A4482" s="217" t="s">
        <v>6187</v>
      </c>
      <c r="B4482" s="218" t="s">
        <v>9475</v>
      </c>
      <c r="C4482" s="219" t="s">
        <v>2578</v>
      </c>
      <c r="D4482" s="216" t="s">
        <v>9706</v>
      </c>
    </row>
    <row r="4483" spans="1:4">
      <c r="A4483" s="217" t="s">
        <v>6188</v>
      </c>
      <c r="B4483" s="218" t="s">
        <v>9476</v>
      </c>
      <c r="C4483" s="219" t="s">
        <v>2578</v>
      </c>
      <c r="D4483" s="216" t="s">
        <v>9706</v>
      </c>
    </row>
    <row r="4484" spans="1:4">
      <c r="A4484" s="217" t="s">
        <v>6189</v>
      </c>
      <c r="B4484" s="218" t="s">
        <v>9477</v>
      </c>
      <c r="C4484" s="219" t="s">
        <v>2578</v>
      </c>
      <c r="D4484" s="216" t="s">
        <v>9706</v>
      </c>
    </row>
    <row r="4485" spans="1:4">
      <c r="A4485" s="217" t="s">
        <v>6190</v>
      </c>
      <c r="B4485" s="218" t="s">
        <v>9478</v>
      </c>
      <c r="C4485" s="219" t="s">
        <v>2578</v>
      </c>
      <c r="D4485" s="216" t="s">
        <v>9706</v>
      </c>
    </row>
    <row r="4486" spans="1:4">
      <c r="A4486" s="217" t="s">
        <v>6191</v>
      </c>
      <c r="B4486" s="218" t="s">
        <v>9479</v>
      </c>
      <c r="C4486" s="219" t="s">
        <v>2578</v>
      </c>
      <c r="D4486" s="216" t="s">
        <v>9706</v>
      </c>
    </row>
    <row r="4487" spans="1:4">
      <c r="A4487" s="217" t="s">
        <v>6192</v>
      </c>
      <c r="B4487" s="218" t="s">
        <v>9480</v>
      </c>
      <c r="C4487" s="219" t="s">
        <v>2578</v>
      </c>
      <c r="D4487" s="216" t="s">
        <v>9706</v>
      </c>
    </row>
    <row r="4488" spans="1:4">
      <c r="A4488" s="217" t="s">
        <v>6193</v>
      </c>
      <c r="B4488" s="218" t="s">
        <v>9481</v>
      </c>
      <c r="C4488" s="219" t="s">
        <v>2578</v>
      </c>
      <c r="D4488" s="216" t="s">
        <v>9706</v>
      </c>
    </row>
    <row r="4489" spans="1:4">
      <c r="A4489" s="217" t="s">
        <v>1983</v>
      </c>
      <c r="B4489" s="218" t="s">
        <v>9482</v>
      </c>
      <c r="C4489" s="219" t="s">
        <v>2578</v>
      </c>
      <c r="D4489" s="216" t="s">
        <v>9706</v>
      </c>
    </row>
    <row r="4490" spans="1:4">
      <c r="A4490" s="217" t="s">
        <v>6194</v>
      </c>
      <c r="B4490" s="218" t="s">
        <v>9483</v>
      </c>
      <c r="C4490" s="219" t="s">
        <v>2578</v>
      </c>
      <c r="D4490" s="216" t="s">
        <v>9706</v>
      </c>
    </row>
    <row r="4491" spans="1:4">
      <c r="A4491" s="217" t="s">
        <v>6195</v>
      </c>
      <c r="B4491" s="218" t="s">
        <v>9484</v>
      </c>
      <c r="C4491" s="219" t="s">
        <v>2578</v>
      </c>
      <c r="D4491" s="216" t="s">
        <v>9706</v>
      </c>
    </row>
    <row r="4492" spans="1:4">
      <c r="A4492" s="217" t="s">
        <v>6196</v>
      </c>
      <c r="B4492" s="218" t="s">
        <v>9473</v>
      </c>
      <c r="C4492" s="219" t="s">
        <v>2578</v>
      </c>
      <c r="D4492" s="216" t="s">
        <v>9706</v>
      </c>
    </row>
    <row r="4493" spans="1:4">
      <c r="A4493" s="217" t="s">
        <v>6197</v>
      </c>
      <c r="B4493" s="218" t="s">
        <v>9485</v>
      </c>
      <c r="C4493" s="219" t="s">
        <v>2578</v>
      </c>
      <c r="D4493" s="216" t="s">
        <v>9706</v>
      </c>
    </row>
    <row r="4494" spans="1:4">
      <c r="A4494" s="217" t="s">
        <v>6198</v>
      </c>
      <c r="B4494" s="218" t="s">
        <v>9486</v>
      </c>
      <c r="C4494" s="219" t="s">
        <v>2578</v>
      </c>
      <c r="D4494" s="216" t="s">
        <v>9706</v>
      </c>
    </row>
    <row r="4495" spans="1:4">
      <c r="A4495" s="217" t="s">
        <v>6199</v>
      </c>
      <c r="B4495" s="218" t="s">
        <v>9487</v>
      </c>
      <c r="C4495" s="219" t="s">
        <v>2578</v>
      </c>
      <c r="D4495" s="216" t="s">
        <v>9706</v>
      </c>
    </row>
    <row r="4496" spans="1:4">
      <c r="A4496" s="217" t="s">
        <v>6200</v>
      </c>
      <c r="B4496" s="218" t="s">
        <v>9488</v>
      </c>
      <c r="C4496" s="219" t="s">
        <v>2578</v>
      </c>
      <c r="D4496" s="216" t="s">
        <v>9706</v>
      </c>
    </row>
    <row r="4497" spans="1:4">
      <c r="A4497" s="217" t="s">
        <v>6201</v>
      </c>
      <c r="B4497" s="218" t="s">
        <v>9489</v>
      </c>
      <c r="C4497" s="219" t="s">
        <v>2578</v>
      </c>
      <c r="D4497" s="216" t="s">
        <v>9706</v>
      </c>
    </row>
    <row r="4498" spans="1:4">
      <c r="A4498" s="217" t="s">
        <v>6202</v>
      </c>
      <c r="B4498" s="218" t="s">
        <v>9490</v>
      </c>
      <c r="C4498" s="219" t="s">
        <v>2578</v>
      </c>
      <c r="D4498" s="216" t="s">
        <v>9706</v>
      </c>
    </row>
    <row r="4499" spans="1:4">
      <c r="A4499" s="217" t="s">
        <v>6203</v>
      </c>
      <c r="B4499" s="218" t="s">
        <v>9491</v>
      </c>
      <c r="C4499" s="219" t="s">
        <v>2578</v>
      </c>
      <c r="D4499" s="216" t="s">
        <v>9706</v>
      </c>
    </row>
    <row r="4500" spans="1:4">
      <c r="A4500" s="217" t="s">
        <v>6204</v>
      </c>
      <c r="B4500" s="218" t="s">
        <v>9492</v>
      </c>
      <c r="C4500" s="219" t="s">
        <v>2578</v>
      </c>
      <c r="D4500" s="216" t="s">
        <v>9706</v>
      </c>
    </row>
    <row r="4501" spans="1:4">
      <c r="A4501" s="217" t="s">
        <v>6205</v>
      </c>
      <c r="B4501" s="218" t="s">
        <v>9493</v>
      </c>
      <c r="C4501" s="219" t="s">
        <v>2578</v>
      </c>
      <c r="D4501" s="216" t="s">
        <v>9706</v>
      </c>
    </row>
    <row r="4502" spans="1:4">
      <c r="A4502" s="217" t="s">
        <v>6206</v>
      </c>
      <c r="B4502" s="218" t="s">
        <v>9494</v>
      </c>
      <c r="C4502" s="219" t="s">
        <v>2578</v>
      </c>
      <c r="D4502" s="216" t="s">
        <v>9706</v>
      </c>
    </row>
    <row r="4503" spans="1:4">
      <c r="A4503" s="217" t="s">
        <v>6207</v>
      </c>
      <c r="B4503" s="218" t="s">
        <v>9495</v>
      </c>
      <c r="C4503" s="219" t="s">
        <v>2578</v>
      </c>
      <c r="D4503" s="216" t="s">
        <v>9706</v>
      </c>
    </row>
    <row r="4504" spans="1:4">
      <c r="A4504" s="217" t="s">
        <v>6208</v>
      </c>
      <c r="B4504" s="218" t="s">
        <v>9496</v>
      </c>
      <c r="C4504" s="219" t="s">
        <v>2578</v>
      </c>
      <c r="D4504" s="216" t="s">
        <v>9706</v>
      </c>
    </row>
    <row r="4505" spans="1:4">
      <c r="A4505" s="217" t="s">
        <v>6209</v>
      </c>
      <c r="B4505" s="218" t="s">
        <v>9497</v>
      </c>
      <c r="C4505" s="219" t="s">
        <v>2578</v>
      </c>
      <c r="D4505" s="216" t="s">
        <v>9706</v>
      </c>
    </row>
    <row r="4506" spans="1:4">
      <c r="A4506" s="217" t="s">
        <v>6210</v>
      </c>
      <c r="B4506" s="218" t="s">
        <v>9498</v>
      </c>
      <c r="C4506" s="219" t="s">
        <v>2578</v>
      </c>
      <c r="D4506" s="216" t="s">
        <v>9706</v>
      </c>
    </row>
    <row r="4507" spans="1:4">
      <c r="A4507" s="217" t="s">
        <v>6211</v>
      </c>
      <c r="B4507" s="218" t="s">
        <v>9499</v>
      </c>
      <c r="C4507" s="219" t="s">
        <v>2578</v>
      </c>
      <c r="D4507" s="216" t="s">
        <v>9706</v>
      </c>
    </row>
    <row r="4508" spans="1:4">
      <c r="A4508" s="217" t="s">
        <v>6212</v>
      </c>
      <c r="B4508" s="218" t="s">
        <v>9500</v>
      </c>
      <c r="C4508" s="219" t="s">
        <v>2578</v>
      </c>
      <c r="D4508" s="216" t="s">
        <v>9706</v>
      </c>
    </row>
    <row r="4509" spans="1:4">
      <c r="A4509" s="217" t="s">
        <v>6213</v>
      </c>
      <c r="B4509" s="218" t="s">
        <v>9471</v>
      </c>
      <c r="C4509" s="219" t="s">
        <v>2578</v>
      </c>
      <c r="D4509" s="216" t="s">
        <v>9706</v>
      </c>
    </row>
    <row r="4510" spans="1:4">
      <c r="A4510" s="217" t="s">
        <v>6214</v>
      </c>
      <c r="B4510" s="218" t="s">
        <v>9501</v>
      </c>
      <c r="C4510" s="219" t="s">
        <v>2578</v>
      </c>
      <c r="D4510" s="216" t="s">
        <v>9706</v>
      </c>
    </row>
    <row r="4511" spans="1:4">
      <c r="A4511" s="217" t="s">
        <v>6215</v>
      </c>
      <c r="B4511" s="218" t="s">
        <v>9502</v>
      </c>
      <c r="C4511" s="219" t="s">
        <v>2578</v>
      </c>
      <c r="D4511" s="216" t="s">
        <v>9706</v>
      </c>
    </row>
    <row r="4512" spans="1:4">
      <c r="A4512" s="217" t="s">
        <v>6216</v>
      </c>
      <c r="B4512" s="218" t="s">
        <v>9503</v>
      </c>
      <c r="C4512" s="219" t="s">
        <v>2578</v>
      </c>
      <c r="D4512" s="216" t="s">
        <v>9706</v>
      </c>
    </row>
    <row r="4513" spans="1:4">
      <c r="A4513" s="217" t="s">
        <v>6217</v>
      </c>
      <c r="B4513" s="218" t="s">
        <v>9504</v>
      </c>
      <c r="C4513" s="219" t="s">
        <v>2578</v>
      </c>
      <c r="D4513" s="216" t="s">
        <v>9706</v>
      </c>
    </row>
    <row r="4514" spans="1:4">
      <c r="A4514" s="217" t="s">
        <v>6218</v>
      </c>
      <c r="B4514" s="218" t="s">
        <v>9505</v>
      </c>
      <c r="C4514" s="219" t="s">
        <v>2578</v>
      </c>
      <c r="D4514" s="216" t="s">
        <v>9706</v>
      </c>
    </row>
    <row r="4515" spans="1:4">
      <c r="A4515" s="217" t="s">
        <v>6219</v>
      </c>
      <c r="B4515" s="218" t="s">
        <v>9506</v>
      </c>
      <c r="C4515" s="219" t="s">
        <v>2578</v>
      </c>
      <c r="D4515" s="216" t="s">
        <v>9706</v>
      </c>
    </row>
    <row r="4516" spans="1:4">
      <c r="A4516" s="217" t="s">
        <v>6220</v>
      </c>
      <c r="B4516" s="218" t="s">
        <v>9507</v>
      </c>
      <c r="C4516" s="219" t="s">
        <v>2578</v>
      </c>
      <c r="D4516" s="216" t="s">
        <v>9706</v>
      </c>
    </row>
    <row r="4517" spans="1:4">
      <c r="A4517" s="217" t="s">
        <v>6221</v>
      </c>
      <c r="B4517" s="218" t="s">
        <v>9508</v>
      </c>
      <c r="C4517" s="219" t="s">
        <v>2578</v>
      </c>
      <c r="D4517" s="216" t="s">
        <v>9706</v>
      </c>
    </row>
    <row r="4518" spans="1:4">
      <c r="A4518" s="217" t="s">
        <v>6222</v>
      </c>
      <c r="B4518" s="218" t="s">
        <v>9509</v>
      </c>
      <c r="C4518" s="219" t="s">
        <v>2578</v>
      </c>
      <c r="D4518" s="216" t="s">
        <v>9706</v>
      </c>
    </row>
    <row r="4519" spans="1:4">
      <c r="A4519" s="217" t="s">
        <v>6223</v>
      </c>
      <c r="B4519" s="218" t="s">
        <v>9510</v>
      </c>
      <c r="C4519" s="219" t="s">
        <v>2578</v>
      </c>
      <c r="D4519" s="216" t="s">
        <v>9706</v>
      </c>
    </row>
    <row r="4520" spans="1:4">
      <c r="A4520" s="217" t="s">
        <v>6224</v>
      </c>
      <c r="B4520" s="218" t="s">
        <v>9511</v>
      </c>
      <c r="C4520" s="219" t="s">
        <v>2578</v>
      </c>
      <c r="D4520" s="216" t="s">
        <v>9706</v>
      </c>
    </row>
    <row r="4521" spans="1:4">
      <c r="A4521" s="217" t="s">
        <v>6225</v>
      </c>
      <c r="B4521" s="218" t="s">
        <v>9512</v>
      </c>
      <c r="C4521" s="219" t="s">
        <v>2578</v>
      </c>
      <c r="D4521" s="216" t="s">
        <v>9706</v>
      </c>
    </row>
    <row r="4522" spans="1:4">
      <c r="A4522" s="217" t="s">
        <v>6226</v>
      </c>
      <c r="B4522" s="218" t="s">
        <v>9513</v>
      </c>
      <c r="C4522" s="219" t="s">
        <v>2578</v>
      </c>
      <c r="D4522" s="216" t="s">
        <v>9706</v>
      </c>
    </row>
    <row r="4523" spans="1:4">
      <c r="A4523" s="217" t="s">
        <v>6227</v>
      </c>
      <c r="B4523" s="218" t="s">
        <v>9514</v>
      </c>
      <c r="C4523" s="219" t="s">
        <v>2578</v>
      </c>
      <c r="D4523" s="216" t="s">
        <v>9706</v>
      </c>
    </row>
    <row r="4524" spans="1:4">
      <c r="A4524" s="217" t="s">
        <v>6228</v>
      </c>
      <c r="B4524" s="218" t="s">
        <v>9515</v>
      </c>
      <c r="C4524" s="219" t="s">
        <v>2578</v>
      </c>
      <c r="D4524" s="216" t="s">
        <v>9706</v>
      </c>
    </row>
    <row r="4525" spans="1:4">
      <c r="A4525" s="217" t="s">
        <v>6229</v>
      </c>
      <c r="B4525" s="218" t="s">
        <v>9516</v>
      </c>
      <c r="C4525" s="219" t="s">
        <v>2578</v>
      </c>
      <c r="D4525" s="216" t="s">
        <v>9706</v>
      </c>
    </row>
    <row r="4526" spans="1:4">
      <c r="A4526" s="217" t="s">
        <v>6230</v>
      </c>
      <c r="B4526" s="218" t="s">
        <v>9517</v>
      </c>
      <c r="C4526" s="219" t="s">
        <v>2578</v>
      </c>
      <c r="D4526" s="216" t="s">
        <v>9706</v>
      </c>
    </row>
    <row r="4527" spans="1:4">
      <c r="A4527" s="217" t="s">
        <v>6231</v>
      </c>
      <c r="B4527" s="218" t="s">
        <v>9518</v>
      </c>
      <c r="C4527" s="219" t="s">
        <v>2578</v>
      </c>
      <c r="D4527" s="216" t="s">
        <v>9706</v>
      </c>
    </row>
    <row r="4528" spans="1:4">
      <c r="A4528" s="217" t="s">
        <v>6232</v>
      </c>
      <c r="B4528" s="218" t="s">
        <v>9519</v>
      </c>
      <c r="C4528" s="219" t="s">
        <v>2578</v>
      </c>
      <c r="D4528" s="216" t="s">
        <v>9706</v>
      </c>
    </row>
    <row r="4529" spans="1:4">
      <c r="A4529" s="217" t="s">
        <v>6233</v>
      </c>
      <c r="B4529" s="218" t="s">
        <v>9520</v>
      </c>
      <c r="C4529" s="219" t="s">
        <v>2578</v>
      </c>
      <c r="D4529" s="216" t="s">
        <v>9706</v>
      </c>
    </row>
    <row r="4530" spans="1:4">
      <c r="A4530" s="217" t="s">
        <v>6234</v>
      </c>
      <c r="B4530" s="218" t="s">
        <v>9521</v>
      </c>
      <c r="C4530" s="219" t="s">
        <v>2578</v>
      </c>
      <c r="D4530" s="216" t="s">
        <v>9706</v>
      </c>
    </row>
    <row r="4531" spans="1:4">
      <c r="A4531" s="217" t="s">
        <v>6235</v>
      </c>
      <c r="B4531" s="218" t="s">
        <v>9522</v>
      </c>
      <c r="C4531" s="219" t="s">
        <v>2578</v>
      </c>
      <c r="D4531" s="216" t="s">
        <v>9706</v>
      </c>
    </row>
    <row r="4532" spans="1:4">
      <c r="A4532" s="217" t="s">
        <v>6236</v>
      </c>
      <c r="B4532" s="218" t="s">
        <v>9523</v>
      </c>
      <c r="C4532" s="219" t="s">
        <v>2578</v>
      </c>
      <c r="D4532" s="216" t="s">
        <v>9706</v>
      </c>
    </row>
    <row r="4533" spans="1:4">
      <c r="A4533" s="217" t="s">
        <v>6237</v>
      </c>
      <c r="B4533" s="218" t="s">
        <v>9524</v>
      </c>
      <c r="C4533" s="219" t="s">
        <v>2578</v>
      </c>
      <c r="D4533" s="216" t="s">
        <v>9706</v>
      </c>
    </row>
    <row r="4534" spans="1:4">
      <c r="A4534" s="217" t="s">
        <v>6238</v>
      </c>
      <c r="B4534" s="218" t="s">
        <v>9525</v>
      </c>
      <c r="C4534" s="219" t="s">
        <v>2578</v>
      </c>
      <c r="D4534" s="216" t="s">
        <v>9706</v>
      </c>
    </row>
    <row r="4535" spans="1:4">
      <c r="A4535" s="217" t="s">
        <v>6239</v>
      </c>
      <c r="B4535" s="218" t="s">
        <v>9526</v>
      </c>
      <c r="C4535" s="219" t="s">
        <v>2578</v>
      </c>
      <c r="D4535" s="216" t="s">
        <v>9706</v>
      </c>
    </row>
    <row r="4536" spans="1:4">
      <c r="A4536" s="217" t="s">
        <v>6240</v>
      </c>
      <c r="B4536" s="218" t="s">
        <v>9527</v>
      </c>
      <c r="C4536" s="219" t="s">
        <v>2578</v>
      </c>
      <c r="D4536" s="216" t="s">
        <v>9706</v>
      </c>
    </row>
    <row r="4537" spans="1:4">
      <c r="A4537" s="217" t="s">
        <v>6241</v>
      </c>
      <c r="B4537" s="218" t="s">
        <v>9528</v>
      </c>
      <c r="C4537" s="219" t="s">
        <v>2578</v>
      </c>
      <c r="D4537" s="216" t="s">
        <v>9706</v>
      </c>
    </row>
    <row r="4538" spans="1:4">
      <c r="A4538" s="217" t="s">
        <v>6242</v>
      </c>
      <c r="B4538" s="218" t="s">
        <v>9529</v>
      </c>
      <c r="C4538" s="219" t="s">
        <v>2578</v>
      </c>
      <c r="D4538" s="216" t="s">
        <v>9706</v>
      </c>
    </row>
    <row r="4539" spans="1:4">
      <c r="A4539" s="217" t="s">
        <v>6243</v>
      </c>
      <c r="B4539" s="218" t="s">
        <v>9530</v>
      </c>
      <c r="C4539" s="219" t="s">
        <v>2578</v>
      </c>
      <c r="D4539" s="216" t="s">
        <v>9706</v>
      </c>
    </row>
    <row r="4540" spans="1:4">
      <c r="A4540" s="217" t="s">
        <v>6244</v>
      </c>
      <c r="B4540" s="218" t="s">
        <v>9531</v>
      </c>
      <c r="C4540" s="219" t="s">
        <v>2578</v>
      </c>
      <c r="D4540" s="216" t="s">
        <v>9706</v>
      </c>
    </row>
    <row r="4541" spans="1:4">
      <c r="A4541" s="217" t="s">
        <v>6245</v>
      </c>
      <c r="B4541" s="218" t="s">
        <v>9532</v>
      </c>
      <c r="C4541" s="219" t="s">
        <v>2578</v>
      </c>
      <c r="D4541" s="216" t="s">
        <v>9706</v>
      </c>
    </row>
    <row r="4542" spans="1:4">
      <c r="A4542" s="217" t="s">
        <v>6246</v>
      </c>
      <c r="B4542" s="218" t="s">
        <v>9533</v>
      </c>
      <c r="C4542" s="219" t="s">
        <v>2578</v>
      </c>
      <c r="D4542" s="216" t="s">
        <v>9706</v>
      </c>
    </row>
    <row r="4543" spans="1:4">
      <c r="A4543" s="217" t="s">
        <v>6247</v>
      </c>
      <c r="B4543" s="218" t="s">
        <v>9534</v>
      </c>
      <c r="C4543" s="219" t="s">
        <v>2578</v>
      </c>
      <c r="D4543" s="216" t="s">
        <v>9706</v>
      </c>
    </row>
    <row r="4544" spans="1:4">
      <c r="A4544" s="217" t="s">
        <v>6248</v>
      </c>
      <c r="B4544" s="218" t="s">
        <v>9535</v>
      </c>
      <c r="C4544" s="219" t="s">
        <v>2578</v>
      </c>
      <c r="D4544" s="216" t="s">
        <v>9706</v>
      </c>
    </row>
    <row r="4545" spans="1:4">
      <c r="A4545" s="217" t="s">
        <v>6249</v>
      </c>
      <c r="B4545" s="218" t="s">
        <v>9536</v>
      </c>
      <c r="C4545" s="219" t="s">
        <v>2578</v>
      </c>
      <c r="D4545" s="216" t="s">
        <v>9706</v>
      </c>
    </row>
    <row r="4546" spans="1:4">
      <c r="A4546" s="217" t="s">
        <v>6250</v>
      </c>
      <c r="B4546" s="218" t="s">
        <v>9537</v>
      </c>
      <c r="C4546" s="219" t="s">
        <v>2578</v>
      </c>
      <c r="D4546" s="216" t="s">
        <v>9706</v>
      </c>
    </row>
    <row r="4547" spans="1:4">
      <c r="A4547" s="217" t="s">
        <v>6251</v>
      </c>
      <c r="B4547" s="218" t="s">
        <v>9538</v>
      </c>
      <c r="C4547" s="219" t="s">
        <v>2578</v>
      </c>
      <c r="D4547" s="216" t="s">
        <v>9706</v>
      </c>
    </row>
    <row r="4548" spans="1:4">
      <c r="A4548" s="217" t="s">
        <v>6252</v>
      </c>
      <c r="B4548" s="218" t="s">
        <v>9539</v>
      </c>
      <c r="C4548" s="219" t="s">
        <v>2578</v>
      </c>
      <c r="D4548" s="216" t="s">
        <v>9706</v>
      </c>
    </row>
    <row r="4549" spans="1:4">
      <c r="A4549" s="217" t="s">
        <v>6253</v>
      </c>
      <c r="B4549" s="218" t="s">
        <v>9540</v>
      </c>
      <c r="C4549" s="219" t="s">
        <v>2578</v>
      </c>
      <c r="D4549" s="216" t="s">
        <v>9706</v>
      </c>
    </row>
    <row r="4550" spans="1:4">
      <c r="A4550" s="217" t="s">
        <v>6254</v>
      </c>
      <c r="B4550" s="218" t="s">
        <v>9541</v>
      </c>
      <c r="C4550" s="219" t="s">
        <v>2578</v>
      </c>
      <c r="D4550" s="216" t="s">
        <v>9706</v>
      </c>
    </row>
    <row r="4551" spans="1:4">
      <c r="A4551" s="217" t="s">
        <v>6255</v>
      </c>
      <c r="B4551" s="218" t="s">
        <v>9542</v>
      </c>
      <c r="C4551" s="219" t="s">
        <v>2578</v>
      </c>
      <c r="D4551" s="216" t="s">
        <v>9706</v>
      </c>
    </row>
    <row r="4552" spans="1:4">
      <c r="A4552" s="217" t="s">
        <v>6256</v>
      </c>
      <c r="B4552" s="218" t="s">
        <v>9543</v>
      </c>
      <c r="C4552" s="219" t="s">
        <v>2578</v>
      </c>
      <c r="D4552" s="216" t="s">
        <v>9706</v>
      </c>
    </row>
    <row r="4553" spans="1:4">
      <c r="A4553" s="217" t="s">
        <v>6257</v>
      </c>
      <c r="B4553" s="218" t="s">
        <v>9544</v>
      </c>
      <c r="C4553" s="219" t="s">
        <v>2578</v>
      </c>
      <c r="D4553" s="216" t="s">
        <v>9706</v>
      </c>
    </row>
    <row r="4554" spans="1:4">
      <c r="A4554" s="217" t="s">
        <v>6258</v>
      </c>
      <c r="B4554" s="218" t="s">
        <v>9545</v>
      </c>
      <c r="C4554" s="219" t="s">
        <v>2578</v>
      </c>
      <c r="D4554" s="216" t="s">
        <v>9706</v>
      </c>
    </row>
    <row r="4555" spans="1:4">
      <c r="A4555" s="217" t="s">
        <v>6259</v>
      </c>
      <c r="B4555" s="218" t="s">
        <v>9546</v>
      </c>
      <c r="C4555" s="219" t="s">
        <v>2578</v>
      </c>
      <c r="D4555" s="216" t="s">
        <v>9706</v>
      </c>
    </row>
    <row r="4556" spans="1:4">
      <c r="A4556" s="217" t="s">
        <v>6260</v>
      </c>
      <c r="B4556" s="218" t="s">
        <v>9547</v>
      </c>
      <c r="C4556" s="219" t="s">
        <v>2578</v>
      </c>
      <c r="D4556" s="216" t="s">
        <v>9706</v>
      </c>
    </row>
    <row r="4557" spans="1:4">
      <c r="A4557" s="217" t="s">
        <v>6261</v>
      </c>
      <c r="B4557" s="218" t="s">
        <v>9548</v>
      </c>
      <c r="C4557" s="219" t="s">
        <v>2578</v>
      </c>
      <c r="D4557" s="216" t="s">
        <v>9706</v>
      </c>
    </row>
    <row r="4558" spans="1:4">
      <c r="A4558" s="217" t="s">
        <v>6262</v>
      </c>
      <c r="B4558" s="218" t="s">
        <v>9549</v>
      </c>
      <c r="C4558" s="219" t="s">
        <v>2578</v>
      </c>
      <c r="D4558" s="216" t="s">
        <v>9706</v>
      </c>
    </row>
    <row r="4559" spans="1:4">
      <c r="A4559" s="217" t="s">
        <v>6263</v>
      </c>
      <c r="B4559" s="218" t="s">
        <v>9550</v>
      </c>
      <c r="C4559" s="219" t="s">
        <v>2578</v>
      </c>
      <c r="D4559" s="216" t="s">
        <v>9706</v>
      </c>
    </row>
    <row r="4560" spans="1:4">
      <c r="A4560" s="217" t="s">
        <v>6264</v>
      </c>
      <c r="B4560" s="218" t="s">
        <v>9551</v>
      </c>
      <c r="C4560" s="219" t="s">
        <v>2578</v>
      </c>
      <c r="D4560" s="216" t="s">
        <v>9706</v>
      </c>
    </row>
    <row r="4561" spans="1:4">
      <c r="A4561" s="217" t="s">
        <v>6265</v>
      </c>
      <c r="B4561" s="218" t="s">
        <v>9552</v>
      </c>
      <c r="C4561" s="219" t="s">
        <v>2578</v>
      </c>
      <c r="D4561" s="216" t="s">
        <v>9706</v>
      </c>
    </row>
    <row r="4562" spans="1:4">
      <c r="A4562" s="217" t="s">
        <v>6266</v>
      </c>
      <c r="B4562" s="218" t="s">
        <v>9553</v>
      </c>
      <c r="C4562" s="219" t="s">
        <v>2578</v>
      </c>
      <c r="D4562" s="216" t="s">
        <v>9706</v>
      </c>
    </row>
    <row r="4563" spans="1:4">
      <c r="A4563" s="217" t="s">
        <v>6267</v>
      </c>
      <c r="B4563" s="218" t="s">
        <v>9554</v>
      </c>
      <c r="C4563" s="219" t="s">
        <v>2578</v>
      </c>
      <c r="D4563" s="216" t="s">
        <v>9706</v>
      </c>
    </row>
    <row r="4564" spans="1:4">
      <c r="A4564" s="217" t="s">
        <v>6268</v>
      </c>
      <c r="B4564" s="218" t="s">
        <v>9555</v>
      </c>
      <c r="C4564" s="219" t="s">
        <v>2578</v>
      </c>
      <c r="D4564" s="216" t="s">
        <v>9706</v>
      </c>
    </row>
    <row r="4565" spans="1:4">
      <c r="A4565" s="217" t="s">
        <v>6269</v>
      </c>
      <c r="B4565" s="218" t="s">
        <v>9556</v>
      </c>
      <c r="C4565" s="219" t="s">
        <v>2578</v>
      </c>
      <c r="D4565" s="216" t="s">
        <v>9706</v>
      </c>
    </row>
    <row r="4566" spans="1:4">
      <c r="A4566" s="217" t="s">
        <v>6270</v>
      </c>
      <c r="B4566" s="218" t="s">
        <v>9557</v>
      </c>
      <c r="C4566" s="219" t="s">
        <v>2578</v>
      </c>
      <c r="D4566" s="216" t="s">
        <v>9706</v>
      </c>
    </row>
    <row r="4567" spans="1:4">
      <c r="A4567" s="217" t="s">
        <v>6271</v>
      </c>
      <c r="B4567" s="218" t="s">
        <v>9558</v>
      </c>
      <c r="C4567" s="219" t="s">
        <v>2578</v>
      </c>
      <c r="D4567" s="216" t="s">
        <v>9706</v>
      </c>
    </row>
    <row r="4568" spans="1:4">
      <c r="A4568" s="217" t="s">
        <v>6272</v>
      </c>
      <c r="B4568" s="218" t="s">
        <v>9559</v>
      </c>
      <c r="C4568" s="219" t="s">
        <v>2578</v>
      </c>
      <c r="D4568" s="216" t="s">
        <v>9706</v>
      </c>
    </row>
    <row r="4569" spans="1:4">
      <c r="A4569" s="217" t="s">
        <v>6273</v>
      </c>
      <c r="B4569" s="218" t="s">
        <v>9560</v>
      </c>
      <c r="C4569" s="219" t="s">
        <v>2578</v>
      </c>
      <c r="D4569" s="216" t="s">
        <v>9706</v>
      </c>
    </row>
    <row r="4570" spans="1:4">
      <c r="A4570" s="217" t="s">
        <v>6274</v>
      </c>
      <c r="B4570" s="218" t="s">
        <v>9561</v>
      </c>
      <c r="C4570" s="219" t="s">
        <v>2578</v>
      </c>
      <c r="D4570" s="216" t="s">
        <v>9706</v>
      </c>
    </row>
    <row r="4571" spans="1:4">
      <c r="A4571" s="217" t="s">
        <v>6275</v>
      </c>
      <c r="B4571" s="218" t="s">
        <v>9562</v>
      </c>
      <c r="C4571" s="219" t="s">
        <v>2578</v>
      </c>
      <c r="D4571" s="216" t="s">
        <v>9706</v>
      </c>
    </row>
    <row r="4572" spans="1:4">
      <c r="A4572" s="217" t="s">
        <v>6276</v>
      </c>
      <c r="B4572" s="218" t="s">
        <v>9563</v>
      </c>
      <c r="C4572" s="219" t="s">
        <v>2578</v>
      </c>
      <c r="D4572" s="216" t="s">
        <v>9706</v>
      </c>
    </row>
    <row r="4573" spans="1:4">
      <c r="A4573" s="217" t="s">
        <v>6277</v>
      </c>
      <c r="B4573" s="218" t="s">
        <v>9564</v>
      </c>
      <c r="C4573" s="219" t="s">
        <v>2578</v>
      </c>
      <c r="D4573" s="216" t="s">
        <v>9706</v>
      </c>
    </row>
    <row r="4574" spans="1:4">
      <c r="A4574" s="217" t="s">
        <v>6278</v>
      </c>
      <c r="B4574" s="218" t="s">
        <v>9565</v>
      </c>
      <c r="C4574" s="219" t="s">
        <v>2578</v>
      </c>
      <c r="D4574" s="216" t="s">
        <v>9706</v>
      </c>
    </row>
    <row r="4575" spans="1:4">
      <c r="A4575" s="217" t="s">
        <v>6279</v>
      </c>
      <c r="B4575" s="218" t="s">
        <v>9566</v>
      </c>
      <c r="C4575" s="219" t="s">
        <v>2578</v>
      </c>
      <c r="D4575" s="216" t="s">
        <v>9706</v>
      </c>
    </row>
    <row r="4576" spans="1:4">
      <c r="A4576" s="217" t="s">
        <v>6280</v>
      </c>
      <c r="B4576" s="218" t="s">
        <v>9567</v>
      </c>
      <c r="C4576" s="219" t="s">
        <v>2578</v>
      </c>
      <c r="D4576" s="216" t="s">
        <v>9706</v>
      </c>
    </row>
    <row r="4577" spans="1:4">
      <c r="A4577" s="217" t="s">
        <v>6281</v>
      </c>
      <c r="B4577" s="218" t="s">
        <v>9568</v>
      </c>
      <c r="C4577" s="219" t="s">
        <v>2578</v>
      </c>
      <c r="D4577" s="216" t="s">
        <v>9706</v>
      </c>
    </row>
    <row r="4578" spans="1:4">
      <c r="A4578" s="217" t="s">
        <v>6282</v>
      </c>
      <c r="B4578" s="218" t="s">
        <v>9569</v>
      </c>
      <c r="C4578" s="219" t="s">
        <v>2578</v>
      </c>
      <c r="D4578" s="216" t="s">
        <v>9706</v>
      </c>
    </row>
    <row r="4579" spans="1:4">
      <c r="A4579" s="217" t="s">
        <v>6283</v>
      </c>
      <c r="B4579" s="218" t="s">
        <v>9570</v>
      </c>
      <c r="C4579" s="219" t="s">
        <v>2578</v>
      </c>
      <c r="D4579" s="216" t="s">
        <v>9706</v>
      </c>
    </row>
    <row r="4580" spans="1:4">
      <c r="A4580" s="217" t="s">
        <v>6284</v>
      </c>
      <c r="B4580" s="218" t="s">
        <v>9571</v>
      </c>
      <c r="C4580" s="219" t="s">
        <v>2578</v>
      </c>
      <c r="D4580" s="216" t="s">
        <v>9706</v>
      </c>
    </row>
    <row r="4581" spans="1:4">
      <c r="A4581" s="217" t="s">
        <v>1984</v>
      </c>
      <c r="B4581" s="218" t="s">
        <v>9572</v>
      </c>
      <c r="C4581" s="219" t="s">
        <v>2578</v>
      </c>
      <c r="D4581" s="216" t="s">
        <v>9706</v>
      </c>
    </row>
    <row r="4582" spans="1:4">
      <c r="A4582" s="217" t="s">
        <v>6285</v>
      </c>
      <c r="B4582" s="218" t="s">
        <v>9573</v>
      </c>
      <c r="C4582" s="219" t="s">
        <v>2578</v>
      </c>
      <c r="D4582" s="216" t="s">
        <v>9706</v>
      </c>
    </row>
    <row r="4583" spans="1:4">
      <c r="A4583" s="217" t="s">
        <v>6286</v>
      </c>
      <c r="B4583" s="218" t="s">
        <v>9574</v>
      </c>
      <c r="C4583" s="219" t="s">
        <v>2578</v>
      </c>
      <c r="D4583" s="216" t="s">
        <v>9706</v>
      </c>
    </row>
    <row r="4584" spans="1:4">
      <c r="A4584" s="217" t="s">
        <v>6287</v>
      </c>
      <c r="B4584" s="218" t="s">
        <v>9575</v>
      </c>
      <c r="C4584" s="219" t="s">
        <v>2578</v>
      </c>
      <c r="D4584" s="216" t="s">
        <v>9706</v>
      </c>
    </row>
    <row r="4585" spans="1:4">
      <c r="A4585" s="217" t="s">
        <v>1985</v>
      </c>
      <c r="B4585" s="218" t="s">
        <v>9576</v>
      </c>
      <c r="C4585" s="219" t="s">
        <v>2578</v>
      </c>
      <c r="D4585" s="216" t="s">
        <v>9706</v>
      </c>
    </row>
    <row r="4586" spans="1:4">
      <c r="A4586" s="217" t="s">
        <v>6288</v>
      </c>
      <c r="B4586" s="218" t="s">
        <v>9577</v>
      </c>
      <c r="C4586" s="219" t="s">
        <v>2578</v>
      </c>
      <c r="D4586" s="216" t="s">
        <v>9706</v>
      </c>
    </row>
    <row r="4587" spans="1:4">
      <c r="A4587" s="217" t="s">
        <v>2309</v>
      </c>
      <c r="B4587" s="218" t="s">
        <v>8794</v>
      </c>
      <c r="C4587" s="219" t="s">
        <v>2578</v>
      </c>
      <c r="D4587" s="216" t="s">
        <v>9706</v>
      </c>
    </row>
    <row r="4588" spans="1:4">
      <c r="A4588" s="217" t="s">
        <v>2310</v>
      </c>
      <c r="B4588" s="218" t="s">
        <v>9578</v>
      </c>
      <c r="C4588" s="219" t="s">
        <v>2578</v>
      </c>
      <c r="D4588" s="216" t="s">
        <v>9706</v>
      </c>
    </row>
    <row r="4589" spans="1:4">
      <c r="A4589" s="217" t="s">
        <v>2311</v>
      </c>
      <c r="B4589" s="218" t="s">
        <v>9579</v>
      </c>
      <c r="C4589" s="219" t="s">
        <v>2578</v>
      </c>
      <c r="D4589" s="216" t="s">
        <v>9706</v>
      </c>
    </row>
    <row r="4590" spans="1:4">
      <c r="A4590" s="217" t="s">
        <v>2312</v>
      </c>
      <c r="B4590" s="218" t="s">
        <v>9580</v>
      </c>
      <c r="C4590" s="219" t="s">
        <v>2578</v>
      </c>
      <c r="D4590" s="216" t="s">
        <v>9706</v>
      </c>
    </row>
    <row r="4591" spans="1:4">
      <c r="A4591" s="217" t="s">
        <v>2313</v>
      </c>
      <c r="B4591" s="218" t="s">
        <v>9581</v>
      </c>
      <c r="C4591" s="219" t="s">
        <v>2578</v>
      </c>
      <c r="D4591" s="216" t="s">
        <v>9706</v>
      </c>
    </row>
    <row r="4592" spans="1:4">
      <c r="A4592" s="217" t="s">
        <v>2314</v>
      </c>
      <c r="B4592" s="218" t="s">
        <v>9582</v>
      </c>
      <c r="C4592" s="219" t="s">
        <v>2578</v>
      </c>
      <c r="D4592" s="216" t="s">
        <v>9706</v>
      </c>
    </row>
    <row r="4593" spans="1:4">
      <c r="A4593" s="217" t="s">
        <v>2315</v>
      </c>
      <c r="B4593" s="218" t="s">
        <v>8795</v>
      </c>
      <c r="C4593" s="219" t="s">
        <v>2578</v>
      </c>
      <c r="D4593" s="216" t="s">
        <v>9706</v>
      </c>
    </row>
    <row r="4594" spans="1:4">
      <c r="A4594" s="217" t="s">
        <v>2316</v>
      </c>
      <c r="B4594" s="218" t="s">
        <v>9583</v>
      </c>
      <c r="C4594" s="219" t="s">
        <v>2578</v>
      </c>
      <c r="D4594" s="216" t="s">
        <v>9706</v>
      </c>
    </row>
    <row r="4595" spans="1:4">
      <c r="A4595" s="217" t="s">
        <v>2317</v>
      </c>
      <c r="B4595" s="218" t="s">
        <v>9584</v>
      </c>
      <c r="C4595" s="219" t="s">
        <v>2578</v>
      </c>
      <c r="D4595" s="216" t="s">
        <v>9706</v>
      </c>
    </row>
    <row r="4596" spans="1:4">
      <c r="A4596" s="217" t="s">
        <v>2318</v>
      </c>
      <c r="B4596" s="218" t="s">
        <v>8796</v>
      </c>
      <c r="C4596" s="219" t="s">
        <v>2578</v>
      </c>
      <c r="D4596" s="216" t="s">
        <v>9706</v>
      </c>
    </row>
    <row r="4597" spans="1:4">
      <c r="A4597" s="217" t="s">
        <v>2319</v>
      </c>
      <c r="B4597" s="218" t="s">
        <v>9585</v>
      </c>
      <c r="C4597" s="219" t="s">
        <v>2578</v>
      </c>
      <c r="D4597" s="216" t="s">
        <v>9706</v>
      </c>
    </row>
    <row r="4598" spans="1:4">
      <c r="A4598" s="217" t="s">
        <v>2320</v>
      </c>
      <c r="B4598" s="218" t="s">
        <v>9586</v>
      </c>
      <c r="C4598" s="219" t="s">
        <v>2578</v>
      </c>
      <c r="D4598" s="216" t="s">
        <v>9706</v>
      </c>
    </row>
    <row r="4599" spans="1:4">
      <c r="A4599" s="217" t="s">
        <v>2321</v>
      </c>
      <c r="B4599" s="218" t="s">
        <v>9587</v>
      </c>
      <c r="C4599" s="219" t="s">
        <v>2578</v>
      </c>
      <c r="D4599" s="216" t="s">
        <v>9706</v>
      </c>
    </row>
    <row r="4600" spans="1:4">
      <c r="A4600" s="217" t="s">
        <v>2322</v>
      </c>
      <c r="B4600" s="218" t="s">
        <v>9588</v>
      </c>
      <c r="C4600" s="219" t="s">
        <v>2578</v>
      </c>
      <c r="D4600" s="216" t="s">
        <v>9706</v>
      </c>
    </row>
    <row r="4601" spans="1:4">
      <c r="A4601" s="217" t="s">
        <v>2323</v>
      </c>
      <c r="B4601" s="218" t="s">
        <v>9589</v>
      </c>
      <c r="C4601" s="219" t="s">
        <v>2578</v>
      </c>
      <c r="D4601" s="216" t="s">
        <v>9706</v>
      </c>
    </row>
    <row r="4602" spans="1:4">
      <c r="A4602" s="217" t="s">
        <v>2324</v>
      </c>
      <c r="B4602" s="218" t="s">
        <v>9590</v>
      </c>
      <c r="C4602" s="219" t="s">
        <v>2578</v>
      </c>
      <c r="D4602" s="216" t="s">
        <v>9706</v>
      </c>
    </row>
    <row r="4603" spans="1:4">
      <c r="A4603" s="217" t="s">
        <v>2325</v>
      </c>
      <c r="B4603" s="218" t="s">
        <v>9591</v>
      </c>
      <c r="C4603" s="219" t="s">
        <v>2578</v>
      </c>
      <c r="D4603" s="216" t="s">
        <v>9706</v>
      </c>
    </row>
    <row r="4604" spans="1:4">
      <c r="A4604" s="217" t="s">
        <v>2326</v>
      </c>
      <c r="B4604" s="218" t="s">
        <v>9592</v>
      </c>
      <c r="C4604" s="219" t="s">
        <v>2578</v>
      </c>
      <c r="D4604" s="216" t="s">
        <v>9706</v>
      </c>
    </row>
    <row r="4605" spans="1:4">
      <c r="A4605" s="217" t="s">
        <v>2327</v>
      </c>
      <c r="B4605" s="218" t="s">
        <v>9593</v>
      </c>
      <c r="C4605" s="219" t="s">
        <v>2578</v>
      </c>
      <c r="D4605" s="216" t="s">
        <v>9706</v>
      </c>
    </row>
    <row r="4606" spans="1:4">
      <c r="A4606" s="217" t="s">
        <v>2328</v>
      </c>
      <c r="B4606" s="218" t="s">
        <v>9594</v>
      </c>
      <c r="C4606" s="219" t="s">
        <v>2578</v>
      </c>
      <c r="D4606" s="216" t="s">
        <v>9706</v>
      </c>
    </row>
    <row r="4607" spans="1:4">
      <c r="A4607" s="217" t="s">
        <v>2329</v>
      </c>
      <c r="B4607" s="218" t="s">
        <v>9595</v>
      </c>
      <c r="C4607" s="219" t="s">
        <v>2578</v>
      </c>
      <c r="D4607" s="216" t="s">
        <v>9706</v>
      </c>
    </row>
    <row r="4608" spans="1:4">
      <c r="A4608" s="217" t="s">
        <v>2330</v>
      </c>
      <c r="B4608" s="218" t="s">
        <v>9596</v>
      </c>
      <c r="C4608" s="219" t="s">
        <v>2578</v>
      </c>
      <c r="D4608" s="216" t="s">
        <v>9706</v>
      </c>
    </row>
    <row r="4609" spans="1:4">
      <c r="A4609" s="217" t="s">
        <v>6289</v>
      </c>
      <c r="B4609" s="218" t="s">
        <v>9597</v>
      </c>
      <c r="C4609" s="219" t="s">
        <v>2578</v>
      </c>
      <c r="D4609" s="216" t="s">
        <v>9706</v>
      </c>
    </row>
    <row r="4610" spans="1:4">
      <c r="A4610" s="217" t="s">
        <v>6290</v>
      </c>
      <c r="B4610" s="218" t="s">
        <v>9598</v>
      </c>
      <c r="C4610" s="219" t="s">
        <v>2578</v>
      </c>
      <c r="D4610" s="216" t="s">
        <v>9706</v>
      </c>
    </row>
    <row r="4611" spans="1:4">
      <c r="A4611" s="217" t="s">
        <v>2331</v>
      </c>
      <c r="B4611" s="218" t="s">
        <v>9599</v>
      </c>
      <c r="C4611" s="219" t="s">
        <v>2578</v>
      </c>
      <c r="D4611" s="216" t="s">
        <v>9706</v>
      </c>
    </row>
    <row r="4612" spans="1:4">
      <c r="A4612" s="217" t="s">
        <v>6291</v>
      </c>
      <c r="B4612" s="218" t="s">
        <v>9600</v>
      </c>
      <c r="C4612" s="219" t="s">
        <v>2578</v>
      </c>
      <c r="D4612" s="216" t="s">
        <v>9706</v>
      </c>
    </row>
    <row r="4613" spans="1:4">
      <c r="A4613" s="217" t="s">
        <v>2332</v>
      </c>
      <c r="B4613" s="218" t="s">
        <v>9601</v>
      </c>
      <c r="C4613" s="219" t="s">
        <v>2578</v>
      </c>
      <c r="D4613" s="216" t="s">
        <v>9706</v>
      </c>
    </row>
    <row r="4614" spans="1:4">
      <c r="A4614" s="217" t="s">
        <v>2333</v>
      </c>
      <c r="B4614" s="218" t="s">
        <v>9602</v>
      </c>
      <c r="C4614" s="219" t="s">
        <v>2578</v>
      </c>
      <c r="D4614" s="216" t="s">
        <v>9706</v>
      </c>
    </row>
    <row r="4615" spans="1:4">
      <c r="A4615" s="217" t="s">
        <v>2334</v>
      </c>
      <c r="B4615" s="218" t="s">
        <v>9603</v>
      </c>
      <c r="C4615" s="219" t="s">
        <v>2578</v>
      </c>
      <c r="D4615" s="216" t="s">
        <v>9706</v>
      </c>
    </row>
    <row r="4616" spans="1:4">
      <c r="A4616" s="217" t="s">
        <v>2335</v>
      </c>
      <c r="B4616" s="218" t="s">
        <v>9604</v>
      </c>
      <c r="C4616" s="219" t="s">
        <v>2578</v>
      </c>
      <c r="D4616" s="216" t="s">
        <v>9706</v>
      </c>
    </row>
    <row r="4617" spans="1:4">
      <c r="A4617" s="217" t="s">
        <v>2336</v>
      </c>
      <c r="B4617" s="218" t="s">
        <v>9605</v>
      </c>
      <c r="C4617" s="219" t="s">
        <v>2578</v>
      </c>
      <c r="D4617" s="216" t="s">
        <v>9706</v>
      </c>
    </row>
    <row r="4618" spans="1:4">
      <c r="A4618" s="217" t="s">
        <v>2337</v>
      </c>
      <c r="B4618" s="218" t="s">
        <v>9606</v>
      </c>
      <c r="C4618" s="219" t="s">
        <v>2578</v>
      </c>
      <c r="D4618" s="216" t="s">
        <v>9706</v>
      </c>
    </row>
    <row r="4619" spans="1:4">
      <c r="A4619" s="217" t="s">
        <v>6292</v>
      </c>
      <c r="B4619" s="218" t="s">
        <v>9607</v>
      </c>
      <c r="C4619" s="219" t="s">
        <v>2578</v>
      </c>
      <c r="D4619" s="216" t="s">
        <v>9706</v>
      </c>
    </row>
    <row r="4620" spans="1:4">
      <c r="A4620" s="217" t="s">
        <v>2338</v>
      </c>
      <c r="B4620" s="218" t="s">
        <v>9608</v>
      </c>
      <c r="C4620" s="219" t="s">
        <v>2578</v>
      </c>
      <c r="D4620" s="216" t="s">
        <v>9706</v>
      </c>
    </row>
    <row r="4621" spans="1:4">
      <c r="A4621" s="217" t="s">
        <v>2339</v>
      </c>
      <c r="B4621" s="218" t="s">
        <v>9609</v>
      </c>
      <c r="C4621" s="219" t="s">
        <v>2578</v>
      </c>
      <c r="D4621" s="216" t="s">
        <v>9706</v>
      </c>
    </row>
    <row r="4622" spans="1:4">
      <c r="A4622" s="217" t="s">
        <v>6293</v>
      </c>
      <c r="B4622" s="218" t="s">
        <v>9610</v>
      </c>
      <c r="C4622" s="219" t="s">
        <v>2578</v>
      </c>
      <c r="D4622" s="216" t="s">
        <v>9706</v>
      </c>
    </row>
    <row r="4623" spans="1:4">
      <c r="A4623" s="217" t="s">
        <v>2340</v>
      </c>
      <c r="B4623" s="218" t="s">
        <v>9611</v>
      </c>
      <c r="C4623" s="219" t="s">
        <v>2578</v>
      </c>
      <c r="D4623" s="216" t="s">
        <v>9706</v>
      </c>
    </row>
    <row r="4624" spans="1:4">
      <c r="A4624" s="217" t="s">
        <v>2341</v>
      </c>
      <c r="B4624" s="218" t="s">
        <v>9612</v>
      </c>
      <c r="C4624" s="219" t="s">
        <v>2578</v>
      </c>
      <c r="D4624" s="216" t="s">
        <v>9706</v>
      </c>
    </row>
    <row r="4625" spans="1:4">
      <c r="A4625" s="217" t="s">
        <v>2342</v>
      </c>
      <c r="B4625" s="218" t="s">
        <v>9613</v>
      </c>
      <c r="C4625" s="219" t="s">
        <v>2578</v>
      </c>
      <c r="D4625" s="216" t="s">
        <v>9706</v>
      </c>
    </row>
    <row r="4626" spans="1:4">
      <c r="A4626" s="217" t="s">
        <v>2343</v>
      </c>
      <c r="B4626" s="218" t="s">
        <v>9614</v>
      </c>
      <c r="C4626" s="219" t="s">
        <v>2578</v>
      </c>
      <c r="D4626" s="216" t="s">
        <v>9706</v>
      </c>
    </row>
    <row r="4627" spans="1:4">
      <c r="A4627" s="217" t="s">
        <v>2344</v>
      </c>
      <c r="B4627" s="218" t="s">
        <v>9615</v>
      </c>
      <c r="C4627" s="219" t="s">
        <v>2578</v>
      </c>
      <c r="D4627" s="216" t="s">
        <v>9706</v>
      </c>
    </row>
    <row r="4628" spans="1:4">
      <c r="A4628" s="217" t="s">
        <v>2345</v>
      </c>
      <c r="B4628" s="218" t="s">
        <v>9616</v>
      </c>
      <c r="C4628" s="219" t="s">
        <v>2578</v>
      </c>
      <c r="D4628" s="216" t="s">
        <v>9706</v>
      </c>
    </row>
    <row r="4629" spans="1:4">
      <c r="A4629" s="217" t="s">
        <v>6294</v>
      </c>
      <c r="B4629" s="218" t="s">
        <v>9617</v>
      </c>
      <c r="C4629" s="219" t="s">
        <v>2578</v>
      </c>
      <c r="D4629" s="216" t="s">
        <v>9706</v>
      </c>
    </row>
    <row r="4630" spans="1:4">
      <c r="A4630" s="217" t="s">
        <v>2346</v>
      </c>
      <c r="B4630" s="218" t="s">
        <v>9618</v>
      </c>
      <c r="C4630" s="219" t="s">
        <v>2578</v>
      </c>
      <c r="D4630" s="216" t="s">
        <v>9706</v>
      </c>
    </row>
    <row r="4631" spans="1:4">
      <c r="A4631" s="217" t="s">
        <v>2347</v>
      </c>
      <c r="B4631" s="218" t="s">
        <v>9619</v>
      </c>
      <c r="C4631" s="219" t="s">
        <v>2578</v>
      </c>
      <c r="D4631" s="216" t="s">
        <v>9706</v>
      </c>
    </row>
    <row r="4632" spans="1:4">
      <c r="A4632" s="217" t="s">
        <v>2348</v>
      </c>
      <c r="B4632" s="218" t="s">
        <v>9620</v>
      </c>
      <c r="C4632" s="219" t="s">
        <v>2578</v>
      </c>
      <c r="D4632" s="216" t="s">
        <v>9706</v>
      </c>
    </row>
    <row r="4633" spans="1:4">
      <c r="A4633" s="217" t="s">
        <v>2349</v>
      </c>
      <c r="B4633" s="218" t="s">
        <v>9621</v>
      </c>
      <c r="C4633" s="219" t="s">
        <v>2578</v>
      </c>
      <c r="D4633" s="216" t="s">
        <v>9706</v>
      </c>
    </row>
    <row r="4634" spans="1:4">
      <c r="A4634" s="217" t="s">
        <v>2350</v>
      </c>
      <c r="B4634" s="218" t="s">
        <v>9622</v>
      </c>
      <c r="C4634" s="219" t="s">
        <v>2578</v>
      </c>
      <c r="D4634" s="216" t="s">
        <v>9706</v>
      </c>
    </row>
    <row r="4635" spans="1:4">
      <c r="A4635" s="217" t="s">
        <v>2351</v>
      </c>
      <c r="B4635" s="218" t="s">
        <v>9623</v>
      </c>
      <c r="C4635" s="219" t="s">
        <v>2578</v>
      </c>
      <c r="D4635" s="216" t="s">
        <v>9706</v>
      </c>
    </row>
    <row r="4636" spans="1:4">
      <c r="A4636" s="217" t="s">
        <v>6295</v>
      </c>
      <c r="B4636" s="218" t="s">
        <v>9624</v>
      </c>
      <c r="C4636" s="219" t="s">
        <v>2578</v>
      </c>
      <c r="D4636" s="216" t="s">
        <v>9706</v>
      </c>
    </row>
    <row r="4637" spans="1:4">
      <c r="A4637" s="217" t="s">
        <v>2352</v>
      </c>
      <c r="B4637" s="218" t="s">
        <v>9625</v>
      </c>
      <c r="C4637" s="219" t="s">
        <v>2578</v>
      </c>
      <c r="D4637" s="216" t="s">
        <v>9706</v>
      </c>
    </row>
    <row r="4638" spans="1:4">
      <c r="A4638" s="217" t="s">
        <v>2353</v>
      </c>
      <c r="B4638" s="218" t="s">
        <v>9626</v>
      </c>
      <c r="C4638" s="219" t="s">
        <v>2578</v>
      </c>
      <c r="D4638" s="216" t="s">
        <v>9706</v>
      </c>
    </row>
    <row r="4639" spans="1:4">
      <c r="A4639" s="217" t="s">
        <v>2354</v>
      </c>
      <c r="B4639" s="218" t="s">
        <v>9627</v>
      </c>
      <c r="C4639" s="219" t="s">
        <v>2578</v>
      </c>
      <c r="D4639" s="216" t="s">
        <v>9706</v>
      </c>
    </row>
    <row r="4640" spans="1:4">
      <c r="A4640" s="217" t="s">
        <v>2355</v>
      </c>
      <c r="B4640" s="218" t="s">
        <v>9628</v>
      </c>
      <c r="C4640" s="219" t="s">
        <v>2578</v>
      </c>
      <c r="D4640" s="216" t="s">
        <v>9706</v>
      </c>
    </row>
    <row r="4641" spans="1:4">
      <c r="A4641" s="217" t="s">
        <v>2356</v>
      </c>
      <c r="B4641" s="218" t="s">
        <v>9629</v>
      </c>
      <c r="C4641" s="219" t="s">
        <v>2578</v>
      </c>
      <c r="D4641" s="216" t="s">
        <v>9706</v>
      </c>
    </row>
    <row r="4642" spans="1:4">
      <c r="A4642" s="217" t="s">
        <v>2357</v>
      </c>
      <c r="B4642" s="218" t="s">
        <v>9630</v>
      </c>
      <c r="C4642" s="219" t="s">
        <v>2578</v>
      </c>
      <c r="D4642" s="216" t="s">
        <v>9706</v>
      </c>
    </row>
    <row r="4643" spans="1:4">
      <c r="A4643" s="217" t="s">
        <v>6296</v>
      </c>
      <c r="B4643" s="218" t="s">
        <v>9631</v>
      </c>
      <c r="C4643" s="219" t="s">
        <v>2578</v>
      </c>
      <c r="D4643" s="216" t="s">
        <v>9706</v>
      </c>
    </row>
    <row r="4644" spans="1:4">
      <c r="A4644" s="217" t="s">
        <v>2358</v>
      </c>
      <c r="B4644" s="218" t="s">
        <v>9632</v>
      </c>
      <c r="C4644" s="219" t="s">
        <v>2578</v>
      </c>
      <c r="D4644" s="216" t="s">
        <v>9706</v>
      </c>
    </row>
    <row r="4645" spans="1:4">
      <c r="A4645" s="217" t="s">
        <v>6297</v>
      </c>
      <c r="B4645" s="218" t="s">
        <v>9633</v>
      </c>
      <c r="C4645" s="219" t="s">
        <v>2578</v>
      </c>
      <c r="D4645" s="216" t="s">
        <v>9706</v>
      </c>
    </row>
    <row r="4646" spans="1:4">
      <c r="A4646" s="217" t="s">
        <v>2359</v>
      </c>
      <c r="B4646" s="218" t="s">
        <v>9634</v>
      </c>
      <c r="C4646" s="219" t="s">
        <v>2578</v>
      </c>
      <c r="D4646" s="216" t="s">
        <v>9706</v>
      </c>
    </row>
    <row r="4647" spans="1:4">
      <c r="A4647" s="217" t="s">
        <v>6298</v>
      </c>
      <c r="B4647" s="218" t="s">
        <v>9635</v>
      </c>
      <c r="C4647" s="219" t="s">
        <v>2578</v>
      </c>
      <c r="D4647" s="216" t="s">
        <v>9706</v>
      </c>
    </row>
    <row r="4648" spans="1:4">
      <c r="A4648" s="217" t="s">
        <v>2360</v>
      </c>
      <c r="B4648" s="218" t="s">
        <v>9636</v>
      </c>
      <c r="C4648" s="219" t="s">
        <v>2578</v>
      </c>
      <c r="D4648" s="216" t="s">
        <v>9706</v>
      </c>
    </row>
    <row r="4649" spans="1:4">
      <c r="A4649" s="217" t="s">
        <v>2361</v>
      </c>
      <c r="B4649" s="218" t="s">
        <v>9637</v>
      </c>
      <c r="C4649" s="219" t="s">
        <v>2578</v>
      </c>
      <c r="D4649" s="216" t="s">
        <v>9706</v>
      </c>
    </row>
    <row r="4650" spans="1:4">
      <c r="A4650" s="217" t="s">
        <v>2362</v>
      </c>
      <c r="B4650" s="218" t="s">
        <v>9638</v>
      </c>
      <c r="C4650" s="219" t="s">
        <v>2578</v>
      </c>
      <c r="D4650" s="216" t="s">
        <v>9706</v>
      </c>
    </row>
    <row r="4651" spans="1:4">
      <c r="A4651" s="217" t="s">
        <v>6299</v>
      </c>
      <c r="B4651" s="218" t="s">
        <v>9639</v>
      </c>
      <c r="C4651" s="219" t="s">
        <v>2578</v>
      </c>
      <c r="D4651" s="216" t="s">
        <v>9706</v>
      </c>
    </row>
    <row r="4652" spans="1:4">
      <c r="A4652" s="217" t="s">
        <v>2363</v>
      </c>
      <c r="B4652" s="218" t="s">
        <v>9640</v>
      </c>
      <c r="C4652" s="219" t="s">
        <v>2578</v>
      </c>
      <c r="D4652" s="216" t="s">
        <v>9706</v>
      </c>
    </row>
    <row r="4653" spans="1:4">
      <c r="A4653" s="217" t="s">
        <v>6300</v>
      </c>
      <c r="B4653" s="218" t="s">
        <v>9641</v>
      </c>
      <c r="C4653" s="219" t="s">
        <v>2578</v>
      </c>
      <c r="D4653" s="216" t="s">
        <v>9706</v>
      </c>
    </row>
    <row r="4654" spans="1:4">
      <c r="A4654" s="217" t="s">
        <v>2364</v>
      </c>
      <c r="B4654" s="218" t="s">
        <v>9642</v>
      </c>
      <c r="C4654" s="219" t="s">
        <v>2578</v>
      </c>
      <c r="D4654" s="216" t="s">
        <v>9706</v>
      </c>
    </row>
    <row r="4655" spans="1:4">
      <c r="A4655" s="217" t="s">
        <v>2365</v>
      </c>
      <c r="B4655" s="218" t="s">
        <v>9643</v>
      </c>
      <c r="C4655" s="219" t="s">
        <v>2578</v>
      </c>
      <c r="D4655" s="216" t="s">
        <v>9706</v>
      </c>
    </row>
    <row r="4656" spans="1:4">
      <c r="A4656" s="217" t="s">
        <v>6301</v>
      </c>
      <c r="B4656" s="218" t="s">
        <v>9644</v>
      </c>
      <c r="C4656" s="219" t="s">
        <v>2578</v>
      </c>
      <c r="D4656" s="216" t="s">
        <v>9706</v>
      </c>
    </row>
    <row r="4657" spans="1:4">
      <c r="A4657" s="217" t="s">
        <v>6302</v>
      </c>
      <c r="B4657" s="218" t="s">
        <v>9645</v>
      </c>
      <c r="C4657" s="219" t="s">
        <v>2578</v>
      </c>
      <c r="D4657" s="216" t="s">
        <v>9706</v>
      </c>
    </row>
    <row r="4658" spans="1:4">
      <c r="A4658" s="217" t="s">
        <v>2366</v>
      </c>
      <c r="B4658" s="218" t="s">
        <v>9646</v>
      </c>
      <c r="C4658" s="219" t="s">
        <v>2578</v>
      </c>
      <c r="D4658" s="216" t="s">
        <v>9706</v>
      </c>
    </row>
    <row r="4659" spans="1:4">
      <c r="A4659" s="217" t="s">
        <v>2367</v>
      </c>
      <c r="B4659" s="218" t="s">
        <v>9647</v>
      </c>
      <c r="C4659" s="219" t="s">
        <v>2578</v>
      </c>
      <c r="D4659" s="216" t="s">
        <v>9706</v>
      </c>
    </row>
    <row r="4660" spans="1:4">
      <c r="A4660" s="217" t="s">
        <v>2368</v>
      </c>
      <c r="B4660" s="218" t="s">
        <v>9648</v>
      </c>
      <c r="C4660" s="219" t="s">
        <v>2578</v>
      </c>
      <c r="D4660" s="216" t="s">
        <v>9706</v>
      </c>
    </row>
    <row r="4661" spans="1:4">
      <c r="A4661" s="217" t="s">
        <v>2369</v>
      </c>
      <c r="B4661" s="218" t="s">
        <v>9649</v>
      </c>
      <c r="C4661" s="219" t="s">
        <v>2578</v>
      </c>
      <c r="D4661" s="216" t="s">
        <v>9706</v>
      </c>
    </row>
    <row r="4662" spans="1:4">
      <c r="A4662" s="217" t="s">
        <v>6303</v>
      </c>
      <c r="B4662" s="218" t="s">
        <v>9650</v>
      </c>
      <c r="C4662" s="219" t="s">
        <v>2578</v>
      </c>
      <c r="D4662" s="216" t="s">
        <v>9706</v>
      </c>
    </row>
    <row r="4663" spans="1:4">
      <c r="A4663" s="217" t="s">
        <v>2370</v>
      </c>
      <c r="B4663" s="218" t="s">
        <v>9651</v>
      </c>
      <c r="C4663" s="219" t="s">
        <v>2578</v>
      </c>
      <c r="D4663" s="216" t="s">
        <v>9706</v>
      </c>
    </row>
    <row r="4664" spans="1:4">
      <c r="A4664" s="217" t="s">
        <v>2371</v>
      </c>
      <c r="B4664" s="218" t="s">
        <v>9652</v>
      </c>
      <c r="C4664" s="219" t="s">
        <v>2578</v>
      </c>
      <c r="D4664" s="216" t="s">
        <v>9706</v>
      </c>
    </row>
    <row r="4665" spans="1:4">
      <c r="A4665" s="217" t="s">
        <v>2372</v>
      </c>
      <c r="B4665" s="218" t="s">
        <v>9653</v>
      </c>
      <c r="C4665" s="219" t="s">
        <v>2578</v>
      </c>
      <c r="D4665" s="216" t="s">
        <v>9706</v>
      </c>
    </row>
    <row r="4666" spans="1:4">
      <c r="A4666" s="217" t="s">
        <v>2373</v>
      </c>
      <c r="B4666" s="218" t="s">
        <v>9654</v>
      </c>
      <c r="C4666" s="219" t="s">
        <v>2578</v>
      </c>
      <c r="D4666" s="216" t="s">
        <v>9706</v>
      </c>
    </row>
    <row r="4667" spans="1:4">
      <c r="A4667" s="217" t="s">
        <v>6304</v>
      </c>
      <c r="B4667" s="218" t="s">
        <v>9655</v>
      </c>
      <c r="C4667" s="219" t="s">
        <v>2578</v>
      </c>
      <c r="D4667" s="216" t="s">
        <v>9706</v>
      </c>
    </row>
    <row r="4668" spans="1:4">
      <c r="A4668" s="217" t="s">
        <v>6305</v>
      </c>
      <c r="B4668" s="218" t="s">
        <v>9656</v>
      </c>
      <c r="C4668" s="219" t="s">
        <v>2578</v>
      </c>
      <c r="D4668" s="216" t="s">
        <v>9706</v>
      </c>
    </row>
    <row r="4669" spans="1:4">
      <c r="A4669" s="217" t="s">
        <v>6306</v>
      </c>
      <c r="B4669" s="218" t="s">
        <v>9657</v>
      </c>
      <c r="C4669" s="219" t="s">
        <v>2578</v>
      </c>
      <c r="D4669" s="216" t="s">
        <v>9706</v>
      </c>
    </row>
    <row r="4670" spans="1:4">
      <c r="A4670" s="217" t="s">
        <v>2374</v>
      </c>
      <c r="B4670" s="218" t="s">
        <v>9658</v>
      </c>
      <c r="C4670" s="219" t="s">
        <v>2578</v>
      </c>
      <c r="D4670" s="216" t="s">
        <v>9706</v>
      </c>
    </row>
    <row r="4671" spans="1:4">
      <c r="A4671" s="217" t="s">
        <v>2375</v>
      </c>
      <c r="B4671" s="218" t="s">
        <v>9659</v>
      </c>
      <c r="C4671" s="219" t="s">
        <v>2578</v>
      </c>
      <c r="D4671" s="216" t="s">
        <v>9706</v>
      </c>
    </row>
    <row r="4672" spans="1:4">
      <c r="A4672" s="217" t="s">
        <v>2376</v>
      </c>
      <c r="B4672" s="218" t="s">
        <v>9660</v>
      </c>
      <c r="C4672" s="219" t="s">
        <v>2578</v>
      </c>
      <c r="D4672" s="216" t="s">
        <v>9706</v>
      </c>
    </row>
    <row r="4673" spans="1:4">
      <c r="A4673" s="217" t="s">
        <v>2377</v>
      </c>
      <c r="B4673" s="218" t="s">
        <v>9661</v>
      </c>
      <c r="C4673" s="219" t="s">
        <v>2578</v>
      </c>
      <c r="D4673" s="216" t="s">
        <v>9706</v>
      </c>
    </row>
    <row r="4674" spans="1:4">
      <c r="A4674" s="217" t="s">
        <v>2378</v>
      </c>
      <c r="B4674" s="218" t="s">
        <v>9662</v>
      </c>
      <c r="C4674" s="219" t="s">
        <v>2578</v>
      </c>
      <c r="D4674" s="216" t="s">
        <v>9706</v>
      </c>
    </row>
    <row r="4675" spans="1:4">
      <c r="A4675" s="217" t="s">
        <v>2379</v>
      </c>
      <c r="B4675" s="218" t="s">
        <v>9663</v>
      </c>
      <c r="C4675" s="219" t="s">
        <v>2578</v>
      </c>
      <c r="D4675" s="216" t="s">
        <v>9706</v>
      </c>
    </row>
    <row r="4676" spans="1:4">
      <c r="A4676" s="217" t="s">
        <v>6307</v>
      </c>
      <c r="B4676" s="218" t="s">
        <v>9664</v>
      </c>
      <c r="C4676" s="219" t="s">
        <v>2578</v>
      </c>
      <c r="D4676" s="216" t="s">
        <v>9706</v>
      </c>
    </row>
    <row r="4677" spans="1:4">
      <c r="A4677" s="217" t="s">
        <v>6308</v>
      </c>
      <c r="B4677" s="218" t="s">
        <v>9665</v>
      </c>
      <c r="C4677" s="219" t="s">
        <v>2578</v>
      </c>
      <c r="D4677" s="216" t="s">
        <v>9706</v>
      </c>
    </row>
    <row r="4678" spans="1:4">
      <c r="A4678" s="217" t="s">
        <v>2380</v>
      </c>
      <c r="B4678" s="218" t="s">
        <v>9666</v>
      </c>
      <c r="C4678" s="219" t="s">
        <v>2578</v>
      </c>
      <c r="D4678" s="216" t="s">
        <v>9706</v>
      </c>
    </row>
    <row r="4679" spans="1:4">
      <c r="A4679" s="217" t="s">
        <v>2381</v>
      </c>
      <c r="B4679" s="218" t="s">
        <v>9667</v>
      </c>
      <c r="C4679" s="219" t="s">
        <v>2578</v>
      </c>
      <c r="D4679" s="216" t="s">
        <v>9706</v>
      </c>
    </row>
    <row r="4680" spans="1:4">
      <c r="A4680" s="217" t="s">
        <v>6309</v>
      </c>
      <c r="B4680" s="218" t="s">
        <v>9668</v>
      </c>
      <c r="C4680" s="219" t="s">
        <v>2578</v>
      </c>
      <c r="D4680" s="216" t="s">
        <v>9706</v>
      </c>
    </row>
    <row r="4681" spans="1:4">
      <c r="A4681" s="217" t="s">
        <v>2382</v>
      </c>
      <c r="B4681" s="218" t="s">
        <v>9669</v>
      </c>
      <c r="C4681" s="219" t="s">
        <v>2578</v>
      </c>
      <c r="D4681" s="216" t="s">
        <v>9706</v>
      </c>
    </row>
    <row r="4682" spans="1:4">
      <c r="A4682" s="217" t="s">
        <v>6310</v>
      </c>
      <c r="B4682" s="218" t="s">
        <v>9670</v>
      </c>
      <c r="C4682" s="219" t="s">
        <v>2578</v>
      </c>
      <c r="D4682" s="216" t="s">
        <v>9706</v>
      </c>
    </row>
    <row r="4683" spans="1:4">
      <c r="A4683" s="217" t="s">
        <v>2383</v>
      </c>
      <c r="B4683" s="218" t="s">
        <v>9671</v>
      </c>
      <c r="C4683" s="219" t="s">
        <v>2578</v>
      </c>
      <c r="D4683" s="216" t="s">
        <v>9706</v>
      </c>
    </row>
    <row r="4684" spans="1:4">
      <c r="A4684" s="217" t="s">
        <v>2384</v>
      </c>
      <c r="B4684" s="218" t="s">
        <v>9672</v>
      </c>
      <c r="C4684" s="219" t="s">
        <v>2578</v>
      </c>
      <c r="D4684" s="216" t="s">
        <v>9706</v>
      </c>
    </row>
    <row r="4685" spans="1:4">
      <c r="A4685" s="217" t="s">
        <v>2385</v>
      </c>
      <c r="B4685" s="218" t="s">
        <v>9673</v>
      </c>
      <c r="C4685" s="219" t="s">
        <v>2578</v>
      </c>
      <c r="D4685" s="216" t="s">
        <v>9706</v>
      </c>
    </row>
    <row r="4686" spans="1:4">
      <c r="A4686" s="217" t="s">
        <v>2386</v>
      </c>
      <c r="B4686" s="218" t="s">
        <v>9674</v>
      </c>
      <c r="C4686" s="219" t="s">
        <v>2578</v>
      </c>
      <c r="D4686" s="216" t="s">
        <v>9706</v>
      </c>
    </row>
    <row r="4687" spans="1:4">
      <c r="A4687" s="217" t="s">
        <v>6311</v>
      </c>
      <c r="B4687" s="218" t="s">
        <v>9675</v>
      </c>
      <c r="C4687" s="219" t="s">
        <v>2578</v>
      </c>
      <c r="D4687" s="216" t="s">
        <v>9706</v>
      </c>
    </row>
    <row r="4688" spans="1:4">
      <c r="A4688" s="217" t="s">
        <v>2387</v>
      </c>
      <c r="B4688" s="218" t="s">
        <v>9676</v>
      </c>
      <c r="C4688" s="219" t="s">
        <v>2578</v>
      </c>
      <c r="D4688" s="216" t="s">
        <v>9706</v>
      </c>
    </row>
    <row r="4689" spans="1:4">
      <c r="A4689" s="217" t="s">
        <v>6312</v>
      </c>
      <c r="B4689" s="218" t="s">
        <v>9677</v>
      </c>
      <c r="C4689" s="219" t="s">
        <v>2578</v>
      </c>
      <c r="D4689" s="216" t="s">
        <v>9706</v>
      </c>
    </row>
    <row r="4690" spans="1:4">
      <c r="A4690" s="217" t="s">
        <v>2388</v>
      </c>
      <c r="B4690" s="218" t="s">
        <v>9678</v>
      </c>
      <c r="C4690" s="219" t="s">
        <v>2578</v>
      </c>
      <c r="D4690" s="216" t="s">
        <v>9706</v>
      </c>
    </row>
    <row r="4691" spans="1:4">
      <c r="A4691" s="217" t="s">
        <v>2389</v>
      </c>
      <c r="B4691" s="218" t="s">
        <v>9679</v>
      </c>
      <c r="C4691" s="219" t="s">
        <v>2578</v>
      </c>
      <c r="D4691" s="216" t="s">
        <v>9706</v>
      </c>
    </row>
    <row r="4692" spans="1:4">
      <c r="A4692" s="217" t="s">
        <v>6313</v>
      </c>
      <c r="B4692" s="218" t="s">
        <v>9680</v>
      </c>
      <c r="C4692" s="219" t="s">
        <v>2578</v>
      </c>
      <c r="D4692" s="216" t="s">
        <v>9706</v>
      </c>
    </row>
    <row r="4693" spans="1:4">
      <c r="A4693" s="217" t="s">
        <v>2390</v>
      </c>
      <c r="B4693" s="218" t="s">
        <v>9681</v>
      </c>
      <c r="C4693" s="219" t="s">
        <v>2578</v>
      </c>
      <c r="D4693" s="216" t="s">
        <v>9706</v>
      </c>
    </row>
    <row r="4694" spans="1:4">
      <c r="A4694" s="217" t="s">
        <v>6314</v>
      </c>
      <c r="B4694" s="218" t="s">
        <v>9682</v>
      </c>
      <c r="C4694" s="219" t="s">
        <v>2578</v>
      </c>
      <c r="D4694" s="216" t="s">
        <v>9706</v>
      </c>
    </row>
    <row r="4695" spans="1:4">
      <c r="A4695" s="217" t="s">
        <v>2391</v>
      </c>
      <c r="B4695" s="218" t="s">
        <v>9683</v>
      </c>
      <c r="C4695" s="219" t="s">
        <v>2578</v>
      </c>
      <c r="D4695" s="216" t="s">
        <v>9706</v>
      </c>
    </row>
    <row r="4696" spans="1:4">
      <c r="A4696" s="217" t="s">
        <v>122</v>
      </c>
      <c r="B4696" s="218" t="s">
        <v>9684</v>
      </c>
      <c r="C4696" s="219" t="s">
        <v>2578</v>
      </c>
      <c r="D4696" s="216" t="s">
        <v>2579</v>
      </c>
    </row>
  </sheetData>
  <autoFilter ref="A1:E4696" xr:uid="{00000000-0009-0000-0000-00000A000000}"/>
  <conditionalFormatting sqref="A2652">
    <cfRule type="duplicateValues" dxfId="1" priority="1" stopIfTrue="1"/>
  </conditionalFormatting>
  <conditionalFormatting sqref="A2653:A2671 A2:A2651">
    <cfRule type="duplicateValues" dxfId="0" priority="2" stopIfTrue="1"/>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6">
    <tabColor theme="0" tint="-0.499984740745262"/>
  </sheetPr>
  <dimension ref="A1:V42"/>
  <sheetViews>
    <sheetView showGridLines="0" workbookViewId="0">
      <selection activeCell="B25" sqref="B25"/>
    </sheetView>
  </sheetViews>
  <sheetFormatPr defaultRowHeight="14.25"/>
  <cols>
    <col min="1" max="1" width="3.5" style="121" customWidth="1"/>
    <col min="2" max="2" width="10.83203125" style="121" bestFit="1" customWidth="1"/>
    <col min="3" max="4" width="11.83203125" style="121" bestFit="1" customWidth="1"/>
    <col min="5" max="5" width="12.5" style="121" bestFit="1" customWidth="1"/>
    <col min="6" max="6" width="12" style="121" bestFit="1" customWidth="1"/>
    <col min="7" max="7" width="11.1640625" style="121" bestFit="1" customWidth="1"/>
    <col min="8" max="8" width="12.33203125" style="121" bestFit="1" customWidth="1"/>
    <col min="9" max="9" width="12.5" style="121" bestFit="1" customWidth="1"/>
    <col min="10" max="10" width="12.1640625" style="121" bestFit="1" customWidth="1"/>
    <col min="11" max="11" width="12.33203125" style="121" bestFit="1" customWidth="1"/>
    <col min="12" max="12" width="12.6640625" style="121" bestFit="1" customWidth="1"/>
    <col min="13" max="13" width="12" style="121" bestFit="1" customWidth="1"/>
    <col min="14" max="14" width="12.33203125" style="121" bestFit="1" customWidth="1"/>
    <col min="15" max="15" width="12.1640625" style="121" bestFit="1" customWidth="1"/>
    <col min="16" max="16" width="11.5" style="121" bestFit="1" customWidth="1"/>
    <col min="17" max="17" width="13" style="121" customWidth="1"/>
    <col min="18" max="18" width="13.5" style="121" customWidth="1"/>
    <col min="19" max="19" width="19" style="121" bestFit="1" customWidth="1"/>
    <col min="20" max="20" width="11.5" style="121" bestFit="1" customWidth="1"/>
    <col min="21" max="21" width="10.83203125" style="121" bestFit="1" customWidth="1"/>
    <col min="22" max="22" width="18.1640625" style="121" bestFit="1" customWidth="1"/>
    <col min="23" max="23" width="8.83203125" style="121" bestFit="1" customWidth="1"/>
    <col min="24" max="256" width="9.33203125" style="121"/>
    <col min="257" max="257" width="3.5" style="121" customWidth="1"/>
    <col min="258" max="258" width="10.83203125" style="121" bestFit="1" customWidth="1"/>
    <col min="259" max="260" width="11.83203125" style="121" bestFit="1" customWidth="1"/>
    <col min="261" max="261" width="12.5" style="121" bestFit="1" customWidth="1"/>
    <col min="262" max="262" width="12" style="121" bestFit="1" customWidth="1"/>
    <col min="263" max="263" width="11.1640625" style="121" bestFit="1" customWidth="1"/>
    <col min="264" max="264" width="12.33203125" style="121" bestFit="1" customWidth="1"/>
    <col min="265" max="265" width="12.5" style="121" bestFit="1" customWidth="1"/>
    <col min="266" max="266" width="12.1640625" style="121" bestFit="1" customWidth="1"/>
    <col min="267" max="267" width="12.33203125" style="121" bestFit="1" customWidth="1"/>
    <col min="268" max="268" width="12.6640625" style="121" bestFit="1" customWidth="1"/>
    <col min="269" max="269" width="12" style="121" bestFit="1" customWidth="1"/>
    <col min="270" max="270" width="12.33203125" style="121" bestFit="1" customWidth="1"/>
    <col min="271" max="271" width="12.1640625" style="121" bestFit="1" customWidth="1"/>
    <col min="272" max="272" width="11.5" style="121" bestFit="1" customWidth="1"/>
    <col min="273" max="273" width="13" style="121" customWidth="1"/>
    <col min="274" max="274" width="13.5" style="121" customWidth="1"/>
    <col min="275" max="275" width="19" style="121" bestFit="1" customWidth="1"/>
    <col min="276" max="276" width="11.5" style="121" bestFit="1" customWidth="1"/>
    <col min="277" max="277" width="10.83203125" style="121" bestFit="1" customWidth="1"/>
    <col min="278" max="278" width="18.1640625" style="121" bestFit="1" customWidth="1"/>
    <col min="279" max="279" width="8.83203125" style="121" bestFit="1" customWidth="1"/>
    <col min="280" max="512" width="9.33203125" style="121"/>
    <col min="513" max="513" width="3.5" style="121" customWidth="1"/>
    <col min="514" max="514" width="10.83203125" style="121" bestFit="1" customWidth="1"/>
    <col min="515" max="516" width="11.83203125" style="121" bestFit="1" customWidth="1"/>
    <col min="517" max="517" width="12.5" style="121" bestFit="1" customWidth="1"/>
    <col min="518" max="518" width="12" style="121" bestFit="1" customWidth="1"/>
    <col min="519" max="519" width="11.1640625" style="121" bestFit="1" customWidth="1"/>
    <col min="520" max="520" width="12.33203125" style="121" bestFit="1" customWidth="1"/>
    <col min="521" max="521" width="12.5" style="121" bestFit="1" customWidth="1"/>
    <col min="522" max="522" width="12.1640625" style="121" bestFit="1" customWidth="1"/>
    <col min="523" max="523" width="12.33203125" style="121" bestFit="1" customWidth="1"/>
    <col min="524" max="524" width="12.6640625" style="121" bestFit="1" customWidth="1"/>
    <col min="525" max="525" width="12" style="121" bestFit="1" customWidth="1"/>
    <col min="526" max="526" width="12.33203125" style="121" bestFit="1" customWidth="1"/>
    <col min="527" max="527" width="12.1640625" style="121" bestFit="1" customWidth="1"/>
    <col min="528" max="528" width="11.5" style="121" bestFit="1" customWidth="1"/>
    <col min="529" max="529" width="13" style="121" customWidth="1"/>
    <col min="530" max="530" width="13.5" style="121" customWidth="1"/>
    <col min="531" max="531" width="19" style="121" bestFit="1" customWidth="1"/>
    <col min="532" max="532" width="11.5" style="121" bestFit="1" customWidth="1"/>
    <col min="533" max="533" width="10.83203125" style="121" bestFit="1" customWidth="1"/>
    <col min="534" max="534" width="18.1640625" style="121" bestFit="1" customWidth="1"/>
    <col min="535" max="535" width="8.83203125" style="121" bestFit="1" customWidth="1"/>
    <col min="536" max="768" width="9.33203125" style="121"/>
    <col min="769" max="769" width="3.5" style="121" customWidth="1"/>
    <col min="770" max="770" width="10.83203125" style="121" bestFit="1" customWidth="1"/>
    <col min="771" max="772" width="11.83203125" style="121" bestFit="1" customWidth="1"/>
    <col min="773" max="773" width="12.5" style="121" bestFit="1" customWidth="1"/>
    <col min="774" max="774" width="12" style="121" bestFit="1" customWidth="1"/>
    <col min="775" max="775" width="11.1640625" style="121" bestFit="1" customWidth="1"/>
    <col min="776" max="776" width="12.33203125" style="121" bestFit="1" customWidth="1"/>
    <col min="777" max="777" width="12.5" style="121" bestFit="1" customWidth="1"/>
    <col min="778" max="778" width="12.1640625" style="121" bestFit="1" customWidth="1"/>
    <col min="779" max="779" width="12.33203125" style="121" bestFit="1" customWidth="1"/>
    <col min="780" max="780" width="12.6640625" style="121" bestFit="1" customWidth="1"/>
    <col min="781" max="781" width="12" style="121" bestFit="1" customWidth="1"/>
    <col min="782" max="782" width="12.33203125" style="121" bestFit="1" customWidth="1"/>
    <col min="783" max="783" width="12.1640625" style="121" bestFit="1" customWidth="1"/>
    <col min="784" max="784" width="11.5" style="121" bestFit="1" customWidth="1"/>
    <col min="785" max="785" width="13" style="121" customWidth="1"/>
    <col min="786" max="786" width="13.5" style="121" customWidth="1"/>
    <col min="787" max="787" width="19" style="121" bestFit="1" customWidth="1"/>
    <col min="788" max="788" width="11.5" style="121" bestFit="1" customWidth="1"/>
    <col min="789" max="789" width="10.83203125" style="121" bestFit="1" customWidth="1"/>
    <col min="790" max="790" width="18.1640625" style="121" bestFit="1" customWidth="1"/>
    <col min="791" max="791" width="8.83203125" style="121" bestFit="1" customWidth="1"/>
    <col min="792" max="1024" width="9.33203125" style="121"/>
    <col min="1025" max="1025" width="3.5" style="121" customWidth="1"/>
    <col min="1026" max="1026" width="10.83203125" style="121" bestFit="1" customWidth="1"/>
    <col min="1027" max="1028" width="11.83203125" style="121" bestFit="1" customWidth="1"/>
    <col min="1029" max="1029" width="12.5" style="121" bestFit="1" customWidth="1"/>
    <col min="1030" max="1030" width="12" style="121" bestFit="1" customWidth="1"/>
    <col min="1031" max="1031" width="11.1640625" style="121" bestFit="1" customWidth="1"/>
    <col min="1032" max="1032" width="12.33203125" style="121" bestFit="1" customWidth="1"/>
    <col min="1033" max="1033" width="12.5" style="121" bestFit="1" customWidth="1"/>
    <col min="1034" max="1034" width="12.1640625" style="121" bestFit="1" customWidth="1"/>
    <col min="1035" max="1035" width="12.33203125" style="121" bestFit="1" customWidth="1"/>
    <col min="1036" max="1036" width="12.6640625" style="121" bestFit="1" customWidth="1"/>
    <col min="1037" max="1037" width="12" style="121" bestFit="1" customWidth="1"/>
    <col min="1038" max="1038" width="12.33203125" style="121" bestFit="1" customWidth="1"/>
    <col min="1039" max="1039" width="12.1640625" style="121" bestFit="1" customWidth="1"/>
    <col min="1040" max="1040" width="11.5" style="121" bestFit="1" customWidth="1"/>
    <col min="1041" max="1041" width="13" style="121" customWidth="1"/>
    <col min="1042" max="1042" width="13.5" style="121" customWidth="1"/>
    <col min="1043" max="1043" width="19" style="121" bestFit="1" customWidth="1"/>
    <col min="1044" max="1044" width="11.5" style="121" bestFit="1" customWidth="1"/>
    <col min="1045" max="1045" width="10.83203125" style="121" bestFit="1" customWidth="1"/>
    <col min="1046" max="1046" width="18.1640625" style="121" bestFit="1" customWidth="1"/>
    <col min="1047" max="1047" width="8.83203125" style="121" bestFit="1" customWidth="1"/>
    <col min="1048" max="1280" width="9.33203125" style="121"/>
    <col min="1281" max="1281" width="3.5" style="121" customWidth="1"/>
    <col min="1282" max="1282" width="10.83203125" style="121" bestFit="1" customWidth="1"/>
    <col min="1283" max="1284" width="11.83203125" style="121" bestFit="1" customWidth="1"/>
    <col min="1285" max="1285" width="12.5" style="121" bestFit="1" customWidth="1"/>
    <col min="1286" max="1286" width="12" style="121" bestFit="1" customWidth="1"/>
    <col min="1287" max="1287" width="11.1640625" style="121" bestFit="1" customWidth="1"/>
    <col min="1288" max="1288" width="12.33203125" style="121" bestFit="1" customWidth="1"/>
    <col min="1289" max="1289" width="12.5" style="121" bestFit="1" customWidth="1"/>
    <col min="1290" max="1290" width="12.1640625" style="121" bestFit="1" customWidth="1"/>
    <col min="1291" max="1291" width="12.33203125" style="121" bestFit="1" customWidth="1"/>
    <col min="1292" max="1292" width="12.6640625" style="121" bestFit="1" customWidth="1"/>
    <col min="1293" max="1293" width="12" style="121" bestFit="1" customWidth="1"/>
    <col min="1294" max="1294" width="12.33203125" style="121" bestFit="1" customWidth="1"/>
    <col min="1295" max="1295" width="12.1640625" style="121" bestFit="1" customWidth="1"/>
    <col min="1296" max="1296" width="11.5" style="121" bestFit="1" customWidth="1"/>
    <col min="1297" max="1297" width="13" style="121" customWidth="1"/>
    <col min="1298" max="1298" width="13.5" style="121" customWidth="1"/>
    <col min="1299" max="1299" width="19" style="121" bestFit="1" customWidth="1"/>
    <col min="1300" max="1300" width="11.5" style="121" bestFit="1" customWidth="1"/>
    <col min="1301" max="1301" width="10.83203125" style="121" bestFit="1" customWidth="1"/>
    <col min="1302" max="1302" width="18.1640625" style="121" bestFit="1" customWidth="1"/>
    <col min="1303" max="1303" width="8.83203125" style="121" bestFit="1" customWidth="1"/>
    <col min="1304" max="1536" width="9.33203125" style="121"/>
    <col min="1537" max="1537" width="3.5" style="121" customWidth="1"/>
    <col min="1538" max="1538" width="10.83203125" style="121" bestFit="1" customWidth="1"/>
    <col min="1539" max="1540" width="11.83203125" style="121" bestFit="1" customWidth="1"/>
    <col min="1541" max="1541" width="12.5" style="121" bestFit="1" customWidth="1"/>
    <col min="1542" max="1542" width="12" style="121" bestFit="1" customWidth="1"/>
    <col min="1543" max="1543" width="11.1640625" style="121" bestFit="1" customWidth="1"/>
    <col min="1544" max="1544" width="12.33203125" style="121" bestFit="1" customWidth="1"/>
    <col min="1545" max="1545" width="12.5" style="121" bestFit="1" customWidth="1"/>
    <col min="1546" max="1546" width="12.1640625" style="121" bestFit="1" customWidth="1"/>
    <col min="1547" max="1547" width="12.33203125" style="121" bestFit="1" customWidth="1"/>
    <col min="1548" max="1548" width="12.6640625" style="121" bestFit="1" customWidth="1"/>
    <col min="1549" max="1549" width="12" style="121" bestFit="1" customWidth="1"/>
    <col min="1550" max="1550" width="12.33203125" style="121" bestFit="1" customWidth="1"/>
    <col min="1551" max="1551" width="12.1640625" style="121" bestFit="1" customWidth="1"/>
    <col min="1552" max="1552" width="11.5" style="121" bestFit="1" customWidth="1"/>
    <col min="1553" max="1553" width="13" style="121" customWidth="1"/>
    <col min="1554" max="1554" width="13.5" style="121" customWidth="1"/>
    <col min="1555" max="1555" width="19" style="121" bestFit="1" customWidth="1"/>
    <col min="1556" max="1556" width="11.5" style="121" bestFit="1" customWidth="1"/>
    <col min="1557" max="1557" width="10.83203125" style="121" bestFit="1" customWidth="1"/>
    <col min="1558" max="1558" width="18.1640625" style="121" bestFit="1" customWidth="1"/>
    <col min="1559" max="1559" width="8.83203125" style="121" bestFit="1" customWidth="1"/>
    <col min="1560" max="1792" width="9.33203125" style="121"/>
    <col min="1793" max="1793" width="3.5" style="121" customWidth="1"/>
    <col min="1794" max="1794" width="10.83203125" style="121" bestFit="1" customWidth="1"/>
    <col min="1795" max="1796" width="11.83203125" style="121" bestFit="1" customWidth="1"/>
    <col min="1797" max="1797" width="12.5" style="121" bestFit="1" customWidth="1"/>
    <col min="1798" max="1798" width="12" style="121" bestFit="1" customWidth="1"/>
    <col min="1799" max="1799" width="11.1640625" style="121" bestFit="1" customWidth="1"/>
    <col min="1800" max="1800" width="12.33203125" style="121" bestFit="1" customWidth="1"/>
    <col min="1801" max="1801" width="12.5" style="121" bestFit="1" customWidth="1"/>
    <col min="1802" max="1802" width="12.1640625" style="121" bestFit="1" customWidth="1"/>
    <col min="1803" max="1803" width="12.33203125" style="121" bestFit="1" customWidth="1"/>
    <col min="1804" max="1804" width="12.6640625" style="121" bestFit="1" customWidth="1"/>
    <col min="1805" max="1805" width="12" style="121" bestFit="1" customWidth="1"/>
    <col min="1806" max="1806" width="12.33203125" style="121" bestFit="1" customWidth="1"/>
    <col min="1807" max="1807" width="12.1640625" style="121" bestFit="1" customWidth="1"/>
    <col min="1808" max="1808" width="11.5" style="121" bestFit="1" customWidth="1"/>
    <col min="1809" max="1809" width="13" style="121" customWidth="1"/>
    <col min="1810" max="1810" width="13.5" style="121" customWidth="1"/>
    <col min="1811" max="1811" width="19" style="121" bestFit="1" customWidth="1"/>
    <col min="1812" max="1812" width="11.5" style="121" bestFit="1" customWidth="1"/>
    <col min="1813" max="1813" width="10.83203125" style="121" bestFit="1" customWidth="1"/>
    <col min="1814" max="1814" width="18.1640625" style="121" bestFit="1" customWidth="1"/>
    <col min="1815" max="1815" width="8.83203125" style="121" bestFit="1" customWidth="1"/>
    <col min="1816" max="2048" width="9.33203125" style="121"/>
    <col min="2049" max="2049" width="3.5" style="121" customWidth="1"/>
    <col min="2050" max="2050" width="10.83203125" style="121" bestFit="1" customWidth="1"/>
    <col min="2051" max="2052" width="11.83203125" style="121" bestFit="1" customWidth="1"/>
    <col min="2053" max="2053" width="12.5" style="121" bestFit="1" customWidth="1"/>
    <col min="2054" max="2054" width="12" style="121" bestFit="1" customWidth="1"/>
    <col min="2055" max="2055" width="11.1640625" style="121" bestFit="1" customWidth="1"/>
    <col min="2056" max="2056" width="12.33203125" style="121" bestFit="1" customWidth="1"/>
    <col min="2057" max="2057" width="12.5" style="121" bestFit="1" customWidth="1"/>
    <col min="2058" max="2058" width="12.1640625" style="121" bestFit="1" customWidth="1"/>
    <col min="2059" max="2059" width="12.33203125" style="121" bestFit="1" customWidth="1"/>
    <col min="2060" max="2060" width="12.6640625" style="121" bestFit="1" customWidth="1"/>
    <col min="2061" max="2061" width="12" style="121" bestFit="1" customWidth="1"/>
    <col min="2062" max="2062" width="12.33203125" style="121" bestFit="1" customWidth="1"/>
    <col min="2063" max="2063" width="12.1640625" style="121" bestFit="1" customWidth="1"/>
    <col min="2064" max="2064" width="11.5" style="121" bestFit="1" customWidth="1"/>
    <col min="2065" max="2065" width="13" style="121" customWidth="1"/>
    <col min="2066" max="2066" width="13.5" style="121" customWidth="1"/>
    <col min="2067" max="2067" width="19" style="121" bestFit="1" customWidth="1"/>
    <col min="2068" max="2068" width="11.5" style="121" bestFit="1" customWidth="1"/>
    <col min="2069" max="2069" width="10.83203125" style="121" bestFit="1" customWidth="1"/>
    <col min="2070" max="2070" width="18.1640625" style="121" bestFit="1" customWidth="1"/>
    <col min="2071" max="2071" width="8.83203125" style="121" bestFit="1" customWidth="1"/>
    <col min="2072" max="2304" width="9.33203125" style="121"/>
    <col min="2305" max="2305" width="3.5" style="121" customWidth="1"/>
    <col min="2306" max="2306" width="10.83203125" style="121" bestFit="1" customWidth="1"/>
    <col min="2307" max="2308" width="11.83203125" style="121" bestFit="1" customWidth="1"/>
    <col min="2309" max="2309" width="12.5" style="121" bestFit="1" customWidth="1"/>
    <col min="2310" max="2310" width="12" style="121" bestFit="1" customWidth="1"/>
    <col min="2311" max="2311" width="11.1640625" style="121" bestFit="1" customWidth="1"/>
    <col min="2312" max="2312" width="12.33203125" style="121" bestFit="1" customWidth="1"/>
    <col min="2313" max="2313" width="12.5" style="121" bestFit="1" customWidth="1"/>
    <col min="2314" max="2314" width="12.1640625" style="121" bestFit="1" customWidth="1"/>
    <col min="2315" max="2315" width="12.33203125" style="121" bestFit="1" customWidth="1"/>
    <col min="2316" max="2316" width="12.6640625" style="121" bestFit="1" customWidth="1"/>
    <col min="2317" max="2317" width="12" style="121" bestFit="1" customWidth="1"/>
    <col min="2318" max="2318" width="12.33203125" style="121" bestFit="1" customWidth="1"/>
    <col min="2319" max="2319" width="12.1640625" style="121" bestFit="1" customWidth="1"/>
    <col min="2320" max="2320" width="11.5" style="121" bestFit="1" customWidth="1"/>
    <col min="2321" max="2321" width="13" style="121" customWidth="1"/>
    <col min="2322" max="2322" width="13.5" style="121" customWidth="1"/>
    <col min="2323" max="2323" width="19" style="121" bestFit="1" customWidth="1"/>
    <col min="2324" max="2324" width="11.5" style="121" bestFit="1" customWidth="1"/>
    <col min="2325" max="2325" width="10.83203125" style="121" bestFit="1" customWidth="1"/>
    <col min="2326" max="2326" width="18.1640625" style="121" bestFit="1" customWidth="1"/>
    <col min="2327" max="2327" width="8.83203125" style="121" bestFit="1" customWidth="1"/>
    <col min="2328" max="2560" width="9.33203125" style="121"/>
    <col min="2561" max="2561" width="3.5" style="121" customWidth="1"/>
    <col min="2562" max="2562" width="10.83203125" style="121" bestFit="1" customWidth="1"/>
    <col min="2563" max="2564" width="11.83203125" style="121" bestFit="1" customWidth="1"/>
    <col min="2565" max="2565" width="12.5" style="121" bestFit="1" customWidth="1"/>
    <col min="2566" max="2566" width="12" style="121" bestFit="1" customWidth="1"/>
    <col min="2567" max="2567" width="11.1640625" style="121" bestFit="1" customWidth="1"/>
    <col min="2568" max="2568" width="12.33203125" style="121" bestFit="1" customWidth="1"/>
    <col min="2569" max="2569" width="12.5" style="121" bestFit="1" customWidth="1"/>
    <col min="2570" max="2570" width="12.1640625" style="121" bestFit="1" customWidth="1"/>
    <col min="2571" max="2571" width="12.33203125" style="121" bestFit="1" customWidth="1"/>
    <col min="2572" max="2572" width="12.6640625" style="121" bestFit="1" customWidth="1"/>
    <col min="2573" max="2573" width="12" style="121" bestFit="1" customWidth="1"/>
    <col min="2574" max="2574" width="12.33203125" style="121" bestFit="1" customWidth="1"/>
    <col min="2575" max="2575" width="12.1640625" style="121" bestFit="1" customWidth="1"/>
    <col min="2576" max="2576" width="11.5" style="121" bestFit="1" customWidth="1"/>
    <col min="2577" max="2577" width="13" style="121" customWidth="1"/>
    <col min="2578" max="2578" width="13.5" style="121" customWidth="1"/>
    <col min="2579" max="2579" width="19" style="121" bestFit="1" customWidth="1"/>
    <col min="2580" max="2580" width="11.5" style="121" bestFit="1" customWidth="1"/>
    <col min="2581" max="2581" width="10.83203125" style="121" bestFit="1" customWidth="1"/>
    <col min="2582" max="2582" width="18.1640625" style="121" bestFit="1" customWidth="1"/>
    <col min="2583" max="2583" width="8.83203125" style="121" bestFit="1" customWidth="1"/>
    <col min="2584" max="2816" width="9.33203125" style="121"/>
    <col min="2817" max="2817" width="3.5" style="121" customWidth="1"/>
    <col min="2818" max="2818" width="10.83203125" style="121" bestFit="1" customWidth="1"/>
    <col min="2819" max="2820" width="11.83203125" style="121" bestFit="1" customWidth="1"/>
    <col min="2821" max="2821" width="12.5" style="121" bestFit="1" customWidth="1"/>
    <col min="2822" max="2822" width="12" style="121" bestFit="1" customWidth="1"/>
    <col min="2823" max="2823" width="11.1640625" style="121" bestFit="1" customWidth="1"/>
    <col min="2824" max="2824" width="12.33203125" style="121" bestFit="1" customWidth="1"/>
    <col min="2825" max="2825" width="12.5" style="121" bestFit="1" customWidth="1"/>
    <col min="2826" max="2826" width="12.1640625" style="121" bestFit="1" customWidth="1"/>
    <col min="2827" max="2827" width="12.33203125" style="121" bestFit="1" customWidth="1"/>
    <col min="2828" max="2828" width="12.6640625" style="121" bestFit="1" customWidth="1"/>
    <col min="2829" max="2829" width="12" style="121" bestFit="1" customWidth="1"/>
    <col min="2830" max="2830" width="12.33203125" style="121" bestFit="1" customWidth="1"/>
    <col min="2831" max="2831" width="12.1640625" style="121" bestFit="1" customWidth="1"/>
    <col min="2832" max="2832" width="11.5" style="121" bestFit="1" customWidth="1"/>
    <col min="2833" max="2833" width="13" style="121" customWidth="1"/>
    <col min="2834" max="2834" width="13.5" style="121" customWidth="1"/>
    <col min="2835" max="2835" width="19" style="121" bestFit="1" customWidth="1"/>
    <col min="2836" max="2836" width="11.5" style="121" bestFit="1" customWidth="1"/>
    <col min="2837" max="2837" width="10.83203125" style="121" bestFit="1" customWidth="1"/>
    <col min="2838" max="2838" width="18.1640625" style="121" bestFit="1" customWidth="1"/>
    <col min="2839" max="2839" width="8.83203125" style="121" bestFit="1" customWidth="1"/>
    <col min="2840" max="3072" width="9.33203125" style="121"/>
    <col min="3073" max="3073" width="3.5" style="121" customWidth="1"/>
    <col min="3074" max="3074" width="10.83203125" style="121" bestFit="1" customWidth="1"/>
    <col min="3075" max="3076" width="11.83203125" style="121" bestFit="1" customWidth="1"/>
    <col min="3077" max="3077" width="12.5" style="121" bestFit="1" customWidth="1"/>
    <col min="3078" max="3078" width="12" style="121" bestFit="1" customWidth="1"/>
    <col min="3079" max="3079" width="11.1640625" style="121" bestFit="1" customWidth="1"/>
    <col min="3080" max="3080" width="12.33203125" style="121" bestFit="1" customWidth="1"/>
    <col min="3081" max="3081" width="12.5" style="121" bestFit="1" customWidth="1"/>
    <col min="3082" max="3082" width="12.1640625" style="121" bestFit="1" customWidth="1"/>
    <col min="3083" max="3083" width="12.33203125" style="121" bestFit="1" customWidth="1"/>
    <col min="3084" max="3084" width="12.6640625" style="121" bestFit="1" customWidth="1"/>
    <col min="3085" max="3085" width="12" style="121" bestFit="1" customWidth="1"/>
    <col min="3086" max="3086" width="12.33203125" style="121" bestFit="1" customWidth="1"/>
    <col min="3087" max="3087" width="12.1640625" style="121" bestFit="1" customWidth="1"/>
    <col min="3088" max="3088" width="11.5" style="121" bestFit="1" customWidth="1"/>
    <col min="3089" max="3089" width="13" style="121" customWidth="1"/>
    <col min="3090" max="3090" width="13.5" style="121" customWidth="1"/>
    <col min="3091" max="3091" width="19" style="121" bestFit="1" customWidth="1"/>
    <col min="3092" max="3092" width="11.5" style="121" bestFit="1" customWidth="1"/>
    <col min="3093" max="3093" width="10.83203125" style="121" bestFit="1" customWidth="1"/>
    <col min="3094" max="3094" width="18.1640625" style="121" bestFit="1" customWidth="1"/>
    <col min="3095" max="3095" width="8.83203125" style="121" bestFit="1" customWidth="1"/>
    <col min="3096" max="3328" width="9.33203125" style="121"/>
    <col min="3329" max="3329" width="3.5" style="121" customWidth="1"/>
    <col min="3330" max="3330" width="10.83203125" style="121" bestFit="1" customWidth="1"/>
    <col min="3331" max="3332" width="11.83203125" style="121" bestFit="1" customWidth="1"/>
    <col min="3333" max="3333" width="12.5" style="121" bestFit="1" customWidth="1"/>
    <col min="3334" max="3334" width="12" style="121" bestFit="1" customWidth="1"/>
    <col min="3335" max="3335" width="11.1640625" style="121" bestFit="1" customWidth="1"/>
    <col min="3336" max="3336" width="12.33203125" style="121" bestFit="1" customWidth="1"/>
    <col min="3337" max="3337" width="12.5" style="121" bestFit="1" customWidth="1"/>
    <col min="3338" max="3338" width="12.1640625" style="121" bestFit="1" customWidth="1"/>
    <col min="3339" max="3339" width="12.33203125" style="121" bestFit="1" customWidth="1"/>
    <col min="3340" max="3340" width="12.6640625" style="121" bestFit="1" customWidth="1"/>
    <col min="3341" max="3341" width="12" style="121" bestFit="1" customWidth="1"/>
    <col min="3342" max="3342" width="12.33203125" style="121" bestFit="1" customWidth="1"/>
    <col min="3343" max="3343" width="12.1640625" style="121" bestFit="1" customWidth="1"/>
    <col min="3344" max="3344" width="11.5" style="121" bestFit="1" customWidth="1"/>
    <col min="3345" max="3345" width="13" style="121" customWidth="1"/>
    <col min="3346" max="3346" width="13.5" style="121" customWidth="1"/>
    <col min="3347" max="3347" width="19" style="121" bestFit="1" customWidth="1"/>
    <col min="3348" max="3348" width="11.5" style="121" bestFit="1" customWidth="1"/>
    <col min="3349" max="3349" width="10.83203125" style="121" bestFit="1" customWidth="1"/>
    <col min="3350" max="3350" width="18.1640625" style="121" bestFit="1" customWidth="1"/>
    <col min="3351" max="3351" width="8.83203125" style="121" bestFit="1" customWidth="1"/>
    <col min="3352" max="3584" width="9.33203125" style="121"/>
    <col min="3585" max="3585" width="3.5" style="121" customWidth="1"/>
    <col min="3586" max="3586" width="10.83203125" style="121" bestFit="1" customWidth="1"/>
    <col min="3587" max="3588" width="11.83203125" style="121" bestFit="1" customWidth="1"/>
    <col min="3589" max="3589" width="12.5" style="121" bestFit="1" customWidth="1"/>
    <col min="3590" max="3590" width="12" style="121" bestFit="1" customWidth="1"/>
    <col min="3591" max="3591" width="11.1640625" style="121" bestFit="1" customWidth="1"/>
    <col min="3592" max="3592" width="12.33203125" style="121" bestFit="1" customWidth="1"/>
    <col min="3593" max="3593" width="12.5" style="121" bestFit="1" customWidth="1"/>
    <col min="3594" max="3594" width="12.1640625" style="121" bestFit="1" customWidth="1"/>
    <col min="3595" max="3595" width="12.33203125" style="121" bestFit="1" customWidth="1"/>
    <col min="3596" max="3596" width="12.6640625" style="121" bestFit="1" customWidth="1"/>
    <col min="3597" max="3597" width="12" style="121" bestFit="1" customWidth="1"/>
    <col min="3598" max="3598" width="12.33203125" style="121" bestFit="1" customWidth="1"/>
    <col min="3599" max="3599" width="12.1640625" style="121" bestFit="1" customWidth="1"/>
    <col min="3600" max="3600" width="11.5" style="121" bestFit="1" customWidth="1"/>
    <col min="3601" max="3601" width="13" style="121" customWidth="1"/>
    <col min="3602" max="3602" width="13.5" style="121" customWidth="1"/>
    <col min="3603" max="3603" width="19" style="121" bestFit="1" customWidth="1"/>
    <col min="3604" max="3604" width="11.5" style="121" bestFit="1" customWidth="1"/>
    <col min="3605" max="3605" width="10.83203125" style="121" bestFit="1" customWidth="1"/>
    <col min="3606" max="3606" width="18.1640625" style="121" bestFit="1" customWidth="1"/>
    <col min="3607" max="3607" width="8.83203125" style="121" bestFit="1" customWidth="1"/>
    <col min="3608" max="3840" width="9.33203125" style="121"/>
    <col min="3841" max="3841" width="3.5" style="121" customWidth="1"/>
    <col min="3842" max="3842" width="10.83203125" style="121" bestFit="1" customWidth="1"/>
    <col min="3843" max="3844" width="11.83203125" style="121" bestFit="1" customWidth="1"/>
    <col min="3845" max="3845" width="12.5" style="121" bestFit="1" customWidth="1"/>
    <col min="3846" max="3846" width="12" style="121" bestFit="1" customWidth="1"/>
    <col min="3847" max="3847" width="11.1640625" style="121" bestFit="1" customWidth="1"/>
    <col min="3848" max="3848" width="12.33203125" style="121" bestFit="1" customWidth="1"/>
    <col min="3849" max="3849" width="12.5" style="121" bestFit="1" customWidth="1"/>
    <col min="3850" max="3850" width="12.1640625" style="121" bestFit="1" customWidth="1"/>
    <col min="3851" max="3851" width="12.33203125" style="121" bestFit="1" customWidth="1"/>
    <col min="3852" max="3852" width="12.6640625" style="121" bestFit="1" customWidth="1"/>
    <col min="3853" max="3853" width="12" style="121" bestFit="1" customWidth="1"/>
    <col min="3854" max="3854" width="12.33203125" style="121" bestFit="1" customWidth="1"/>
    <col min="3855" max="3855" width="12.1640625" style="121" bestFit="1" customWidth="1"/>
    <col min="3856" max="3856" width="11.5" style="121" bestFit="1" customWidth="1"/>
    <col min="3857" max="3857" width="13" style="121" customWidth="1"/>
    <col min="3858" max="3858" width="13.5" style="121" customWidth="1"/>
    <col min="3859" max="3859" width="19" style="121" bestFit="1" customWidth="1"/>
    <col min="3860" max="3860" width="11.5" style="121" bestFit="1" customWidth="1"/>
    <col min="3861" max="3861" width="10.83203125" style="121" bestFit="1" customWidth="1"/>
    <col min="3862" max="3862" width="18.1640625" style="121" bestFit="1" customWidth="1"/>
    <col min="3863" max="3863" width="8.83203125" style="121" bestFit="1" customWidth="1"/>
    <col min="3864" max="4096" width="9.33203125" style="121"/>
    <col min="4097" max="4097" width="3.5" style="121" customWidth="1"/>
    <col min="4098" max="4098" width="10.83203125" style="121" bestFit="1" customWidth="1"/>
    <col min="4099" max="4100" width="11.83203125" style="121" bestFit="1" customWidth="1"/>
    <col min="4101" max="4101" width="12.5" style="121" bestFit="1" customWidth="1"/>
    <col min="4102" max="4102" width="12" style="121" bestFit="1" customWidth="1"/>
    <col min="4103" max="4103" width="11.1640625" style="121" bestFit="1" customWidth="1"/>
    <col min="4104" max="4104" width="12.33203125" style="121" bestFit="1" customWidth="1"/>
    <col min="4105" max="4105" width="12.5" style="121" bestFit="1" customWidth="1"/>
    <col min="4106" max="4106" width="12.1640625" style="121" bestFit="1" customWidth="1"/>
    <col min="4107" max="4107" width="12.33203125" style="121" bestFit="1" customWidth="1"/>
    <col min="4108" max="4108" width="12.6640625" style="121" bestFit="1" customWidth="1"/>
    <col min="4109" max="4109" width="12" style="121" bestFit="1" customWidth="1"/>
    <col min="4110" max="4110" width="12.33203125" style="121" bestFit="1" customWidth="1"/>
    <col min="4111" max="4111" width="12.1640625" style="121" bestFit="1" customWidth="1"/>
    <col min="4112" max="4112" width="11.5" style="121" bestFit="1" customWidth="1"/>
    <col min="4113" max="4113" width="13" style="121" customWidth="1"/>
    <col min="4114" max="4114" width="13.5" style="121" customWidth="1"/>
    <col min="4115" max="4115" width="19" style="121" bestFit="1" customWidth="1"/>
    <col min="4116" max="4116" width="11.5" style="121" bestFit="1" customWidth="1"/>
    <col min="4117" max="4117" width="10.83203125" style="121" bestFit="1" customWidth="1"/>
    <col min="4118" max="4118" width="18.1640625" style="121" bestFit="1" customWidth="1"/>
    <col min="4119" max="4119" width="8.83203125" style="121" bestFit="1" customWidth="1"/>
    <col min="4120" max="4352" width="9.33203125" style="121"/>
    <col min="4353" max="4353" width="3.5" style="121" customWidth="1"/>
    <col min="4354" max="4354" width="10.83203125" style="121" bestFit="1" customWidth="1"/>
    <col min="4355" max="4356" width="11.83203125" style="121" bestFit="1" customWidth="1"/>
    <col min="4357" max="4357" width="12.5" style="121" bestFit="1" customWidth="1"/>
    <col min="4358" max="4358" width="12" style="121" bestFit="1" customWidth="1"/>
    <col min="4359" max="4359" width="11.1640625" style="121" bestFit="1" customWidth="1"/>
    <col min="4360" max="4360" width="12.33203125" style="121" bestFit="1" customWidth="1"/>
    <col min="4361" max="4361" width="12.5" style="121" bestFit="1" customWidth="1"/>
    <col min="4362" max="4362" width="12.1640625" style="121" bestFit="1" customWidth="1"/>
    <col min="4363" max="4363" width="12.33203125" style="121" bestFit="1" customWidth="1"/>
    <col min="4364" max="4364" width="12.6640625" style="121" bestFit="1" customWidth="1"/>
    <col min="4365" max="4365" width="12" style="121" bestFit="1" customWidth="1"/>
    <col min="4366" max="4366" width="12.33203125" style="121" bestFit="1" customWidth="1"/>
    <col min="4367" max="4367" width="12.1640625" style="121" bestFit="1" customWidth="1"/>
    <col min="4368" max="4368" width="11.5" style="121" bestFit="1" customWidth="1"/>
    <col min="4369" max="4369" width="13" style="121" customWidth="1"/>
    <col min="4370" max="4370" width="13.5" style="121" customWidth="1"/>
    <col min="4371" max="4371" width="19" style="121" bestFit="1" customWidth="1"/>
    <col min="4372" max="4372" width="11.5" style="121" bestFit="1" customWidth="1"/>
    <col min="4373" max="4373" width="10.83203125" style="121" bestFit="1" customWidth="1"/>
    <col min="4374" max="4374" width="18.1640625" style="121" bestFit="1" customWidth="1"/>
    <col min="4375" max="4375" width="8.83203125" style="121" bestFit="1" customWidth="1"/>
    <col min="4376" max="4608" width="9.33203125" style="121"/>
    <col min="4609" max="4609" width="3.5" style="121" customWidth="1"/>
    <col min="4610" max="4610" width="10.83203125" style="121" bestFit="1" customWidth="1"/>
    <col min="4611" max="4612" width="11.83203125" style="121" bestFit="1" customWidth="1"/>
    <col min="4613" max="4613" width="12.5" style="121" bestFit="1" customWidth="1"/>
    <col min="4614" max="4614" width="12" style="121" bestFit="1" customWidth="1"/>
    <col min="4615" max="4615" width="11.1640625" style="121" bestFit="1" customWidth="1"/>
    <col min="4616" max="4616" width="12.33203125" style="121" bestFit="1" customWidth="1"/>
    <col min="4617" max="4617" width="12.5" style="121" bestFit="1" customWidth="1"/>
    <col min="4618" max="4618" width="12.1640625" style="121" bestFit="1" customWidth="1"/>
    <col min="4619" max="4619" width="12.33203125" style="121" bestFit="1" customWidth="1"/>
    <col min="4620" max="4620" width="12.6640625" style="121" bestFit="1" customWidth="1"/>
    <col min="4621" max="4621" width="12" style="121" bestFit="1" customWidth="1"/>
    <col min="4622" max="4622" width="12.33203125" style="121" bestFit="1" customWidth="1"/>
    <col min="4623" max="4623" width="12.1640625" style="121" bestFit="1" customWidth="1"/>
    <col min="4624" max="4624" width="11.5" style="121" bestFit="1" customWidth="1"/>
    <col min="4625" max="4625" width="13" style="121" customWidth="1"/>
    <col min="4626" max="4626" width="13.5" style="121" customWidth="1"/>
    <col min="4627" max="4627" width="19" style="121" bestFit="1" customWidth="1"/>
    <col min="4628" max="4628" width="11.5" style="121" bestFit="1" customWidth="1"/>
    <col min="4629" max="4629" width="10.83203125" style="121" bestFit="1" customWidth="1"/>
    <col min="4630" max="4630" width="18.1640625" style="121" bestFit="1" customWidth="1"/>
    <col min="4631" max="4631" width="8.83203125" style="121" bestFit="1" customWidth="1"/>
    <col min="4632" max="4864" width="9.33203125" style="121"/>
    <col min="4865" max="4865" width="3.5" style="121" customWidth="1"/>
    <col min="4866" max="4866" width="10.83203125" style="121" bestFit="1" customWidth="1"/>
    <col min="4867" max="4868" width="11.83203125" style="121" bestFit="1" customWidth="1"/>
    <col min="4869" max="4869" width="12.5" style="121" bestFit="1" customWidth="1"/>
    <col min="4870" max="4870" width="12" style="121" bestFit="1" customWidth="1"/>
    <col min="4871" max="4871" width="11.1640625" style="121" bestFit="1" customWidth="1"/>
    <col min="4872" max="4872" width="12.33203125" style="121" bestFit="1" customWidth="1"/>
    <col min="4873" max="4873" width="12.5" style="121" bestFit="1" customWidth="1"/>
    <col min="4874" max="4874" width="12.1640625" style="121" bestFit="1" customWidth="1"/>
    <col min="4875" max="4875" width="12.33203125" style="121" bestFit="1" customWidth="1"/>
    <col min="4876" max="4876" width="12.6640625" style="121" bestFit="1" customWidth="1"/>
    <col min="4877" max="4877" width="12" style="121" bestFit="1" customWidth="1"/>
    <col min="4878" max="4878" width="12.33203125" style="121" bestFit="1" customWidth="1"/>
    <col min="4879" max="4879" width="12.1640625" style="121" bestFit="1" customWidth="1"/>
    <col min="4880" max="4880" width="11.5" style="121" bestFit="1" customWidth="1"/>
    <col min="4881" max="4881" width="13" style="121" customWidth="1"/>
    <col min="4882" max="4882" width="13.5" style="121" customWidth="1"/>
    <col min="4883" max="4883" width="19" style="121" bestFit="1" customWidth="1"/>
    <col min="4884" max="4884" width="11.5" style="121" bestFit="1" customWidth="1"/>
    <col min="4885" max="4885" width="10.83203125" style="121" bestFit="1" customWidth="1"/>
    <col min="4886" max="4886" width="18.1640625" style="121" bestFit="1" customWidth="1"/>
    <col min="4887" max="4887" width="8.83203125" style="121" bestFit="1" customWidth="1"/>
    <col min="4888" max="5120" width="9.33203125" style="121"/>
    <col min="5121" max="5121" width="3.5" style="121" customWidth="1"/>
    <col min="5122" max="5122" width="10.83203125" style="121" bestFit="1" customWidth="1"/>
    <col min="5123" max="5124" width="11.83203125" style="121" bestFit="1" customWidth="1"/>
    <col min="5125" max="5125" width="12.5" style="121" bestFit="1" customWidth="1"/>
    <col min="5126" max="5126" width="12" style="121" bestFit="1" customWidth="1"/>
    <col min="5127" max="5127" width="11.1640625" style="121" bestFit="1" customWidth="1"/>
    <col min="5128" max="5128" width="12.33203125" style="121" bestFit="1" customWidth="1"/>
    <col min="5129" max="5129" width="12.5" style="121" bestFit="1" customWidth="1"/>
    <col min="5130" max="5130" width="12.1640625" style="121" bestFit="1" customWidth="1"/>
    <col min="5131" max="5131" width="12.33203125" style="121" bestFit="1" customWidth="1"/>
    <col min="5132" max="5132" width="12.6640625" style="121" bestFit="1" customWidth="1"/>
    <col min="5133" max="5133" width="12" style="121" bestFit="1" customWidth="1"/>
    <col min="5134" max="5134" width="12.33203125" style="121" bestFit="1" customWidth="1"/>
    <col min="5135" max="5135" width="12.1640625" style="121" bestFit="1" customWidth="1"/>
    <col min="5136" max="5136" width="11.5" style="121" bestFit="1" customWidth="1"/>
    <col min="5137" max="5137" width="13" style="121" customWidth="1"/>
    <col min="5138" max="5138" width="13.5" style="121" customWidth="1"/>
    <col min="5139" max="5139" width="19" style="121" bestFit="1" customWidth="1"/>
    <col min="5140" max="5140" width="11.5" style="121" bestFit="1" customWidth="1"/>
    <col min="5141" max="5141" width="10.83203125" style="121" bestFit="1" customWidth="1"/>
    <col min="5142" max="5142" width="18.1640625" style="121" bestFit="1" customWidth="1"/>
    <col min="5143" max="5143" width="8.83203125" style="121" bestFit="1" customWidth="1"/>
    <col min="5144" max="5376" width="9.33203125" style="121"/>
    <col min="5377" max="5377" width="3.5" style="121" customWidth="1"/>
    <col min="5378" max="5378" width="10.83203125" style="121" bestFit="1" customWidth="1"/>
    <col min="5379" max="5380" width="11.83203125" style="121" bestFit="1" customWidth="1"/>
    <col min="5381" max="5381" width="12.5" style="121" bestFit="1" customWidth="1"/>
    <col min="5382" max="5382" width="12" style="121" bestFit="1" customWidth="1"/>
    <col min="5383" max="5383" width="11.1640625" style="121" bestFit="1" customWidth="1"/>
    <col min="5384" max="5384" width="12.33203125" style="121" bestFit="1" customWidth="1"/>
    <col min="5385" max="5385" width="12.5" style="121" bestFit="1" customWidth="1"/>
    <col min="5386" max="5386" width="12.1640625" style="121" bestFit="1" customWidth="1"/>
    <col min="5387" max="5387" width="12.33203125" style="121" bestFit="1" customWidth="1"/>
    <col min="5388" max="5388" width="12.6640625" style="121" bestFit="1" customWidth="1"/>
    <col min="5389" max="5389" width="12" style="121" bestFit="1" customWidth="1"/>
    <col min="5390" max="5390" width="12.33203125" style="121" bestFit="1" customWidth="1"/>
    <col min="5391" max="5391" width="12.1640625" style="121" bestFit="1" customWidth="1"/>
    <col min="5392" max="5392" width="11.5" style="121" bestFit="1" customWidth="1"/>
    <col min="5393" max="5393" width="13" style="121" customWidth="1"/>
    <col min="5394" max="5394" width="13.5" style="121" customWidth="1"/>
    <col min="5395" max="5395" width="19" style="121" bestFit="1" customWidth="1"/>
    <col min="5396" max="5396" width="11.5" style="121" bestFit="1" customWidth="1"/>
    <col min="5397" max="5397" width="10.83203125" style="121" bestFit="1" customWidth="1"/>
    <col min="5398" max="5398" width="18.1640625" style="121" bestFit="1" customWidth="1"/>
    <col min="5399" max="5399" width="8.83203125" style="121" bestFit="1" customWidth="1"/>
    <col min="5400" max="5632" width="9.33203125" style="121"/>
    <col min="5633" max="5633" width="3.5" style="121" customWidth="1"/>
    <col min="5634" max="5634" width="10.83203125" style="121" bestFit="1" customWidth="1"/>
    <col min="5635" max="5636" width="11.83203125" style="121" bestFit="1" customWidth="1"/>
    <col min="5637" max="5637" width="12.5" style="121" bestFit="1" customWidth="1"/>
    <col min="5638" max="5638" width="12" style="121" bestFit="1" customWidth="1"/>
    <col min="5639" max="5639" width="11.1640625" style="121" bestFit="1" customWidth="1"/>
    <col min="5640" max="5640" width="12.33203125" style="121" bestFit="1" customWidth="1"/>
    <col min="5641" max="5641" width="12.5" style="121" bestFit="1" customWidth="1"/>
    <col min="5642" max="5642" width="12.1640625" style="121" bestFit="1" customWidth="1"/>
    <col min="5643" max="5643" width="12.33203125" style="121" bestFit="1" customWidth="1"/>
    <col min="5644" max="5644" width="12.6640625" style="121" bestFit="1" customWidth="1"/>
    <col min="5645" max="5645" width="12" style="121" bestFit="1" customWidth="1"/>
    <col min="5646" max="5646" width="12.33203125" style="121" bestFit="1" customWidth="1"/>
    <col min="5647" max="5647" width="12.1640625" style="121" bestFit="1" customWidth="1"/>
    <col min="5648" max="5648" width="11.5" style="121" bestFit="1" customWidth="1"/>
    <col min="5649" max="5649" width="13" style="121" customWidth="1"/>
    <col min="5650" max="5650" width="13.5" style="121" customWidth="1"/>
    <col min="5651" max="5651" width="19" style="121" bestFit="1" customWidth="1"/>
    <col min="5652" max="5652" width="11.5" style="121" bestFit="1" customWidth="1"/>
    <col min="5653" max="5653" width="10.83203125" style="121" bestFit="1" customWidth="1"/>
    <col min="5654" max="5654" width="18.1640625" style="121" bestFit="1" customWidth="1"/>
    <col min="5655" max="5655" width="8.83203125" style="121" bestFit="1" customWidth="1"/>
    <col min="5656" max="5888" width="9.33203125" style="121"/>
    <col min="5889" max="5889" width="3.5" style="121" customWidth="1"/>
    <col min="5890" max="5890" width="10.83203125" style="121" bestFit="1" customWidth="1"/>
    <col min="5891" max="5892" width="11.83203125" style="121" bestFit="1" customWidth="1"/>
    <col min="5893" max="5893" width="12.5" style="121" bestFit="1" customWidth="1"/>
    <col min="5894" max="5894" width="12" style="121" bestFit="1" customWidth="1"/>
    <col min="5895" max="5895" width="11.1640625" style="121" bestFit="1" customWidth="1"/>
    <col min="5896" max="5896" width="12.33203125" style="121" bestFit="1" customWidth="1"/>
    <col min="5897" max="5897" width="12.5" style="121" bestFit="1" customWidth="1"/>
    <col min="5898" max="5898" width="12.1640625" style="121" bestFit="1" customWidth="1"/>
    <col min="5899" max="5899" width="12.33203125" style="121" bestFit="1" customWidth="1"/>
    <col min="5900" max="5900" width="12.6640625" style="121" bestFit="1" customWidth="1"/>
    <col min="5901" max="5901" width="12" style="121" bestFit="1" customWidth="1"/>
    <col min="5902" max="5902" width="12.33203125" style="121" bestFit="1" customWidth="1"/>
    <col min="5903" max="5903" width="12.1640625" style="121" bestFit="1" customWidth="1"/>
    <col min="5904" max="5904" width="11.5" style="121" bestFit="1" customWidth="1"/>
    <col min="5905" max="5905" width="13" style="121" customWidth="1"/>
    <col min="5906" max="5906" width="13.5" style="121" customWidth="1"/>
    <col min="5907" max="5907" width="19" style="121" bestFit="1" customWidth="1"/>
    <col min="5908" max="5908" width="11.5" style="121" bestFit="1" customWidth="1"/>
    <col min="5909" max="5909" width="10.83203125" style="121" bestFit="1" customWidth="1"/>
    <col min="5910" max="5910" width="18.1640625" style="121" bestFit="1" customWidth="1"/>
    <col min="5911" max="5911" width="8.83203125" style="121" bestFit="1" customWidth="1"/>
    <col min="5912" max="6144" width="9.33203125" style="121"/>
    <col min="6145" max="6145" width="3.5" style="121" customWidth="1"/>
    <col min="6146" max="6146" width="10.83203125" style="121" bestFit="1" customWidth="1"/>
    <col min="6147" max="6148" width="11.83203125" style="121" bestFit="1" customWidth="1"/>
    <col min="6149" max="6149" width="12.5" style="121" bestFit="1" customWidth="1"/>
    <col min="6150" max="6150" width="12" style="121" bestFit="1" customWidth="1"/>
    <col min="6151" max="6151" width="11.1640625" style="121" bestFit="1" customWidth="1"/>
    <col min="6152" max="6152" width="12.33203125" style="121" bestFit="1" customWidth="1"/>
    <col min="6153" max="6153" width="12.5" style="121" bestFit="1" customWidth="1"/>
    <col min="6154" max="6154" width="12.1640625" style="121" bestFit="1" customWidth="1"/>
    <col min="6155" max="6155" width="12.33203125" style="121" bestFit="1" customWidth="1"/>
    <col min="6156" max="6156" width="12.6640625" style="121" bestFit="1" customWidth="1"/>
    <col min="6157" max="6157" width="12" style="121" bestFit="1" customWidth="1"/>
    <col min="6158" max="6158" width="12.33203125" style="121" bestFit="1" customWidth="1"/>
    <col min="6159" max="6159" width="12.1640625" style="121" bestFit="1" customWidth="1"/>
    <col min="6160" max="6160" width="11.5" style="121" bestFit="1" customWidth="1"/>
    <col min="6161" max="6161" width="13" style="121" customWidth="1"/>
    <col min="6162" max="6162" width="13.5" style="121" customWidth="1"/>
    <col min="6163" max="6163" width="19" style="121" bestFit="1" customWidth="1"/>
    <col min="6164" max="6164" width="11.5" style="121" bestFit="1" customWidth="1"/>
    <col min="6165" max="6165" width="10.83203125" style="121" bestFit="1" customWidth="1"/>
    <col min="6166" max="6166" width="18.1640625" style="121" bestFit="1" customWidth="1"/>
    <col min="6167" max="6167" width="8.83203125" style="121" bestFit="1" customWidth="1"/>
    <col min="6168" max="6400" width="9.33203125" style="121"/>
    <col min="6401" max="6401" width="3.5" style="121" customWidth="1"/>
    <col min="6402" max="6402" width="10.83203125" style="121" bestFit="1" customWidth="1"/>
    <col min="6403" max="6404" width="11.83203125" style="121" bestFit="1" customWidth="1"/>
    <col min="6405" max="6405" width="12.5" style="121" bestFit="1" customWidth="1"/>
    <col min="6406" max="6406" width="12" style="121" bestFit="1" customWidth="1"/>
    <col min="6407" max="6407" width="11.1640625" style="121" bestFit="1" customWidth="1"/>
    <col min="6408" max="6408" width="12.33203125" style="121" bestFit="1" customWidth="1"/>
    <col min="6409" max="6409" width="12.5" style="121" bestFit="1" customWidth="1"/>
    <col min="6410" max="6410" width="12.1640625" style="121" bestFit="1" customWidth="1"/>
    <col min="6411" max="6411" width="12.33203125" style="121" bestFit="1" customWidth="1"/>
    <col min="6412" max="6412" width="12.6640625" style="121" bestFit="1" customWidth="1"/>
    <col min="6413" max="6413" width="12" style="121" bestFit="1" customWidth="1"/>
    <col min="6414" max="6414" width="12.33203125" style="121" bestFit="1" customWidth="1"/>
    <col min="6415" max="6415" width="12.1640625" style="121" bestFit="1" customWidth="1"/>
    <col min="6416" max="6416" width="11.5" style="121" bestFit="1" customWidth="1"/>
    <col min="6417" max="6417" width="13" style="121" customWidth="1"/>
    <col min="6418" max="6418" width="13.5" style="121" customWidth="1"/>
    <col min="6419" max="6419" width="19" style="121" bestFit="1" customWidth="1"/>
    <col min="6420" max="6420" width="11.5" style="121" bestFit="1" customWidth="1"/>
    <col min="6421" max="6421" width="10.83203125" style="121" bestFit="1" customWidth="1"/>
    <col min="6422" max="6422" width="18.1640625" style="121" bestFit="1" customWidth="1"/>
    <col min="6423" max="6423" width="8.83203125" style="121" bestFit="1" customWidth="1"/>
    <col min="6424" max="6656" width="9.33203125" style="121"/>
    <col min="6657" max="6657" width="3.5" style="121" customWidth="1"/>
    <col min="6658" max="6658" width="10.83203125" style="121" bestFit="1" customWidth="1"/>
    <col min="6659" max="6660" width="11.83203125" style="121" bestFit="1" customWidth="1"/>
    <col min="6661" max="6661" width="12.5" style="121" bestFit="1" customWidth="1"/>
    <col min="6662" max="6662" width="12" style="121" bestFit="1" customWidth="1"/>
    <col min="6663" max="6663" width="11.1640625" style="121" bestFit="1" customWidth="1"/>
    <col min="6664" max="6664" width="12.33203125" style="121" bestFit="1" customWidth="1"/>
    <col min="6665" max="6665" width="12.5" style="121" bestFit="1" customWidth="1"/>
    <col min="6666" max="6666" width="12.1640625" style="121" bestFit="1" customWidth="1"/>
    <col min="6667" max="6667" width="12.33203125" style="121" bestFit="1" customWidth="1"/>
    <col min="6668" max="6668" width="12.6640625" style="121" bestFit="1" customWidth="1"/>
    <col min="6669" max="6669" width="12" style="121" bestFit="1" customWidth="1"/>
    <col min="6670" max="6670" width="12.33203125" style="121" bestFit="1" customWidth="1"/>
    <col min="6671" max="6671" width="12.1640625" style="121" bestFit="1" customWidth="1"/>
    <col min="6672" max="6672" width="11.5" style="121" bestFit="1" customWidth="1"/>
    <col min="6673" max="6673" width="13" style="121" customWidth="1"/>
    <col min="6674" max="6674" width="13.5" style="121" customWidth="1"/>
    <col min="6675" max="6675" width="19" style="121" bestFit="1" customWidth="1"/>
    <col min="6676" max="6676" width="11.5" style="121" bestFit="1" customWidth="1"/>
    <col min="6677" max="6677" width="10.83203125" style="121" bestFit="1" customWidth="1"/>
    <col min="6678" max="6678" width="18.1640625" style="121" bestFit="1" customWidth="1"/>
    <col min="6679" max="6679" width="8.83203125" style="121" bestFit="1" customWidth="1"/>
    <col min="6680" max="6912" width="9.33203125" style="121"/>
    <col min="6913" max="6913" width="3.5" style="121" customWidth="1"/>
    <col min="6914" max="6914" width="10.83203125" style="121" bestFit="1" customWidth="1"/>
    <col min="6915" max="6916" width="11.83203125" style="121" bestFit="1" customWidth="1"/>
    <col min="6917" max="6917" width="12.5" style="121" bestFit="1" customWidth="1"/>
    <col min="6918" max="6918" width="12" style="121" bestFit="1" customWidth="1"/>
    <col min="6919" max="6919" width="11.1640625" style="121" bestFit="1" customWidth="1"/>
    <col min="6920" max="6920" width="12.33203125" style="121" bestFit="1" customWidth="1"/>
    <col min="6921" max="6921" width="12.5" style="121" bestFit="1" customWidth="1"/>
    <col min="6922" max="6922" width="12.1640625" style="121" bestFit="1" customWidth="1"/>
    <col min="6923" max="6923" width="12.33203125" style="121" bestFit="1" customWidth="1"/>
    <col min="6924" max="6924" width="12.6640625" style="121" bestFit="1" customWidth="1"/>
    <col min="6925" max="6925" width="12" style="121" bestFit="1" customWidth="1"/>
    <col min="6926" max="6926" width="12.33203125" style="121" bestFit="1" customWidth="1"/>
    <col min="6927" max="6927" width="12.1640625" style="121" bestFit="1" customWidth="1"/>
    <col min="6928" max="6928" width="11.5" style="121" bestFit="1" customWidth="1"/>
    <col min="6929" max="6929" width="13" style="121" customWidth="1"/>
    <col min="6930" max="6930" width="13.5" style="121" customWidth="1"/>
    <col min="6931" max="6931" width="19" style="121" bestFit="1" customWidth="1"/>
    <col min="6932" max="6932" width="11.5" style="121" bestFit="1" customWidth="1"/>
    <col min="6933" max="6933" width="10.83203125" style="121" bestFit="1" customWidth="1"/>
    <col min="6934" max="6934" width="18.1640625" style="121" bestFit="1" customWidth="1"/>
    <col min="6935" max="6935" width="8.83203125" style="121" bestFit="1" customWidth="1"/>
    <col min="6936" max="7168" width="9.33203125" style="121"/>
    <col min="7169" max="7169" width="3.5" style="121" customWidth="1"/>
    <col min="7170" max="7170" width="10.83203125" style="121" bestFit="1" customWidth="1"/>
    <col min="7171" max="7172" width="11.83203125" style="121" bestFit="1" customWidth="1"/>
    <col min="7173" max="7173" width="12.5" style="121" bestFit="1" customWidth="1"/>
    <col min="7174" max="7174" width="12" style="121" bestFit="1" customWidth="1"/>
    <col min="7175" max="7175" width="11.1640625" style="121" bestFit="1" customWidth="1"/>
    <col min="7176" max="7176" width="12.33203125" style="121" bestFit="1" customWidth="1"/>
    <col min="7177" max="7177" width="12.5" style="121" bestFit="1" customWidth="1"/>
    <col min="7178" max="7178" width="12.1640625" style="121" bestFit="1" customWidth="1"/>
    <col min="7179" max="7179" width="12.33203125" style="121" bestFit="1" customWidth="1"/>
    <col min="7180" max="7180" width="12.6640625" style="121" bestFit="1" customWidth="1"/>
    <col min="7181" max="7181" width="12" style="121" bestFit="1" customWidth="1"/>
    <col min="7182" max="7182" width="12.33203125" style="121" bestFit="1" customWidth="1"/>
    <col min="7183" max="7183" width="12.1640625" style="121" bestFit="1" customWidth="1"/>
    <col min="7184" max="7184" width="11.5" style="121" bestFit="1" customWidth="1"/>
    <col min="7185" max="7185" width="13" style="121" customWidth="1"/>
    <col min="7186" max="7186" width="13.5" style="121" customWidth="1"/>
    <col min="7187" max="7187" width="19" style="121" bestFit="1" customWidth="1"/>
    <col min="7188" max="7188" width="11.5" style="121" bestFit="1" customWidth="1"/>
    <col min="7189" max="7189" width="10.83203125" style="121" bestFit="1" customWidth="1"/>
    <col min="7190" max="7190" width="18.1640625" style="121" bestFit="1" customWidth="1"/>
    <col min="7191" max="7191" width="8.83203125" style="121" bestFit="1" customWidth="1"/>
    <col min="7192" max="7424" width="9.33203125" style="121"/>
    <col min="7425" max="7425" width="3.5" style="121" customWidth="1"/>
    <col min="7426" max="7426" width="10.83203125" style="121" bestFit="1" customWidth="1"/>
    <col min="7427" max="7428" width="11.83203125" style="121" bestFit="1" customWidth="1"/>
    <col min="7429" max="7429" width="12.5" style="121" bestFit="1" customWidth="1"/>
    <col min="7430" max="7430" width="12" style="121" bestFit="1" customWidth="1"/>
    <col min="7431" max="7431" width="11.1640625" style="121" bestFit="1" customWidth="1"/>
    <col min="7432" max="7432" width="12.33203125" style="121" bestFit="1" customWidth="1"/>
    <col min="7433" max="7433" width="12.5" style="121" bestFit="1" customWidth="1"/>
    <col min="7434" max="7434" width="12.1640625" style="121" bestFit="1" customWidth="1"/>
    <col min="7435" max="7435" width="12.33203125" style="121" bestFit="1" customWidth="1"/>
    <col min="7436" max="7436" width="12.6640625" style="121" bestFit="1" customWidth="1"/>
    <col min="7437" max="7437" width="12" style="121" bestFit="1" customWidth="1"/>
    <col min="7438" max="7438" width="12.33203125" style="121" bestFit="1" customWidth="1"/>
    <col min="7439" max="7439" width="12.1640625" style="121" bestFit="1" customWidth="1"/>
    <col min="7440" max="7440" width="11.5" style="121" bestFit="1" customWidth="1"/>
    <col min="7441" max="7441" width="13" style="121" customWidth="1"/>
    <col min="7442" max="7442" width="13.5" style="121" customWidth="1"/>
    <col min="7443" max="7443" width="19" style="121" bestFit="1" customWidth="1"/>
    <col min="7444" max="7444" width="11.5" style="121" bestFit="1" customWidth="1"/>
    <col min="7445" max="7445" width="10.83203125" style="121" bestFit="1" customWidth="1"/>
    <col min="7446" max="7446" width="18.1640625" style="121" bestFit="1" customWidth="1"/>
    <col min="7447" max="7447" width="8.83203125" style="121" bestFit="1" customWidth="1"/>
    <col min="7448" max="7680" width="9.33203125" style="121"/>
    <col min="7681" max="7681" width="3.5" style="121" customWidth="1"/>
    <col min="7682" max="7682" width="10.83203125" style="121" bestFit="1" customWidth="1"/>
    <col min="7683" max="7684" width="11.83203125" style="121" bestFit="1" customWidth="1"/>
    <col min="7685" max="7685" width="12.5" style="121" bestFit="1" customWidth="1"/>
    <col min="7686" max="7686" width="12" style="121" bestFit="1" customWidth="1"/>
    <col min="7687" max="7687" width="11.1640625" style="121" bestFit="1" customWidth="1"/>
    <col min="7688" max="7688" width="12.33203125" style="121" bestFit="1" customWidth="1"/>
    <col min="7689" max="7689" width="12.5" style="121" bestFit="1" customWidth="1"/>
    <col min="7690" max="7690" width="12.1640625" style="121" bestFit="1" customWidth="1"/>
    <col min="7691" max="7691" width="12.33203125" style="121" bestFit="1" customWidth="1"/>
    <col min="7692" max="7692" width="12.6640625" style="121" bestFit="1" customWidth="1"/>
    <col min="7693" max="7693" width="12" style="121" bestFit="1" customWidth="1"/>
    <col min="7694" max="7694" width="12.33203125" style="121" bestFit="1" customWidth="1"/>
    <col min="7695" max="7695" width="12.1640625" style="121" bestFit="1" customWidth="1"/>
    <col min="7696" max="7696" width="11.5" style="121" bestFit="1" customWidth="1"/>
    <col min="7697" max="7697" width="13" style="121" customWidth="1"/>
    <col min="7698" max="7698" width="13.5" style="121" customWidth="1"/>
    <col min="7699" max="7699" width="19" style="121" bestFit="1" customWidth="1"/>
    <col min="7700" max="7700" width="11.5" style="121" bestFit="1" customWidth="1"/>
    <col min="7701" max="7701" width="10.83203125" style="121" bestFit="1" customWidth="1"/>
    <col min="7702" max="7702" width="18.1640625" style="121" bestFit="1" customWidth="1"/>
    <col min="7703" max="7703" width="8.83203125" style="121" bestFit="1" customWidth="1"/>
    <col min="7704" max="7936" width="9.33203125" style="121"/>
    <col min="7937" max="7937" width="3.5" style="121" customWidth="1"/>
    <col min="7938" max="7938" width="10.83203125" style="121" bestFit="1" customWidth="1"/>
    <col min="7939" max="7940" width="11.83203125" style="121" bestFit="1" customWidth="1"/>
    <col min="7941" max="7941" width="12.5" style="121" bestFit="1" customWidth="1"/>
    <col min="7942" max="7942" width="12" style="121" bestFit="1" customWidth="1"/>
    <col min="7943" max="7943" width="11.1640625" style="121" bestFit="1" customWidth="1"/>
    <col min="7944" max="7944" width="12.33203125" style="121" bestFit="1" customWidth="1"/>
    <col min="7945" max="7945" width="12.5" style="121" bestFit="1" customWidth="1"/>
    <col min="7946" max="7946" width="12.1640625" style="121" bestFit="1" customWidth="1"/>
    <col min="7947" max="7947" width="12.33203125" style="121" bestFit="1" customWidth="1"/>
    <col min="7948" max="7948" width="12.6640625" style="121" bestFit="1" customWidth="1"/>
    <col min="7949" max="7949" width="12" style="121" bestFit="1" customWidth="1"/>
    <col min="7950" max="7950" width="12.33203125" style="121" bestFit="1" customWidth="1"/>
    <col min="7951" max="7951" width="12.1640625" style="121" bestFit="1" customWidth="1"/>
    <col min="7952" max="7952" width="11.5" style="121" bestFit="1" customWidth="1"/>
    <col min="7953" max="7953" width="13" style="121" customWidth="1"/>
    <col min="7954" max="7954" width="13.5" style="121" customWidth="1"/>
    <col min="7955" max="7955" width="19" style="121" bestFit="1" customWidth="1"/>
    <col min="7956" max="7956" width="11.5" style="121" bestFit="1" customWidth="1"/>
    <col min="7957" max="7957" width="10.83203125" style="121" bestFit="1" customWidth="1"/>
    <col min="7958" max="7958" width="18.1640625" style="121" bestFit="1" customWidth="1"/>
    <col min="7959" max="7959" width="8.83203125" style="121" bestFit="1" customWidth="1"/>
    <col min="7960" max="8192" width="9.33203125" style="121"/>
    <col min="8193" max="8193" width="3.5" style="121" customWidth="1"/>
    <col min="8194" max="8194" width="10.83203125" style="121" bestFit="1" customWidth="1"/>
    <col min="8195" max="8196" width="11.83203125" style="121" bestFit="1" customWidth="1"/>
    <col min="8197" max="8197" width="12.5" style="121" bestFit="1" customWidth="1"/>
    <col min="8198" max="8198" width="12" style="121" bestFit="1" customWidth="1"/>
    <col min="8199" max="8199" width="11.1640625" style="121" bestFit="1" customWidth="1"/>
    <col min="8200" max="8200" width="12.33203125" style="121" bestFit="1" customWidth="1"/>
    <col min="8201" max="8201" width="12.5" style="121" bestFit="1" customWidth="1"/>
    <col min="8202" max="8202" width="12.1640625" style="121" bestFit="1" customWidth="1"/>
    <col min="8203" max="8203" width="12.33203125" style="121" bestFit="1" customWidth="1"/>
    <col min="8204" max="8204" width="12.6640625" style="121" bestFit="1" customWidth="1"/>
    <col min="8205" max="8205" width="12" style="121" bestFit="1" customWidth="1"/>
    <col min="8206" max="8206" width="12.33203125" style="121" bestFit="1" customWidth="1"/>
    <col min="8207" max="8207" width="12.1640625" style="121" bestFit="1" customWidth="1"/>
    <col min="8208" max="8208" width="11.5" style="121" bestFit="1" customWidth="1"/>
    <col min="8209" max="8209" width="13" style="121" customWidth="1"/>
    <col min="8210" max="8210" width="13.5" style="121" customWidth="1"/>
    <col min="8211" max="8211" width="19" style="121" bestFit="1" customWidth="1"/>
    <col min="8212" max="8212" width="11.5" style="121" bestFit="1" customWidth="1"/>
    <col min="8213" max="8213" width="10.83203125" style="121" bestFit="1" customWidth="1"/>
    <col min="8214" max="8214" width="18.1640625" style="121" bestFit="1" customWidth="1"/>
    <col min="8215" max="8215" width="8.83203125" style="121" bestFit="1" customWidth="1"/>
    <col min="8216" max="8448" width="9.33203125" style="121"/>
    <col min="8449" max="8449" width="3.5" style="121" customWidth="1"/>
    <col min="8450" max="8450" width="10.83203125" style="121" bestFit="1" customWidth="1"/>
    <col min="8451" max="8452" width="11.83203125" style="121" bestFit="1" customWidth="1"/>
    <col min="8453" max="8453" width="12.5" style="121" bestFit="1" customWidth="1"/>
    <col min="8454" max="8454" width="12" style="121" bestFit="1" customWidth="1"/>
    <col min="8455" max="8455" width="11.1640625" style="121" bestFit="1" customWidth="1"/>
    <col min="8456" max="8456" width="12.33203125" style="121" bestFit="1" customWidth="1"/>
    <col min="8457" max="8457" width="12.5" style="121" bestFit="1" customWidth="1"/>
    <col min="8458" max="8458" width="12.1640625" style="121" bestFit="1" customWidth="1"/>
    <col min="8459" max="8459" width="12.33203125" style="121" bestFit="1" customWidth="1"/>
    <col min="8460" max="8460" width="12.6640625" style="121" bestFit="1" customWidth="1"/>
    <col min="8461" max="8461" width="12" style="121" bestFit="1" customWidth="1"/>
    <col min="8462" max="8462" width="12.33203125" style="121" bestFit="1" customWidth="1"/>
    <col min="8463" max="8463" width="12.1640625" style="121" bestFit="1" customWidth="1"/>
    <col min="8464" max="8464" width="11.5" style="121" bestFit="1" customWidth="1"/>
    <col min="8465" max="8465" width="13" style="121" customWidth="1"/>
    <col min="8466" max="8466" width="13.5" style="121" customWidth="1"/>
    <col min="8467" max="8467" width="19" style="121" bestFit="1" customWidth="1"/>
    <col min="8468" max="8468" width="11.5" style="121" bestFit="1" customWidth="1"/>
    <col min="8469" max="8469" width="10.83203125" style="121" bestFit="1" customWidth="1"/>
    <col min="8470" max="8470" width="18.1640625" style="121" bestFit="1" customWidth="1"/>
    <col min="8471" max="8471" width="8.83203125" style="121" bestFit="1" customWidth="1"/>
    <col min="8472" max="8704" width="9.33203125" style="121"/>
    <col min="8705" max="8705" width="3.5" style="121" customWidth="1"/>
    <col min="8706" max="8706" width="10.83203125" style="121" bestFit="1" customWidth="1"/>
    <col min="8707" max="8708" width="11.83203125" style="121" bestFit="1" customWidth="1"/>
    <col min="8709" max="8709" width="12.5" style="121" bestFit="1" customWidth="1"/>
    <col min="8710" max="8710" width="12" style="121" bestFit="1" customWidth="1"/>
    <col min="8711" max="8711" width="11.1640625" style="121" bestFit="1" customWidth="1"/>
    <col min="8712" max="8712" width="12.33203125" style="121" bestFit="1" customWidth="1"/>
    <col min="8713" max="8713" width="12.5" style="121" bestFit="1" customWidth="1"/>
    <col min="8714" max="8714" width="12.1640625" style="121" bestFit="1" customWidth="1"/>
    <col min="8715" max="8715" width="12.33203125" style="121" bestFit="1" customWidth="1"/>
    <col min="8716" max="8716" width="12.6640625" style="121" bestFit="1" customWidth="1"/>
    <col min="8717" max="8717" width="12" style="121" bestFit="1" customWidth="1"/>
    <col min="8718" max="8718" width="12.33203125" style="121" bestFit="1" customWidth="1"/>
    <col min="8719" max="8719" width="12.1640625" style="121" bestFit="1" customWidth="1"/>
    <col min="8720" max="8720" width="11.5" style="121" bestFit="1" customWidth="1"/>
    <col min="8721" max="8721" width="13" style="121" customWidth="1"/>
    <col min="8722" max="8722" width="13.5" style="121" customWidth="1"/>
    <col min="8723" max="8723" width="19" style="121" bestFit="1" customWidth="1"/>
    <col min="8724" max="8724" width="11.5" style="121" bestFit="1" customWidth="1"/>
    <col min="8725" max="8725" width="10.83203125" style="121" bestFit="1" customWidth="1"/>
    <col min="8726" max="8726" width="18.1640625" style="121" bestFit="1" customWidth="1"/>
    <col min="8727" max="8727" width="8.83203125" style="121" bestFit="1" customWidth="1"/>
    <col min="8728" max="8960" width="9.33203125" style="121"/>
    <col min="8961" max="8961" width="3.5" style="121" customWidth="1"/>
    <col min="8962" max="8962" width="10.83203125" style="121" bestFit="1" customWidth="1"/>
    <col min="8963" max="8964" width="11.83203125" style="121" bestFit="1" customWidth="1"/>
    <col min="8965" max="8965" width="12.5" style="121" bestFit="1" customWidth="1"/>
    <col min="8966" max="8966" width="12" style="121" bestFit="1" customWidth="1"/>
    <col min="8967" max="8967" width="11.1640625" style="121" bestFit="1" customWidth="1"/>
    <col min="8968" max="8968" width="12.33203125" style="121" bestFit="1" customWidth="1"/>
    <col min="8969" max="8969" width="12.5" style="121" bestFit="1" customWidth="1"/>
    <col min="8970" max="8970" width="12.1640625" style="121" bestFit="1" customWidth="1"/>
    <col min="8971" max="8971" width="12.33203125" style="121" bestFit="1" customWidth="1"/>
    <col min="8972" max="8972" width="12.6640625" style="121" bestFit="1" customWidth="1"/>
    <col min="8973" max="8973" width="12" style="121" bestFit="1" customWidth="1"/>
    <col min="8974" max="8974" width="12.33203125" style="121" bestFit="1" customWidth="1"/>
    <col min="8975" max="8975" width="12.1640625" style="121" bestFit="1" customWidth="1"/>
    <col min="8976" max="8976" width="11.5" style="121" bestFit="1" customWidth="1"/>
    <col min="8977" max="8977" width="13" style="121" customWidth="1"/>
    <col min="8978" max="8978" width="13.5" style="121" customWidth="1"/>
    <col min="8979" max="8979" width="19" style="121" bestFit="1" customWidth="1"/>
    <col min="8980" max="8980" width="11.5" style="121" bestFit="1" customWidth="1"/>
    <col min="8981" max="8981" width="10.83203125" style="121" bestFit="1" customWidth="1"/>
    <col min="8982" max="8982" width="18.1640625" style="121" bestFit="1" customWidth="1"/>
    <col min="8983" max="8983" width="8.83203125" style="121" bestFit="1" customWidth="1"/>
    <col min="8984" max="9216" width="9.33203125" style="121"/>
    <col min="9217" max="9217" width="3.5" style="121" customWidth="1"/>
    <col min="9218" max="9218" width="10.83203125" style="121" bestFit="1" customWidth="1"/>
    <col min="9219" max="9220" width="11.83203125" style="121" bestFit="1" customWidth="1"/>
    <col min="9221" max="9221" width="12.5" style="121" bestFit="1" customWidth="1"/>
    <col min="9222" max="9222" width="12" style="121" bestFit="1" customWidth="1"/>
    <col min="9223" max="9223" width="11.1640625" style="121" bestFit="1" customWidth="1"/>
    <col min="9224" max="9224" width="12.33203125" style="121" bestFit="1" customWidth="1"/>
    <col min="9225" max="9225" width="12.5" style="121" bestFit="1" customWidth="1"/>
    <col min="9226" max="9226" width="12.1640625" style="121" bestFit="1" customWidth="1"/>
    <col min="9227" max="9227" width="12.33203125" style="121" bestFit="1" customWidth="1"/>
    <col min="9228" max="9228" width="12.6640625" style="121" bestFit="1" customWidth="1"/>
    <col min="9229" max="9229" width="12" style="121" bestFit="1" customWidth="1"/>
    <col min="9230" max="9230" width="12.33203125" style="121" bestFit="1" customWidth="1"/>
    <col min="9231" max="9231" width="12.1640625" style="121" bestFit="1" customWidth="1"/>
    <col min="9232" max="9232" width="11.5" style="121" bestFit="1" customWidth="1"/>
    <col min="9233" max="9233" width="13" style="121" customWidth="1"/>
    <col min="9234" max="9234" width="13.5" style="121" customWidth="1"/>
    <col min="9235" max="9235" width="19" style="121" bestFit="1" customWidth="1"/>
    <col min="9236" max="9236" width="11.5" style="121" bestFit="1" customWidth="1"/>
    <col min="9237" max="9237" width="10.83203125" style="121" bestFit="1" customWidth="1"/>
    <col min="9238" max="9238" width="18.1640625" style="121" bestFit="1" customWidth="1"/>
    <col min="9239" max="9239" width="8.83203125" style="121" bestFit="1" customWidth="1"/>
    <col min="9240" max="9472" width="9.33203125" style="121"/>
    <col min="9473" max="9473" width="3.5" style="121" customWidth="1"/>
    <col min="9474" max="9474" width="10.83203125" style="121" bestFit="1" customWidth="1"/>
    <col min="9475" max="9476" width="11.83203125" style="121" bestFit="1" customWidth="1"/>
    <col min="9477" max="9477" width="12.5" style="121" bestFit="1" customWidth="1"/>
    <col min="9478" max="9478" width="12" style="121" bestFit="1" customWidth="1"/>
    <col min="9479" max="9479" width="11.1640625" style="121" bestFit="1" customWidth="1"/>
    <col min="9480" max="9480" width="12.33203125" style="121" bestFit="1" customWidth="1"/>
    <col min="9481" max="9481" width="12.5" style="121" bestFit="1" customWidth="1"/>
    <col min="9482" max="9482" width="12.1640625" style="121" bestFit="1" customWidth="1"/>
    <col min="9483" max="9483" width="12.33203125" style="121" bestFit="1" customWidth="1"/>
    <col min="9484" max="9484" width="12.6640625" style="121" bestFit="1" customWidth="1"/>
    <col min="9485" max="9485" width="12" style="121" bestFit="1" customWidth="1"/>
    <col min="9486" max="9486" width="12.33203125" style="121" bestFit="1" customWidth="1"/>
    <col min="9487" max="9487" width="12.1640625" style="121" bestFit="1" customWidth="1"/>
    <col min="9488" max="9488" width="11.5" style="121" bestFit="1" customWidth="1"/>
    <col min="9489" max="9489" width="13" style="121" customWidth="1"/>
    <col min="9490" max="9490" width="13.5" style="121" customWidth="1"/>
    <col min="9491" max="9491" width="19" style="121" bestFit="1" customWidth="1"/>
    <col min="9492" max="9492" width="11.5" style="121" bestFit="1" customWidth="1"/>
    <col min="9493" max="9493" width="10.83203125" style="121" bestFit="1" customWidth="1"/>
    <col min="9494" max="9494" width="18.1640625" style="121" bestFit="1" customWidth="1"/>
    <col min="9495" max="9495" width="8.83203125" style="121" bestFit="1" customWidth="1"/>
    <col min="9496" max="9728" width="9.33203125" style="121"/>
    <col min="9729" max="9729" width="3.5" style="121" customWidth="1"/>
    <col min="9730" max="9730" width="10.83203125" style="121" bestFit="1" customWidth="1"/>
    <col min="9731" max="9732" width="11.83203125" style="121" bestFit="1" customWidth="1"/>
    <col min="9733" max="9733" width="12.5" style="121" bestFit="1" customWidth="1"/>
    <col min="9734" max="9734" width="12" style="121" bestFit="1" customWidth="1"/>
    <col min="9735" max="9735" width="11.1640625" style="121" bestFit="1" customWidth="1"/>
    <col min="9736" max="9736" width="12.33203125" style="121" bestFit="1" customWidth="1"/>
    <col min="9737" max="9737" width="12.5" style="121" bestFit="1" customWidth="1"/>
    <col min="9738" max="9738" width="12.1640625" style="121" bestFit="1" customWidth="1"/>
    <col min="9739" max="9739" width="12.33203125" style="121" bestFit="1" customWidth="1"/>
    <col min="9740" max="9740" width="12.6640625" style="121" bestFit="1" customWidth="1"/>
    <col min="9741" max="9741" width="12" style="121" bestFit="1" customWidth="1"/>
    <col min="9742" max="9742" width="12.33203125" style="121" bestFit="1" customWidth="1"/>
    <col min="9743" max="9743" width="12.1640625" style="121" bestFit="1" customWidth="1"/>
    <col min="9744" max="9744" width="11.5" style="121" bestFit="1" customWidth="1"/>
    <col min="9745" max="9745" width="13" style="121" customWidth="1"/>
    <col min="9746" max="9746" width="13.5" style="121" customWidth="1"/>
    <col min="9747" max="9747" width="19" style="121" bestFit="1" customWidth="1"/>
    <col min="9748" max="9748" width="11.5" style="121" bestFit="1" customWidth="1"/>
    <col min="9749" max="9749" width="10.83203125" style="121" bestFit="1" customWidth="1"/>
    <col min="9750" max="9750" width="18.1640625" style="121" bestFit="1" customWidth="1"/>
    <col min="9751" max="9751" width="8.83203125" style="121" bestFit="1" customWidth="1"/>
    <col min="9752" max="9984" width="9.33203125" style="121"/>
    <col min="9985" max="9985" width="3.5" style="121" customWidth="1"/>
    <col min="9986" max="9986" width="10.83203125" style="121" bestFit="1" customWidth="1"/>
    <col min="9987" max="9988" width="11.83203125" style="121" bestFit="1" customWidth="1"/>
    <col min="9989" max="9989" width="12.5" style="121" bestFit="1" customWidth="1"/>
    <col min="9990" max="9990" width="12" style="121" bestFit="1" customWidth="1"/>
    <col min="9991" max="9991" width="11.1640625" style="121" bestFit="1" customWidth="1"/>
    <col min="9992" max="9992" width="12.33203125" style="121" bestFit="1" customWidth="1"/>
    <col min="9993" max="9993" width="12.5" style="121" bestFit="1" customWidth="1"/>
    <col min="9994" max="9994" width="12.1640625" style="121" bestFit="1" customWidth="1"/>
    <col min="9995" max="9995" width="12.33203125" style="121" bestFit="1" customWidth="1"/>
    <col min="9996" max="9996" width="12.6640625" style="121" bestFit="1" customWidth="1"/>
    <col min="9997" max="9997" width="12" style="121" bestFit="1" customWidth="1"/>
    <col min="9998" max="9998" width="12.33203125" style="121" bestFit="1" customWidth="1"/>
    <col min="9999" max="9999" width="12.1640625" style="121" bestFit="1" customWidth="1"/>
    <col min="10000" max="10000" width="11.5" style="121" bestFit="1" customWidth="1"/>
    <col min="10001" max="10001" width="13" style="121" customWidth="1"/>
    <col min="10002" max="10002" width="13.5" style="121" customWidth="1"/>
    <col min="10003" max="10003" width="19" style="121" bestFit="1" customWidth="1"/>
    <col min="10004" max="10004" width="11.5" style="121" bestFit="1" customWidth="1"/>
    <col min="10005" max="10005" width="10.83203125" style="121" bestFit="1" customWidth="1"/>
    <col min="10006" max="10006" width="18.1640625" style="121" bestFit="1" customWidth="1"/>
    <col min="10007" max="10007" width="8.83203125" style="121" bestFit="1" customWidth="1"/>
    <col min="10008" max="10240" width="9.33203125" style="121"/>
    <col min="10241" max="10241" width="3.5" style="121" customWidth="1"/>
    <col min="10242" max="10242" width="10.83203125" style="121" bestFit="1" customWidth="1"/>
    <col min="10243" max="10244" width="11.83203125" style="121" bestFit="1" customWidth="1"/>
    <col min="10245" max="10245" width="12.5" style="121" bestFit="1" customWidth="1"/>
    <col min="10246" max="10246" width="12" style="121" bestFit="1" customWidth="1"/>
    <col min="10247" max="10247" width="11.1640625" style="121" bestFit="1" customWidth="1"/>
    <col min="10248" max="10248" width="12.33203125" style="121" bestFit="1" customWidth="1"/>
    <col min="10249" max="10249" width="12.5" style="121" bestFit="1" customWidth="1"/>
    <col min="10250" max="10250" width="12.1640625" style="121" bestFit="1" customWidth="1"/>
    <col min="10251" max="10251" width="12.33203125" style="121" bestFit="1" customWidth="1"/>
    <col min="10252" max="10252" width="12.6640625" style="121" bestFit="1" customWidth="1"/>
    <col min="10253" max="10253" width="12" style="121" bestFit="1" customWidth="1"/>
    <col min="10254" max="10254" width="12.33203125" style="121" bestFit="1" customWidth="1"/>
    <col min="10255" max="10255" width="12.1640625" style="121" bestFit="1" customWidth="1"/>
    <col min="10256" max="10256" width="11.5" style="121" bestFit="1" customWidth="1"/>
    <col min="10257" max="10257" width="13" style="121" customWidth="1"/>
    <col min="10258" max="10258" width="13.5" style="121" customWidth="1"/>
    <col min="10259" max="10259" width="19" style="121" bestFit="1" customWidth="1"/>
    <col min="10260" max="10260" width="11.5" style="121" bestFit="1" customWidth="1"/>
    <col min="10261" max="10261" width="10.83203125" style="121" bestFit="1" customWidth="1"/>
    <col min="10262" max="10262" width="18.1640625" style="121" bestFit="1" customWidth="1"/>
    <col min="10263" max="10263" width="8.83203125" style="121" bestFit="1" customWidth="1"/>
    <col min="10264" max="10496" width="9.33203125" style="121"/>
    <col min="10497" max="10497" width="3.5" style="121" customWidth="1"/>
    <col min="10498" max="10498" width="10.83203125" style="121" bestFit="1" customWidth="1"/>
    <col min="10499" max="10500" width="11.83203125" style="121" bestFit="1" customWidth="1"/>
    <col min="10501" max="10501" width="12.5" style="121" bestFit="1" customWidth="1"/>
    <col min="10502" max="10502" width="12" style="121" bestFit="1" customWidth="1"/>
    <col min="10503" max="10503" width="11.1640625" style="121" bestFit="1" customWidth="1"/>
    <col min="10504" max="10504" width="12.33203125" style="121" bestFit="1" customWidth="1"/>
    <col min="10505" max="10505" width="12.5" style="121" bestFit="1" customWidth="1"/>
    <col min="10506" max="10506" width="12.1640625" style="121" bestFit="1" customWidth="1"/>
    <col min="10507" max="10507" width="12.33203125" style="121" bestFit="1" customWidth="1"/>
    <col min="10508" max="10508" width="12.6640625" style="121" bestFit="1" customWidth="1"/>
    <col min="10509" max="10509" width="12" style="121" bestFit="1" customWidth="1"/>
    <col min="10510" max="10510" width="12.33203125" style="121" bestFit="1" customWidth="1"/>
    <col min="10511" max="10511" width="12.1640625" style="121" bestFit="1" customWidth="1"/>
    <col min="10512" max="10512" width="11.5" style="121" bestFit="1" customWidth="1"/>
    <col min="10513" max="10513" width="13" style="121" customWidth="1"/>
    <col min="10514" max="10514" width="13.5" style="121" customWidth="1"/>
    <col min="10515" max="10515" width="19" style="121" bestFit="1" customWidth="1"/>
    <col min="10516" max="10516" width="11.5" style="121" bestFit="1" customWidth="1"/>
    <col min="10517" max="10517" width="10.83203125" style="121" bestFit="1" customWidth="1"/>
    <col min="10518" max="10518" width="18.1640625" style="121" bestFit="1" customWidth="1"/>
    <col min="10519" max="10519" width="8.83203125" style="121" bestFit="1" customWidth="1"/>
    <col min="10520" max="10752" width="9.33203125" style="121"/>
    <col min="10753" max="10753" width="3.5" style="121" customWidth="1"/>
    <col min="10754" max="10754" width="10.83203125" style="121" bestFit="1" customWidth="1"/>
    <col min="10755" max="10756" width="11.83203125" style="121" bestFit="1" customWidth="1"/>
    <col min="10757" max="10757" width="12.5" style="121" bestFit="1" customWidth="1"/>
    <col min="10758" max="10758" width="12" style="121" bestFit="1" customWidth="1"/>
    <col min="10759" max="10759" width="11.1640625" style="121" bestFit="1" customWidth="1"/>
    <col min="10760" max="10760" width="12.33203125" style="121" bestFit="1" customWidth="1"/>
    <col min="10761" max="10761" width="12.5" style="121" bestFit="1" customWidth="1"/>
    <col min="10762" max="10762" width="12.1640625" style="121" bestFit="1" customWidth="1"/>
    <col min="10763" max="10763" width="12.33203125" style="121" bestFit="1" customWidth="1"/>
    <col min="10764" max="10764" width="12.6640625" style="121" bestFit="1" customWidth="1"/>
    <col min="10765" max="10765" width="12" style="121" bestFit="1" customWidth="1"/>
    <col min="10766" max="10766" width="12.33203125" style="121" bestFit="1" customWidth="1"/>
    <col min="10767" max="10767" width="12.1640625" style="121" bestFit="1" customWidth="1"/>
    <col min="10768" max="10768" width="11.5" style="121" bestFit="1" customWidth="1"/>
    <col min="10769" max="10769" width="13" style="121" customWidth="1"/>
    <col min="10770" max="10770" width="13.5" style="121" customWidth="1"/>
    <col min="10771" max="10771" width="19" style="121" bestFit="1" customWidth="1"/>
    <col min="10772" max="10772" width="11.5" style="121" bestFit="1" customWidth="1"/>
    <col min="10773" max="10773" width="10.83203125" style="121" bestFit="1" customWidth="1"/>
    <col min="10774" max="10774" width="18.1640625" style="121" bestFit="1" customWidth="1"/>
    <col min="10775" max="10775" width="8.83203125" style="121" bestFit="1" customWidth="1"/>
    <col min="10776" max="11008" width="9.33203125" style="121"/>
    <col min="11009" max="11009" width="3.5" style="121" customWidth="1"/>
    <col min="11010" max="11010" width="10.83203125" style="121" bestFit="1" customWidth="1"/>
    <col min="11011" max="11012" width="11.83203125" style="121" bestFit="1" customWidth="1"/>
    <col min="11013" max="11013" width="12.5" style="121" bestFit="1" customWidth="1"/>
    <col min="11014" max="11014" width="12" style="121" bestFit="1" customWidth="1"/>
    <col min="11015" max="11015" width="11.1640625" style="121" bestFit="1" customWidth="1"/>
    <col min="11016" max="11016" width="12.33203125" style="121" bestFit="1" customWidth="1"/>
    <col min="11017" max="11017" width="12.5" style="121" bestFit="1" customWidth="1"/>
    <col min="11018" max="11018" width="12.1640625" style="121" bestFit="1" customWidth="1"/>
    <col min="11019" max="11019" width="12.33203125" style="121" bestFit="1" customWidth="1"/>
    <col min="11020" max="11020" width="12.6640625" style="121" bestFit="1" customWidth="1"/>
    <col min="11021" max="11021" width="12" style="121" bestFit="1" customWidth="1"/>
    <col min="11022" max="11022" width="12.33203125" style="121" bestFit="1" customWidth="1"/>
    <col min="11023" max="11023" width="12.1640625" style="121" bestFit="1" customWidth="1"/>
    <col min="11024" max="11024" width="11.5" style="121" bestFit="1" customWidth="1"/>
    <col min="11025" max="11025" width="13" style="121" customWidth="1"/>
    <col min="11026" max="11026" width="13.5" style="121" customWidth="1"/>
    <col min="11027" max="11027" width="19" style="121" bestFit="1" customWidth="1"/>
    <col min="11028" max="11028" width="11.5" style="121" bestFit="1" customWidth="1"/>
    <col min="11029" max="11029" width="10.83203125" style="121" bestFit="1" customWidth="1"/>
    <col min="11030" max="11030" width="18.1640625" style="121" bestFit="1" customWidth="1"/>
    <col min="11031" max="11031" width="8.83203125" style="121" bestFit="1" customWidth="1"/>
    <col min="11032" max="11264" width="9.33203125" style="121"/>
    <col min="11265" max="11265" width="3.5" style="121" customWidth="1"/>
    <col min="11266" max="11266" width="10.83203125" style="121" bestFit="1" customWidth="1"/>
    <col min="11267" max="11268" width="11.83203125" style="121" bestFit="1" customWidth="1"/>
    <col min="11269" max="11269" width="12.5" style="121" bestFit="1" customWidth="1"/>
    <col min="11270" max="11270" width="12" style="121" bestFit="1" customWidth="1"/>
    <col min="11271" max="11271" width="11.1640625" style="121" bestFit="1" customWidth="1"/>
    <col min="11272" max="11272" width="12.33203125" style="121" bestFit="1" customWidth="1"/>
    <col min="11273" max="11273" width="12.5" style="121" bestFit="1" customWidth="1"/>
    <col min="11274" max="11274" width="12.1640625" style="121" bestFit="1" customWidth="1"/>
    <col min="11275" max="11275" width="12.33203125" style="121" bestFit="1" customWidth="1"/>
    <col min="11276" max="11276" width="12.6640625" style="121" bestFit="1" customWidth="1"/>
    <col min="11277" max="11277" width="12" style="121" bestFit="1" customWidth="1"/>
    <col min="11278" max="11278" width="12.33203125" style="121" bestFit="1" customWidth="1"/>
    <col min="11279" max="11279" width="12.1640625" style="121" bestFit="1" customWidth="1"/>
    <col min="11280" max="11280" width="11.5" style="121" bestFit="1" customWidth="1"/>
    <col min="11281" max="11281" width="13" style="121" customWidth="1"/>
    <col min="11282" max="11282" width="13.5" style="121" customWidth="1"/>
    <col min="11283" max="11283" width="19" style="121" bestFit="1" customWidth="1"/>
    <col min="11284" max="11284" width="11.5" style="121" bestFit="1" customWidth="1"/>
    <col min="11285" max="11285" width="10.83203125" style="121" bestFit="1" customWidth="1"/>
    <col min="11286" max="11286" width="18.1640625" style="121" bestFit="1" customWidth="1"/>
    <col min="11287" max="11287" width="8.83203125" style="121" bestFit="1" customWidth="1"/>
    <col min="11288" max="11520" width="9.33203125" style="121"/>
    <col min="11521" max="11521" width="3.5" style="121" customWidth="1"/>
    <col min="11522" max="11522" width="10.83203125" style="121" bestFit="1" customWidth="1"/>
    <col min="11523" max="11524" width="11.83203125" style="121" bestFit="1" customWidth="1"/>
    <col min="11525" max="11525" width="12.5" style="121" bestFit="1" customWidth="1"/>
    <col min="11526" max="11526" width="12" style="121" bestFit="1" customWidth="1"/>
    <col min="11527" max="11527" width="11.1640625" style="121" bestFit="1" customWidth="1"/>
    <col min="11528" max="11528" width="12.33203125" style="121" bestFit="1" customWidth="1"/>
    <col min="11529" max="11529" width="12.5" style="121" bestFit="1" customWidth="1"/>
    <col min="11530" max="11530" width="12.1640625" style="121" bestFit="1" customWidth="1"/>
    <col min="11531" max="11531" width="12.33203125" style="121" bestFit="1" customWidth="1"/>
    <col min="11532" max="11532" width="12.6640625" style="121" bestFit="1" customWidth="1"/>
    <col min="11533" max="11533" width="12" style="121" bestFit="1" customWidth="1"/>
    <col min="11534" max="11534" width="12.33203125" style="121" bestFit="1" customWidth="1"/>
    <col min="11535" max="11535" width="12.1640625" style="121" bestFit="1" customWidth="1"/>
    <col min="11536" max="11536" width="11.5" style="121" bestFit="1" customWidth="1"/>
    <col min="11537" max="11537" width="13" style="121" customWidth="1"/>
    <col min="11538" max="11538" width="13.5" style="121" customWidth="1"/>
    <col min="11539" max="11539" width="19" style="121" bestFit="1" customWidth="1"/>
    <col min="11540" max="11540" width="11.5" style="121" bestFit="1" customWidth="1"/>
    <col min="11541" max="11541" width="10.83203125" style="121" bestFit="1" customWidth="1"/>
    <col min="11542" max="11542" width="18.1640625" style="121" bestFit="1" customWidth="1"/>
    <col min="11543" max="11543" width="8.83203125" style="121" bestFit="1" customWidth="1"/>
    <col min="11544" max="11776" width="9.33203125" style="121"/>
    <col min="11777" max="11777" width="3.5" style="121" customWidth="1"/>
    <col min="11778" max="11778" width="10.83203125" style="121" bestFit="1" customWidth="1"/>
    <col min="11779" max="11780" width="11.83203125" style="121" bestFit="1" customWidth="1"/>
    <col min="11781" max="11781" width="12.5" style="121" bestFit="1" customWidth="1"/>
    <col min="11782" max="11782" width="12" style="121" bestFit="1" customWidth="1"/>
    <col min="11783" max="11783" width="11.1640625" style="121" bestFit="1" customWidth="1"/>
    <col min="11784" max="11784" width="12.33203125" style="121" bestFit="1" customWidth="1"/>
    <col min="11785" max="11785" width="12.5" style="121" bestFit="1" customWidth="1"/>
    <col min="11786" max="11786" width="12.1640625" style="121" bestFit="1" customWidth="1"/>
    <col min="11787" max="11787" width="12.33203125" style="121" bestFit="1" customWidth="1"/>
    <col min="11788" max="11788" width="12.6640625" style="121" bestFit="1" customWidth="1"/>
    <col min="11789" max="11789" width="12" style="121" bestFit="1" customWidth="1"/>
    <col min="11790" max="11790" width="12.33203125" style="121" bestFit="1" customWidth="1"/>
    <col min="11791" max="11791" width="12.1640625" style="121" bestFit="1" customWidth="1"/>
    <col min="11792" max="11792" width="11.5" style="121" bestFit="1" customWidth="1"/>
    <col min="11793" max="11793" width="13" style="121" customWidth="1"/>
    <col min="11794" max="11794" width="13.5" style="121" customWidth="1"/>
    <col min="11795" max="11795" width="19" style="121" bestFit="1" customWidth="1"/>
    <col min="11796" max="11796" width="11.5" style="121" bestFit="1" customWidth="1"/>
    <col min="11797" max="11797" width="10.83203125" style="121" bestFit="1" customWidth="1"/>
    <col min="11798" max="11798" width="18.1640625" style="121" bestFit="1" customWidth="1"/>
    <col min="11799" max="11799" width="8.83203125" style="121" bestFit="1" customWidth="1"/>
    <col min="11800" max="12032" width="9.33203125" style="121"/>
    <col min="12033" max="12033" width="3.5" style="121" customWidth="1"/>
    <col min="12034" max="12034" width="10.83203125" style="121" bestFit="1" customWidth="1"/>
    <col min="12035" max="12036" width="11.83203125" style="121" bestFit="1" customWidth="1"/>
    <col min="12037" max="12037" width="12.5" style="121" bestFit="1" customWidth="1"/>
    <col min="12038" max="12038" width="12" style="121" bestFit="1" customWidth="1"/>
    <col min="12039" max="12039" width="11.1640625" style="121" bestFit="1" customWidth="1"/>
    <col min="12040" max="12040" width="12.33203125" style="121" bestFit="1" customWidth="1"/>
    <col min="12041" max="12041" width="12.5" style="121" bestFit="1" customWidth="1"/>
    <col min="12042" max="12042" width="12.1640625" style="121" bestFit="1" customWidth="1"/>
    <col min="12043" max="12043" width="12.33203125" style="121" bestFit="1" customWidth="1"/>
    <col min="12044" max="12044" width="12.6640625" style="121" bestFit="1" customWidth="1"/>
    <col min="12045" max="12045" width="12" style="121" bestFit="1" customWidth="1"/>
    <col min="12046" max="12046" width="12.33203125" style="121" bestFit="1" customWidth="1"/>
    <col min="12047" max="12047" width="12.1640625" style="121" bestFit="1" customWidth="1"/>
    <col min="12048" max="12048" width="11.5" style="121" bestFit="1" customWidth="1"/>
    <col min="12049" max="12049" width="13" style="121" customWidth="1"/>
    <col min="12050" max="12050" width="13.5" style="121" customWidth="1"/>
    <col min="12051" max="12051" width="19" style="121" bestFit="1" customWidth="1"/>
    <col min="12052" max="12052" width="11.5" style="121" bestFit="1" customWidth="1"/>
    <col min="12053" max="12053" width="10.83203125" style="121" bestFit="1" customWidth="1"/>
    <col min="12054" max="12054" width="18.1640625" style="121" bestFit="1" customWidth="1"/>
    <col min="12055" max="12055" width="8.83203125" style="121" bestFit="1" customWidth="1"/>
    <col min="12056" max="12288" width="9.33203125" style="121"/>
    <col min="12289" max="12289" width="3.5" style="121" customWidth="1"/>
    <col min="12290" max="12290" width="10.83203125" style="121" bestFit="1" customWidth="1"/>
    <col min="12291" max="12292" width="11.83203125" style="121" bestFit="1" customWidth="1"/>
    <col min="12293" max="12293" width="12.5" style="121" bestFit="1" customWidth="1"/>
    <col min="12294" max="12294" width="12" style="121" bestFit="1" customWidth="1"/>
    <col min="12295" max="12295" width="11.1640625" style="121" bestFit="1" customWidth="1"/>
    <col min="12296" max="12296" width="12.33203125" style="121" bestFit="1" customWidth="1"/>
    <col min="12297" max="12297" width="12.5" style="121" bestFit="1" customWidth="1"/>
    <col min="12298" max="12298" width="12.1640625" style="121" bestFit="1" customWidth="1"/>
    <col min="12299" max="12299" width="12.33203125" style="121" bestFit="1" customWidth="1"/>
    <col min="12300" max="12300" width="12.6640625" style="121" bestFit="1" customWidth="1"/>
    <col min="12301" max="12301" width="12" style="121" bestFit="1" customWidth="1"/>
    <col min="12302" max="12302" width="12.33203125" style="121" bestFit="1" customWidth="1"/>
    <col min="12303" max="12303" width="12.1640625" style="121" bestFit="1" customWidth="1"/>
    <col min="12304" max="12304" width="11.5" style="121" bestFit="1" customWidth="1"/>
    <col min="12305" max="12305" width="13" style="121" customWidth="1"/>
    <col min="12306" max="12306" width="13.5" style="121" customWidth="1"/>
    <col min="12307" max="12307" width="19" style="121" bestFit="1" customWidth="1"/>
    <col min="12308" max="12308" width="11.5" style="121" bestFit="1" customWidth="1"/>
    <col min="12309" max="12309" width="10.83203125" style="121" bestFit="1" customWidth="1"/>
    <col min="12310" max="12310" width="18.1640625" style="121" bestFit="1" customWidth="1"/>
    <col min="12311" max="12311" width="8.83203125" style="121" bestFit="1" customWidth="1"/>
    <col min="12312" max="12544" width="9.33203125" style="121"/>
    <col min="12545" max="12545" width="3.5" style="121" customWidth="1"/>
    <col min="12546" max="12546" width="10.83203125" style="121" bestFit="1" customWidth="1"/>
    <col min="12547" max="12548" width="11.83203125" style="121" bestFit="1" customWidth="1"/>
    <col min="12549" max="12549" width="12.5" style="121" bestFit="1" customWidth="1"/>
    <col min="12550" max="12550" width="12" style="121" bestFit="1" customWidth="1"/>
    <col min="12551" max="12551" width="11.1640625" style="121" bestFit="1" customWidth="1"/>
    <col min="12552" max="12552" width="12.33203125" style="121" bestFit="1" customWidth="1"/>
    <col min="12553" max="12553" width="12.5" style="121" bestFit="1" customWidth="1"/>
    <col min="12554" max="12554" width="12.1640625" style="121" bestFit="1" customWidth="1"/>
    <col min="12555" max="12555" width="12.33203125" style="121" bestFit="1" customWidth="1"/>
    <col min="12556" max="12556" width="12.6640625" style="121" bestFit="1" customWidth="1"/>
    <col min="12557" max="12557" width="12" style="121" bestFit="1" customWidth="1"/>
    <col min="12558" max="12558" width="12.33203125" style="121" bestFit="1" customWidth="1"/>
    <col min="12559" max="12559" width="12.1640625" style="121" bestFit="1" customWidth="1"/>
    <col min="12560" max="12560" width="11.5" style="121" bestFit="1" customWidth="1"/>
    <col min="12561" max="12561" width="13" style="121" customWidth="1"/>
    <col min="12562" max="12562" width="13.5" style="121" customWidth="1"/>
    <col min="12563" max="12563" width="19" style="121" bestFit="1" customWidth="1"/>
    <col min="12564" max="12564" width="11.5" style="121" bestFit="1" customWidth="1"/>
    <col min="12565" max="12565" width="10.83203125" style="121" bestFit="1" customWidth="1"/>
    <col min="12566" max="12566" width="18.1640625" style="121" bestFit="1" customWidth="1"/>
    <col min="12567" max="12567" width="8.83203125" style="121" bestFit="1" customWidth="1"/>
    <col min="12568" max="12800" width="9.33203125" style="121"/>
    <col min="12801" max="12801" width="3.5" style="121" customWidth="1"/>
    <col min="12802" max="12802" width="10.83203125" style="121" bestFit="1" customWidth="1"/>
    <col min="12803" max="12804" width="11.83203125" style="121" bestFit="1" customWidth="1"/>
    <col min="12805" max="12805" width="12.5" style="121" bestFit="1" customWidth="1"/>
    <col min="12806" max="12806" width="12" style="121" bestFit="1" customWidth="1"/>
    <col min="12807" max="12807" width="11.1640625" style="121" bestFit="1" customWidth="1"/>
    <col min="12808" max="12808" width="12.33203125" style="121" bestFit="1" customWidth="1"/>
    <col min="12809" max="12809" width="12.5" style="121" bestFit="1" customWidth="1"/>
    <col min="12810" max="12810" width="12.1640625" style="121" bestFit="1" customWidth="1"/>
    <col min="12811" max="12811" width="12.33203125" style="121" bestFit="1" customWidth="1"/>
    <col min="12812" max="12812" width="12.6640625" style="121" bestFit="1" customWidth="1"/>
    <col min="12813" max="12813" width="12" style="121" bestFit="1" customWidth="1"/>
    <col min="12814" max="12814" width="12.33203125" style="121" bestFit="1" customWidth="1"/>
    <col min="12815" max="12815" width="12.1640625" style="121" bestFit="1" customWidth="1"/>
    <col min="12816" max="12816" width="11.5" style="121" bestFit="1" customWidth="1"/>
    <col min="12817" max="12817" width="13" style="121" customWidth="1"/>
    <col min="12818" max="12818" width="13.5" style="121" customWidth="1"/>
    <col min="12819" max="12819" width="19" style="121" bestFit="1" customWidth="1"/>
    <col min="12820" max="12820" width="11.5" style="121" bestFit="1" customWidth="1"/>
    <col min="12821" max="12821" width="10.83203125" style="121" bestFit="1" customWidth="1"/>
    <col min="12822" max="12822" width="18.1640625" style="121" bestFit="1" customWidth="1"/>
    <col min="12823" max="12823" width="8.83203125" style="121" bestFit="1" customWidth="1"/>
    <col min="12824" max="13056" width="9.33203125" style="121"/>
    <col min="13057" max="13057" width="3.5" style="121" customWidth="1"/>
    <col min="13058" max="13058" width="10.83203125" style="121" bestFit="1" customWidth="1"/>
    <col min="13059" max="13060" width="11.83203125" style="121" bestFit="1" customWidth="1"/>
    <col min="13061" max="13061" width="12.5" style="121" bestFit="1" customWidth="1"/>
    <col min="13062" max="13062" width="12" style="121" bestFit="1" customWidth="1"/>
    <col min="13063" max="13063" width="11.1640625" style="121" bestFit="1" customWidth="1"/>
    <col min="13064" max="13064" width="12.33203125" style="121" bestFit="1" customWidth="1"/>
    <col min="13065" max="13065" width="12.5" style="121" bestFit="1" customWidth="1"/>
    <col min="13066" max="13066" width="12.1640625" style="121" bestFit="1" customWidth="1"/>
    <col min="13067" max="13067" width="12.33203125" style="121" bestFit="1" customWidth="1"/>
    <col min="13068" max="13068" width="12.6640625" style="121" bestFit="1" customWidth="1"/>
    <col min="13069" max="13069" width="12" style="121" bestFit="1" customWidth="1"/>
    <col min="13070" max="13070" width="12.33203125" style="121" bestFit="1" customWidth="1"/>
    <col min="13071" max="13071" width="12.1640625" style="121" bestFit="1" customWidth="1"/>
    <col min="13072" max="13072" width="11.5" style="121" bestFit="1" customWidth="1"/>
    <col min="13073" max="13073" width="13" style="121" customWidth="1"/>
    <col min="13074" max="13074" width="13.5" style="121" customWidth="1"/>
    <col min="13075" max="13075" width="19" style="121" bestFit="1" customWidth="1"/>
    <col min="13076" max="13076" width="11.5" style="121" bestFit="1" customWidth="1"/>
    <col min="13077" max="13077" width="10.83203125" style="121" bestFit="1" customWidth="1"/>
    <col min="13078" max="13078" width="18.1640625" style="121" bestFit="1" customWidth="1"/>
    <col min="13079" max="13079" width="8.83203125" style="121" bestFit="1" customWidth="1"/>
    <col min="13080" max="13312" width="9.33203125" style="121"/>
    <col min="13313" max="13313" width="3.5" style="121" customWidth="1"/>
    <col min="13314" max="13314" width="10.83203125" style="121" bestFit="1" customWidth="1"/>
    <col min="13315" max="13316" width="11.83203125" style="121" bestFit="1" customWidth="1"/>
    <col min="13317" max="13317" width="12.5" style="121" bestFit="1" customWidth="1"/>
    <col min="13318" max="13318" width="12" style="121" bestFit="1" customWidth="1"/>
    <col min="13319" max="13319" width="11.1640625" style="121" bestFit="1" customWidth="1"/>
    <col min="13320" max="13320" width="12.33203125" style="121" bestFit="1" customWidth="1"/>
    <col min="13321" max="13321" width="12.5" style="121" bestFit="1" customWidth="1"/>
    <col min="13322" max="13322" width="12.1640625" style="121" bestFit="1" customWidth="1"/>
    <col min="13323" max="13323" width="12.33203125" style="121" bestFit="1" customWidth="1"/>
    <col min="13324" max="13324" width="12.6640625" style="121" bestFit="1" customWidth="1"/>
    <col min="13325" max="13325" width="12" style="121" bestFit="1" customWidth="1"/>
    <col min="13326" max="13326" width="12.33203125" style="121" bestFit="1" customWidth="1"/>
    <col min="13327" max="13327" width="12.1640625" style="121" bestFit="1" customWidth="1"/>
    <col min="13328" max="13328" width="11.5" style="121" bestFit="1" customWidth="1"/>
    <col min="13329" max="13329" width="13" style="121" customWidth="1"/>
    <col min="13330" max="13330" width="13.5" style="121" customWidth="1"/>
    <col min="13331" max="13331" width="19" style="121" bestFit="1" customWidth="1"/>
    <col min="13332" max="13332" width="11.5" style="121" bestFit="1" customWidth="1"/>
    <col min="13333" max="13333" width="10.83203125" style="121" bestFit="1" customWidth="1"/>
    <col min="13334" max="13334" width="18.1640625" style="121" bestFit="1" customWidth="1"/>
    <col min="13335" max="13335" width="8.83203125" style="121" bestFit="1" customWidth="1"/>
    <col min="13336" max="13568" width="9.33203125" style="121"/>
    <col min="13569" max="13569" width="3.5" style="121" customWidth="1"/>
    <col min="13570" max="13570" width="10.83203125" style="121" bestFit="1" customWidth="1"/>
    <col min="13571" max="13572" width="11.83203125" style="121" bestFit="1" customWidth="1"/>
    <col min="13573" max="13573" width="12.5" style="121" bestFit="1" customWidth="1"/>
    <col min="13574" max="13574" width="12" style="121" bestFit="1" customWidth="1"/>
    <col min="13575" max="13575" width="11.1640625" style="121" bestFit="1" customWidth="1"/>
    <col min="13576" max="13576" width="12.33203125" style="121" bestFit="1" customWidth="1"/>
    <col min="13577" max="13577" width="12.5" style="121" bestFit="1" customWidth="1"/>
    <col min="13578" max="13578" width="12.1640625" style="121" bestFit="1" customWidth="1"/>
    <col min="13579" max="13579" width="12.33203125" style="121" bestFit="1" customWidth="1"/>
    <col min="13580" max="13580" width="12.6640625" style="121" bestFit="1" customWidth="1"/>
    <col min="13581" max="13581" width="12" style="121" bestFit="1" customWidth="1"/>
    <col min="13582" max="13582" width="12.33203125" style="121" bestFit="1" customWidth="1"/>
    <col min="13583" max="13583" width="12.1640625" style="121" bestFit="1" customWidth="1"/>
    <col min="13584" max="13584" width="11.5" style="121" bestFit="1" customWidth="1"/>
    <col min="13585" max="13585" width="13" style="121" customWidth="1"/>
    <col min="13586" max="13586" width="13.5" style="121" customWidth="1"/>
    <col min="13587" max="13587" width="19" style="121" bestFit="1" customWidth="1"/>
    <col min="13588" max="13588" width="11.5" style="121" bestFit="1" customWidth="1"/>
    <col min="13589" max="13589" width="10.83203125" style="121" bestFit="1" customWidth="1"/>
    <col min="13590" max="13590" width="18.1640625" style="121" bestFit="1" customWidth="1"/>
    <col min="13591" max="13591" width="8.83203125" style="121" bestFit="1" customWidth="1"/>
    <col min="13592" max="13824" width="9.33203125" style="121"/>
    <col min="13825" max="13825" width="3.5" style="121" customWidth="1"/>
    <col min="13826" max="13826" width="10.83203125" style="121" bestFit="1" customWidth="1"/>
    <col min="13827" max="13828" width="11.83203125" style="121" bestFit="1" customWidth="1"/>
    <col min="13829" max="13829" width="12.5" style="121" bestFit="1" customWidth="1"/>
    <col min="13830" max="13830" width="12" style="121" bestFit="1" customWidth="1"/>
    <col min="13831" max="13831" width="11.1640625" style="121" bestFit="1" customWidth="1"/>
    <col min="13832" max="13832" width="12.33203125" style="121" bestFit="1" customWidth="1"/>
    <col min="13833" max="13833" width="12.5" style="121" bestFit="1" customWidth="1"/>
    <col min="13834" max="13834" width="12.1640625" style="121" bestFit="1" customWidth="1"/>
    <col min="13835" max="13835" width="12.33203125" style="121" bestFit="1" customWidth="1"/>
    <col min="13836" max="13836" width="12.6640625" style="121" bestFit="1" customWidth="1"/>
    <col min="13837" max="13837" width="12" style="121" bestFit="1" customWidth="1"/>
    <col min="13838" max="13838" width="12.33203125" style="121" bestFit="1" customWidth="1"/>
    <col min="13839" max="13839" width="12.1640625" style="121" bestFit="1" customWidth="1"/>
    <col min="13840" max="13840" width="11.5" style="121" bestFit="1" customWidth="1"/>
    <col min="13841" max="13841" width="13" style="121" customWidth="1"/>
    <col min="13842" max="13842" width="13.5" style="121" customWidth="1"/>
    <col min="13843" max="13843" width="19" style="121" bestFit="1" customWidth="1"/>
    <col min="13844" max="13844" width="11.5" style="121" bestFit="1" customWidth="1"/>
    <col min="13845" max="13845" width="10.83203125" style="121" bestFit="1" customWidth="1"/>
    <col min="13846" max="13846" width="18.1640625" style="121" bestFit="1" customWidth="1"/>
    <col min="13847" max="13847" width="8.83203125" style="121" bestFit="1" customWidth="1"/>
    <col min="13848" max="14080" width="9.33203125" style="121"/>
    <col min="14081" max="14081" width="3.5" style="121" customWidth="1"/>
    <col min="14082" max="14082" width="10.83203125" style="121" bestFit="1" customWidth="1"/>
    <col min="14083" max="14084" width="11.83203125" style="121" bestFit="1" customWidth="1"/>
    <col min="14085" max="14085" width="12.5" style="121" bestFit="1" customWidth="1"/>
    <col min="14086" max="14086" width="12" style="121" bestFit="1" customWidth="1"/>
    <col min="14087" max="14087" width="11.1640625" style="121" bestFit="1" customWidth="1"/>
    <col min="14088" max="14088" width="12.33203125" style="121" bestFit="1" customWidth="1"/>
    <col min="14089" max="14089" width="12.5" style="121" bestFit="1" customWidth="1"/>
    <col min="14090" max="14090" width="12.1640625" style="121" bestFit="1" customWidth="1"/>
    <col min="14091" max="14091" width="12.33203125" style="121" bestFit="1" customWidth="1"/>
    <col min="14092" max="14092" width="12.6640625" style="121" bestFit="1" customWidth="1"/>
    <col min="14093" max="14093" width="12" style="121" bestFit="1" customWidth="1"/>
    <col min="14094" max="14094" width="12.33203125" style="121" bestFit="1" customWidth="1"/>
    <col min="14095" max="14095" width="12.1640625" style="121" bestFit="1" customWidth="1"/>
    <col min="14096" max="14096" width="11.5" style="121" bestFit="1" customWidth="1"/>
    <col min="14097" max="14097" width="13" style="121" customWidth="1"/>
    <col min="14098" max="14098" width="13.5" style="121" customWidth="1"/>
    <col min="14099" max="14099" width="19" style="121" bestFit="1" customWidth="1"/>
    <col min="14100" max="14100" width="11.5" style="121" bestFit="1" customWidth="1"/>
    <col min="14101" max="14101" width="10.83203125" style="121" bestFit="1" customWidth="1"/>
    <col min="14102" max="14102" width="18.1640625" style="121" bestFit="1" customWidth="1"/>
    <col min="14103" max="14103" width="8.83203125" style="121" bestFit="1" customWidth="1"/>
    <col min="14104" max="14336" width="9.33203125" style="121"/>
    <col min="14337" max="14337" width="3.5" style="121" customWidth="1"/>
    <col min="14338" max="14338" width="10.83203125" style="121" bestFit="1" customWidth="1"/>
    <col min="14339" max="14340" width="11.83203125" style="121" bestFit="1" customWidth="1"/>
    <col min="14341" max="14341" width="12.5" style="121" bestFit="1" customWidth="1"/>
    <col min="14342" max="14342" width="12" style="121" bestFit="1" customWidth="1"/>
    <col min="14343" max="14343" width="11.1640625" style="121" bestFit="1" customWidth="1"/>
    <col min="14344" max="14344" width="12.33203125" style="121" bestFit="1" customWidth="1"/>
    <col min="14345" max="14345" width="12.5" style="121" bestFit="1" customWidth="1"/>
    <col min="14346" max="14346" width="12.1640625" style="121" bestFit="1" customWidth="1"/>
    <col min="14347" max="14347" width="12.33203125" style="121" bestFit="1" customWidth="1"/>
    <col min="14348" max="14348" width="12.6640625" style="121" bestFit="1" customWidth="1"/>
    <col min="14349" max="14349" width="12" style="121" bestFit="1" customWidth="1"/>
    <col min="14350" max="14350" width="12.33203125" style="121" bestFit="1" customWidth="1"/>
    <col min="14351" max="14351" width="12.1640625" style="121" bestFit="1" customWidth="1"/>
    <col min="14352" max="14352" width="11.5" style="121" bestFit="1" customWidth="1"/>
    <col min="14353" max="14353" width="13" style="121" customWidth="1"/>
    <col min="14354" max="14354" width="13.5" style="121" customWidth="1"/>
    <col min="14355" max="14355" width="19" style="121" bestFit="1" customWidth="1"/>
    <col min="14356" max="14356" width="11.5" style="121" bestFit="1" customWidth="1"/>
    <col min="14357" max="14357" width="10.83203125" style="121" bestFit="1" customWidth="1"/>
    <col min="14358" max="14358" width="18.1640625" style="121" bestFit="1" customWidth="1"/>
    <col min="14359" max="14359" width="8.83203125" style="121" bestFit="1" customWidth="1"/>
    <col min="14360" max="14592" width="9.33203125" style="121"/>
    <col min="14593" max="14593" width="3.5" style="121" customWidth="1"/>
    <col min="14594" max="14594" width="10.83203125" style="121" bestFit="1" customWidth="1"/>
    <col min="14595" max="14596" width="11.83203125" style="121" bestFit="1" customWidth="1"/>
    <col min="14597" max="14597" width="12.5" style="121" bestFit="1" customWidth="1"/>
    <col min="14598" max="14598" width="12" style="121" bestFit="1" customWidth="1"/>
    <col min="14599" max="14599" width="11.1640625" style="121" bestFit="1" customWidth="1"/>
    <col min="14600" max="14600" width="12.33203125" style="121" bestFit="1" customWidth="1"/>
    <col min="14601" max="14601" width="12.5" style="121" bestFit="1" customWidth="1"/>
    <col min="14602" max="14602" width="12.1640625" style="121" bestFit="1" customWidth="1"/>
    <col min="14603" max="14603" width="12.33203125" style="121" bestFit="1" customWidth="1"/>
    <col min="14604" max="14604" width="12.6640625" style="121" bestFit="1" customWidth="1"/>
    <col min="14605" max="14605" width="12" style="121" bestFit="1" customWidth="1"/>
    <col min="14606" max="14606" width="12.33203125" style="121" bestFit="1" customWidth="1"/>
    <col min="14607" max="14607" width="12.1640625" style="121" bestFit="1" customWidth="1"/>
    <col min="14608" max="14608" width="11.5" style="121" bestFit="1" customWidth="1"/>
    <col min="14609" max="14609" width="13" style="121" customWidth="1"/>
    <col min="14610" max="14610" width="13.5" style="121" customWidth="1"/>
    <col min="14611" max="14611" width="19" style="121" bestFit="1" customWidth="1"/>
    <col min="14612" max="14612" width="11.5" style="121" bestFit="1" customWidth="1"/>
    <col min="14613" max="14613" width="10.83203125" style="121" bestFit="1" customWidth="1"/>
    <col min="14614" max="14614" width="18.1640625" style="121" bestFit="1" customWidth="1"/>
    <col min="14615" max="14615" width="8.83203125" style="121" bestFit="1" customWidth="1"/>
    <col min="14616" max="14848" width="9.33203125" style="121"/>
    <col min="14849" max="14849" width="3.5" style="121" customWidth="1"/>
    <col min="14850" max="14850" width="10.83203125" style="121" bestFit="1" customWidth="1"/>
    <col min="14851" max="14852" width="11.83203125" style="121" bestFit="1" customWidth="1"/>
    <col min="14853" max="14853" width="12.5" style="121" bestFit="1" customWidth="1"/>
    <col min="14854" max="14854" width="12" style="121" bestFit="1" customWidth="1"/>
    <col min="14855" max="14855" width="11.1640625" style="121" bestFit="1" customWidth="1"/>
    <col min="14856" max="14856" width="12.33203125" style="121" bestFit="1" customWidth="1"/>
    <col min="14857" max="14857" width="12.5" style="121" bestFit="1" customWidth="1"/>
    <col min="14858" max="14858" width="12.1640625" style="121" bestFit="1" customWidth="1"/>
    <col min="14859" max="14859" width="12.33203125" style="121" bestFit="1" customWidth="1"/>
    <col min="14860" max="14860" width="12.6640625" style="121" bestFit="1" customWidth="1"/>
    <col min="14861" max="14861" width="12" style="121" bestFit="1" customWidth="1"/>
    <col min="14862" max="14862" width="12.33203125" style="121" bestFit="1" customWidth="1"/>
    <col min="14863" max="14863" width="12.1640625" style="121" bestFit="1" customWidth="1"/>
    <col min="14864" max="14864" width="11.5" style="121" bestFit="1" customWidth="1"/>
    <col min="14865" max="14865" width="13" style="121" customWidth="1"/>
    <col min="14866" max="14866" width="13.5" style="121" customWidth="1"/>
    <col min="14867" max="14867" width="19" style="121" bestFit="1" customWidth="1"/>
    <col min="14868" max="14868" width="11.5" style="121" bestFit="1" customWidth="1"/>
    <col min="14869" max="14869" width="10.83203125" style="121" bestFit="1" customWidth="1"/>
    <col min="14870" max="14870" width="18.1640625" style="121" bestFit="1" customWidth="1"/>
    <col min="14871" max="14871" width="8.83203125" style="121" bestFit="1" customWidth="1"/>
    <col min="14872" max="15104" width="9.33203125" style="121"/>
    <col min="15105" max="15105" width="3.5" style="121" customWidth="1"/>
    <col min="15106" max="15106" width="10.83203125" style="121" bestFit="1" customWidth="1"/>
    <col min="15107" max="15108" width="11.83203125" style="121" bestFit="1" customWidth="1"/>
    <col min="15109" max="15109" width="12.5" style="121" bestFit="1" customWidth="1"/>
    <col min="15110" max="15110" width="12" style="121" bestFit="1" customWidth="1"/>
    <col min="15111" max="15111" width="11.1640625" style="121" bestFit="1" customWidth="1"/>
    <col min="15112" max="15112" width="12.33203125" style="121" bestFit="1" customWidth="1"/>
    <col min="15113" max="15113" width="12.5" style="121" bestFit="1" customWidth="1"/>
    <col min="15114" max="15114" width="12.1640625" style="121" bestFit="1" customWidth="1"/>
    <col min="15115" max="15115" width="12.33203125" style="121" bestFit="1" customWidth="1"/>
    <col min="15116" max="15116" width="12.6640625" style="121" bestFit="1" customWidth="1"/>
    <col min="15117" max="15117" width="12" style="121" bestFit="1" customWidth="1"/>
    <col min="15118" max="15118" width="12.33203125" style="121" bestFit="1" customWidth="1"/>
    <col min="15119" max="15119" width="12.1640625" style="121" bestFit="1" customWidth="1"/>
    <col min="15120" max="15120" width="11.5" style="121" bestFit="1" customWidth="1"/>
    <col min="15121" max="15121" width="13" style="121" customWidth="1"/>
    <col min="15122" max="15122" width="13.5" style="121" customWidth="1"/>
    <col min="15123" max="15123" width="19" style="121" bestFit="1" customWidth="1"/>
    <col min="15124" max="15124" width="11.5" style="121" bestFit="1" customWidth="1"/>
    <col min="15125" max="15125" width="10.83203125" style="121" bestFit="1" customWidth="1"/>
    <col min="15126" max="15126" width="18.1640625" style="121" bestFit="1" customWidth="1"/>
    <col min="15127" max="15127" width="8.83203125" style="121" bestFit="1" customWidth="1"/>
    <col min="15128" max="15360" width="9.33203125" style="121"/>
    <col min="15361" max="15361" width="3.5" style="121" customWidth="1"/>
    <col min="15362" max="15362" width="10.83203125" style="121" bestFit="1" customWidth="1"/>
    <col min="15363" max="15364" width="11.83203125" style="121" bestFit="1" customWidth="1"/>
    <col min="15365" max="15365" width="12.5" style="121" bestFit="1" customWidth="1"/>
    <col min="15366" max="15366" width="12" style="121" bestFit="1" customWidth="1"/>
    <col min="15367" max="15367" width="11.1640625" style="121" bestFit="1" customWidth="1"/>
    <col min="15368" max="15368" width="12.33203125" style="121" bestFit="1" customWidth="1"/>
    <col min="15369" max="15369" width="12.5" style="121" bestFit="1" customWidth="1"/>
    <col min="15370" max="15370" width="12.1640625" style="121" bestFit="1" customWidth="1"/>
    <col min="15371" max="15371" width="12.33203125" style="121" bestFit="1" customWidth="1"/>
    <col min="15372" max="15372" width="12.6640625" style="121" bestFit="1" customWidth="1"/>
    <col min="15373" max="15373" width="12" style="121" bestFit="1" customWidth="1"/>
    <col min="15374" max="15374" width="12.33203125" style="121" bestFit="1" customWidth="1"/>
    <col min="15375" max="15375" width="12.1640625" style="121" bestFit="1" customWidth="1"/>
    <col min="15376" max="15376" width="11.5" style="121" bestFit="1" customWidth="1"/>
    <col min="15377" max="15377" width="13" style="121" customWidth="1"/>
    <col min="15378" max="15378" width="13.5" style="121" customWidth="1"/>
    <col min="15379" max="15379" width="19" style="121" bestFit="1" customWidth="1"/>
    <col min="15380" max="15380" width="11.5" style="121" bestFit="1" customWidth="1"/>
    <col min="15381" max="15381" width="10.83203125" style="121" bestFit="1" customWidth="1"/>
    <col min="15382" max="15382" width="18.1640625" style="121" bestFit="1" customWidth="1"/>
    <col min="15383" max="15383" width="8.83203125" style="121" bestFit="1" customWidth="1"/>
    <col min="15384" max="15616" width="9.33203125" style="121"/>
    <col min="15617" max="15617" width="3.5" style="121" customWidth="1"/>
    <col min="15618" max="15618" width="10.83203125" style="121" bestFit="1" customWidth="1"/>
    <col min="15619" max="15620" width="11.83203125" style="121" bestFit="1" customWidth="1"/>
    <col min="15621" max="15621" width="12.5" style="121" bestFit="1" customWidth="1"/>
    <col min="15622" max="15622" width="12" style="121" bestFit="1" customWidth="1"/>
    <col min="15623" max="15623" width="11.1640625" style="121" bestFit="1" customWidth="1"/>
    <col min="15624" max="15624" width="12.33203125" style="121" bestFit="1" customWidth="1"/>
    <col min="15625" max="15625" width="12.5" style="121" bestFit="1" customWidth="1"/>
    <col min="15626" max="15626" width="12.1640625" style="121" bestFit="1" customWidth="1"/>
    <col min="15627" max="15627" width="12.33203125" style="121" bestFit="1" customWidth="1"/>
    <col min="15628" max="15628" width="12.6640625" style="121" bestFit="1" customWidth="1"/>
    <col min="15629" max="15629" width="12" style="121" bestFit="1" customWidth="1"/>
    <col min="15630" max="15630" width="12.33203125" style="121" bestFit="1" customWidth="1"/>
    <col min="15631" max="15631" width="12.1640625" style="121" bestFit="1" customWidth="1"/>
    <col min="15632" max="15632" width="11.5" style="121" bestFit="1" customWidth="1"/>
    <col min="15633" max="15633" width="13" style="121" customWidth="1"/>
    <col min="15634" max="15634" width="13.5" style="121" customWidth="1"/>
    <col min="15635" max="15635" width="19" style="121" bestFit="1" customWidth="1"/>
    <col min="15636" max="15636" width="11.5" style="121" bestFit="1" customWidth="1"/>
    <col min="15637" max="15637" width="10.83203125" style="121" bestFit="1" customWidth="1"/>
    <col min="15638" max="15638" width="18.1640625" style="121" bestFit="1" customWidth="1"/>
    <col min="15639" max="15639" width="8.83203125" style="121" bestFit="1" customWidth="1"/>
    <col min="15640" max="15872" width="9.33203125" style="121"/>
    <col min="15873" max="15873" width="3.5" style="121" customWidth="1"/>
    <col min="15874" max="15874" width="10.83203125" style="121" bestFit="1" customWidth="1"/>
    <col min="15875" max="15876" width="11.83203125" style="121" bestFit="1" customWidth="1"/>
    <col min="15877" max="15877" width="12.5" style="121" bestFit="1" customWidth="1"/>
    <col min="15878" max="15878" width="12" style="121" bestFit="1" customWidth="1"/>
    <col min="15879" max="15879" width="11.1640625" style="121" bestFit="1" customWidth="1"/>
    <col min="15880" max="15880" width="12.33203125" style="121" bestFit="1" customWidth="1"/>
    <col min="15881" max="15881" width="12.5" style="121" bestFit="1" customWidth="1"/>
    <col min="15882" max="15882" width="12.1640625" style="121" bestFit="1" customWidth="1"/>
    <col min="15883" max="15883" width="12.33203125" style="121" bestFit="1" customWidth="1"/>
    <col min="15884" max="15884" width="12.6640625" style="121" bestFit="1" customWidth="1"/>
    <col min="15885" max="15885" width="12" style="121" bestFit="1" customWidth="1"/>
    <col min="15886" max="15886" width="12.33203125" style="121" bestFit="1" customWidth="1"/>
    <col min="15887" max="15887" width="12.1640625" style="121" bestFit="1" customWidth="1"/>
    <col min="15888" max="15888" width="11.5" style="121" bestFit="1" customWidth="1"/>
    <col min="15889" max="15889" width="13" style="121" customWidth="1"/>
    <col min="15890" max="15890" width="13.5" style="121" customWidth="1"/>
    <col min="15891" max="15891" width="19" style="121" bestFit="1" customWidth="1"/>
    <col min="15892" max="15892" width="11.5" style="121" bestFit="1" customWidth="1"/>
    <col min="15893" max="15893" width="10.83203125" style="121" bestFit="1" customWidth="1"/>
    <col min="15894" max="15894" width="18.1640625" style="121" bestFit="1" customWidth="1"/>
    <col min="15895" max="15895" width="8.83203125" style="121" bestFit="1" customWidth="1"/>
    <col min="15896" max="16128" width="9.33203125" style="121"/>
    <col min="16129" max="16129" width="3.5" style="121" customWidth="1"/>
    <col min="16130" max="16130" width="10.83203125" style="121" bestFit="1" customWidth="1"/>
    <col min="16131" max="16132" width="11.83203125" style="121" bestFit="1" customWidth="1"/>
    <col min="16133" max="16133" width="12.5" style="121" bestFit="1" customWidth="1"/>
    <col min="16134" max="16134" width="12" style="121" bestFit="1" customWidth="1"/>
    <col min="16135" max="16135" width="11.1640625" style="121" bestFit="1" customWidth="1"/>
    <col min="16136" max="16136" width="12.33203125" style="121" bestFit="1" customWidth="1"/>
    <col min="16137" max="16137" width="12.5" style="121" bestFit="1" customWidth="1"/>
    <col min="16138" max="16138" width="12.1640625" style="121" bestFit="1" customWidth="1"/>
    <col min="16139" max="16139" width="12.33203125" style="121" bestFit="1" customWidth="1"/>
    <col min="16140" max="16140" width="12.6640625" style="121" bestFit="1" customWidth="1"/>
    <col min="16141" max="16141" width="12" style="121" bestFit="1" customWidth="1"/>
    <col min="16142" max="16142" width="12.33203125" style="121" bestFit="1" customWidth="1"/>
    <col min="16143" max="16143" width="12.1640625" style="121" bestFit="1" customWidth="1"/>
    <col min="16144" max="16144" width="11.5" style="121" bestFit="1" customWidth="1"/>
    <col min="16145" max="16145" width="13" style="121" customWidth="1"/>
    <col min="16146" max="16146" width="13.5" style="121" customWidth="1"/>
    <col min="16147" max="16147" width="19" style="121" bestFit="1" customWidth="1"/>
    <col min="16148" max="16148" width="11.5" style="121" bestFit="1" customWidth="1"/>
    <col min="16149" max="16149" width="10.83203125" style="121" bestFit="1" customWidth="1"/>
    <col min="16150" max="16150" width="18.1640625" style="121" bestFit="1" customWidth="1"/>
    <col min="16151" max="16151" width="8.83203125" style="121" bestFit="1" customWidth="1"/>
    <col min="16152" max="16384" width="9.33203125" style="121"/>
  </cols>
  <sheetData>
    <row r="1" spans="1:22" s="90" customFormat="1" ht="15"/>
    <row r="2" spans="1:22" s="90" customFormat="1" ht="15"/>
    <row r="3" spans="1:22" s="91" customFormat="1" ht="15">
      <c r="B3" s="91" t="s">
        <v>2467</v>
      </c>
      <c r="C3" s="92" t="s">
        <v>2468</v>
      </c>
      <c r="D3" s="92" t="s">
        <v>2469</v>
      </c>
      <c r="E3" s="92" t="s">
        <v>2470</v>
      </c>
      <c r="F3" s="92" t="s">
        <v>2471</v>
      </c>
      <c r="G3" s="92" t="s">
        <v>2472</v>
      </c>
      <c r="H3" s="92" t="s">
        <v>2473</v>
      </c>
      <c r="I3" s="92" t="s">
        <v>2474</v>
      </c>
      <c r="J3" s="92" t="s">
        <v>2475</v>
      </c>
      <c r="K3" s="92" t="s">
        <v>2476</v>
      </c>
      <c r="L3" s="93">
        <v>10</v>
      </c>
      <c r="M3" s="93">
        <v>11</v>
      </c>
      <c r="N3" s="93">
        <v>12</v>
      </c>
      <c r="O3" s="93">
        <v>13</v>
      </c>
      <c r="R3" s="90"/>
    </row>
    <row r="4" spans="1:22" s="90" customFormat="1" ht="15">
      <c r="C4" s="90">
        <v>1</v>
      </c>
      <c r="D4" s="90">
        <v>2</v>
      </c>
      <c r="E4" s="90">
        <v>3</v>
      </c>
      <c r="F4" s="90">
        <v>4</v>
      </c>
      <c r="G4" s="90">
        <v>5</v>
      </c>
      <c r="H4" s="90">
        <v>6</v>
      </c>
      <c r="I4" s="90">
        <v>7</v>
      </c>
      <c r="J4" s="90">
        <v>8</v>
      </c>
      <c r="K4" s="90">
        <v>9</v>
      </c>
      <c r="L4" s="90">
        <v>10</v>
      </c>
      <c r="M4" s="90">
        <v>11</v>
      </c>
      <c r="N4" s="90">
        <v>12</v>
      </c>
      <c r="O4" s="90">
        <v>13</v>
      </c>
    </row>
    <row r="5" spans="1:22" s="94" customFormat="1" ht="15">
      <c r="B5" s="95"/>
      <c r="C5" s="95"/>
      <c r="D5" s="95"/>
      <c r="E5" s="95"/>
      <c r="F5" s="95"/>
      <c r="G5" s="95"/>
      <c r="H5" s="95"/>
      <c r="I5" s="95"/>
      <c r="J5" s="95"/>
      <c r="K5" s="95"/>
      <c r="L5" s="95"/>
      <c r="M5" s="95"/>
      <c r="N5" s="95"/>
      <c r="O5" s="95"/>
      <c r="P5" s="95"/>
      <c r="Q5" s="95"/>
      <c r="R5" s="95"/>
      <c r="S5" s="95"/>
      <c r="T5" s="95"/>
      <c r="U5" s="95"/>
      <c r="V5" s="95"/>
    </row>
    <row r="6" spans="1:22" s="90" customFormat="1" ht="15">
      <c r="A6" s="94"/>
      <c r="B6" s="304" t="s">
        <v>2477</v>
      </c>
      <c r="C6" s="304"/>
      <c r="D6" s="304"/>
      <c r="E6" s="304"/>
      <c r="F6" s="304"/>
      <c r="G6" s="304"/>
      <c r="H6" s="304"/>
      <c r="I6" s="304"/>
      <c r="J6" s="304"/>
      <c r="K6" s="304"/>
      <c r="L6" s="304"/>
      <c r="M6" s="304"/>
      <c r="N6" s="304"/>
      <c r="O6" s="304"/>
      <c r="P6" s="305" t="s">
        <v>2478</v>
      </c>
      <c r="Q6" s="305"/>
      <c r="R6" s="305"/>
      <c r="S6" s="305"/>
      <c r="T6" s="305"/>
      <c r="U6" s="305"/>
      <c r="V6" s="305"/>
    </row>
    <row r="7" spans="1:22" s="98" customFormat="1" ht="38.25">
      <c r="A7" s="94"/>
      <c r="B7" s="96" t="s">
        <v>2479</v>
      </c>
      <c r="C7" s="96" t="s">
        <v>2480</v>
      </c>
      <c r="D7" s="96" t="s">
        <v>2481</v>
      </c>
      <c r="E7" s="96" t="s">
        <v>2482</v>
      </c>
      <c r="F7" s="96" t="s">
        <v>2483</v>
      </c>
      <c r="G7" s="96" t="s">
        <v>2484</v>
      </c>
      <c r="H7" s="96" t="s">
        <v>2485</v>
      </c>
      <c r="I7" s="96" t="s">
        <v>2486</v>
      </c>
      <c r="J7" s="96" t="s">
        <v>2487</v>
      </c>
      <c r="K7" s="96" t="s">
        <v>2488</v>
      </c>
      <c r="L7" s="96" t="s">
        <v>2489</v>
      </c>
      <c r="M7" s="96" t="s">
        <v>2490</v>
      </c>
      <c r="N7" s="96" t="s">
        <v>2491</v>
      </c>
      <c r="O7" s="96" t="s">
        <v>2492</v>
      </c>
      <c r="P7" s="97" t="s">
        <v>2493</v>
      </c>
      <c r="Q7" s="97" t="s">
        <v>2494</v>
      </c>
      <c r="R7" s="97" t="s">
        <v>2494</v>
      </c>
      <c r="S7" s="97" t="s">
        <v>2495</v>
      </c>
      <c r="T7" s="97" t="s">
        <v>2496</v>
      </c>
      <c r="U7" s="97" t="s">
        <v>2496</v>
      </c>
      <c r="V7" s="97" t="s">
        <v>2497</v>
      </c>
    </row>
    <row r="8" spans="1:22" s="98" customFormat="1" ht="15">
      <c r="A8" s="94"/>
      <c r="B8" s="99" t="s">
        <v>2498</v>
      </c>
      <c r="C8" s="99">
        <v>37712</v>
      </c>
      <c r="D8" s="99">
        <v>37738</v>
      </c>
      <c r="E8" s="99">
        <v>37766</v>
      </c>
      <c r="F8" s="99">
        <v>37794</v>
      </c>
      <c r="G8" s="99">
        <v>37822</v>
      </c>
      <c r="H8" s="99">
        <v>37850</v>
      </c>
      <c r="I8" s="99">
        <v>37878</v>
      </c>
      <c r="J8" s="99">
        <v>37906</v>
      </c>
      <c r="K8" s="99">
        <v>37934</v>
      </c>
      <c r="L8" s="99">
        <v>37962</v>
      </c>
      <c r="M8" s="99">
        <v>37990</v>
      </c>
      <c r="N8" s="99">
        <v>38018</v>
      </c>
      <c r="O8" s="99">
        <v>38046</v>
      </c>
      <c r="P8" s="100">
        <v>38077</v>
      </c>
      <c r="Q8" s="100">
        <v>37716</v>
      </c>
      <c r="R8" s="101" t="s">
        <v>2499</v>
      </c>
      <c r="S8" s="102">
        <v>4</v>
      </c>
      <c r="T8" s="100">
        <v>38067</v>
      </c>
      <c r="U8" s="101" t="s">
        <v>2500</v>
      </c>
      <c r="V8" s="103">
        <v>8</v>
      </c>
    </row>
    <row r="9" spans="1:22" s="98" customFormat="1" ht="15">
      <c r="A9" s="94"/>
      <c r="B9" s="104" t="s">
        <v>2501</v>
      </c>
      <c r="C9" s="104">
        <v>38078</v>
      </c>
      <c r="D9" s="104">
        <v>38109</v>
      </c>
      <c r="E9" s="104">
        <v>38137</v>
      </c>
      <c r="F9" s="104">
        <v>38165</v>
      </c>
      <c r="G9" s="104">
        <v>38193</v>
      </c>
      <c r="H9" s="104">
        <v>38221</v>
      </c>
      <c r="I9" s="104">
        <v>38249</v>
      </c>
      <c r="J9" s="104">
        <v>38277</v>
      </c>
      <c r="K9" s="104">
        <v>38305</v>
      </c>
      <c r="L9" s="104">
        <v>38333</v>
      </c>
      <c r="M9" s="104">
        <v>38361</v>
      </c>
      <c r="N9" s="104">
        <v>38389</v>
      </c>
      <c r="O9" s="104">
        <v>38417</v>
      </c>
      <c r="P9" s="105">
        <v>38442</v>
      </c>
      <c r="Q9" s="105">
        <v>38087</v>
      </c>
      <c r="R9" s="106" t="s">
        <v>2499</v>
      </c>
      <c r="S9" s="107">
        <v>7</v>
      </c>
      <c r="T9" s="105">
        <v>38438</v>
      </c>
      <c r="U9" s="106" t="s">
        <v>2500</v>
      </c>
      <c r="V9" s="108">
        <v>4</v>
      </c>
    </row>
    <row r="10" spans="1:22" s="98" customFormat="1" ht="15">
      <c r="A10" s="94"/>
      <c r="B10" s="104" t="s">
        <v>2502</v>
      </c>
      <c r="C10" s="104">
        <v>38443</v>
      </c>
      <c r="D10" s="104">
        <v>38473</v>
      </c>
      <c r="E10" s="104">
        <v>38501</v>
      </c>
      <c r="F10" s="104">
        <v>38529</v>
      </c>
      <c r="G10" s="104">
        <v>38557</v>
      </c>
      <c r="H10" s="104">
        <v>38585</v>
      </c>
      <c r="I10" s="104">
        <v>38613</v>
      </c>
      <c r="J10" s="104">
        <v>38641</v>
      </c>
      <c r="K10" s="104">
        <v>38669</v>
      </c>
      <c r="L10" s="104">
        <v>38697</v>
      </c>
      <c r="M10" s="104">
        <v>38725</v>
      </c>
      <c r="N10" s="104">
        <v>38753</v>
      </c>
      <c r="O10" s="104">
        <v>38781</v>
      </c>
      <c r="P10" s="105">
        <v>38807</v>
      </c>
      <c r="Q10" s="105">
        <v>38451</v>
      </c>
      <c r="R10" s="106" t="s">
        <v>2499</v>
      </c>
      <c r="S10" s="107">
        <v>6</v>
      </c>
      <c r="T10" s="105">
        <v>38802</v>
      </c>
      <c r="U10" s="106" t="s">
        <v>2500</v>
      </c>
      <c r="V10" s="108">
        <v>5</v>
      </c>
    </row>
    <row r="11" spans="1:22" s="98" customFormat="1" ht="15">
      <c r="A11" s="94"/>
      <c r="B11" s="104" t="s">
        <v>2503</v>
      </c>
      <c r="C11" s="104">
        <v>38808</v>
      </c>
      <c r="D11" s="104">
        <v>38837</v>
      </c>
      <c r="E11" s="104">
        <v>38865</v>
      </c>
      <c r="F11" s="104">
        <v>38893</v>
      </c>
      <c r="G11" s="104">
        <v>38921</v>
      </c>
      <c r="H11" s="104">
        <v>38949</v>
      </c>
      <c r="I11" s="104">
        <v>38977</v>
      </c>
      <c r="J11" s="104">
        <v>39005</v>
      </c>
      <c r="K11" s="104">
        <v>39033</v>
      </c>
      <c r="L11" s="104">
        <v>39061</v>
      </c>
      <c r="M11" s="104">
        <v>39089</v>
      </c>
      <c r="N11" s="104">
        <v>39117</v>
      </c>
      <c r="O11" s="104">
        <v>39145</v>
      </c>
      <c r="P11" s="105">
        <v>39172</v>
      </c>
      <c r="Q11" s="105">
        <v>38815</v>
      </c>
      <c r="R11" s="106" t="s">
        <v>2499</v>
      </c>
      <c r="S11" s="107">
        <v>5</v>
      </c>
      <c r="T11" s="105">
        <v>39166</v>
      </c>
      <c r="U11" s="106" t="s">
        <v>2500</v>
      </c>
      <c r="V11" s="108">
        <v>5</v>
      </c>
    </row>
    <row r="12" spans="1:22" s="98" customFormat="1" ht="15">
      <c r="A12" s="94"/>
      <c r="B12" s="109" t="s">
        <v>2504</v>
      </c>
      <c r="C12" s="109">
        <v>39173</v>
      </c>
      <c r="D12" s="109">
        <v>39201</v>
      </c>
      <c r="E12" s="109">
        <v>39229</v>
      </c>
      <c r="F12" s="109">
        <v>39257</v>
      </c>
      <c r="G12" s="109">
        <v>39285</v>
      </c>
      <c r="H12" s="109">
        <v>39313</v>
      </c>
      <c r="I12" s="109">
        <v>39341</v>
      </c>
      <c r="J12" s="109">
        <v>39369</v>
      </c>
      <c r="K12" s="109">
        <v>39397</v>
      </c>
      <c r="L12" s="109">
        <v>39425</v>
      </c>
      <c r="M12" s="109">
        <v>39453</v>
      </c>
      <c r="N12" s="109">
        <v>39481</v>
      </c>
      <c r="O12" s="109">
        <v>39509</v>
      </c>
      <c r="P12" s="110">
        <v>39538</v>
      </c>
      <c r="Q12" s="110">
        <v>39179</v>
      </c>
      <c r="R12" s="111" t="s">
        <v>2499</v>
      </c>
      <c r="S12" s="112">
        <v>5</v>
      </c>
      <c r="T12" s="110">
        <v>39530</v>
      </c>
      <c r="U12" s="111" t="s">
        <v>2500</v>
      </c>
      <c r="V12" s="113">
        <v>6</v>
      </c>
    </row>
    <row r="13" spans="1:22" s="98" customFormat="1" ht="15">
      <c r="A13" s="94"/>
      <c r="B13" s="109" t="s">
        <v>2505</v>
      </c>
      <c r="C13" s="109">
        <v>39539</v>
      </c>
      <c r="D13" s="109">
        <v>39565</v>
      </c>
      <c r="E13" s="109">
        <v>39593</v>
      </c>
      <c r="F13" s="109">
        <v>39621</v>
      </c>
      <c r="G13" s="109">
        <v>39649</v>
      </c>
      <c r="H13" s="109">
        <v>39677</v>
      </c>
      <c r="I13" s="109">
        <v>39705</v>
      </c>
      <c r="J13" s="109">
        <v>39733</v>
      </c>
      <c r="K13" s="109">
        <v>39761</v>
      </c>
      <c r="L13" s="109">
        <v>39789</v>
      </c>
      <c r="M13" s="109">
        <v>39817</v>
      </c>
      <c r="N13" s="109">
        <v>39845</v>
      </c>
      <c r="O13" s="109">
        <v>39873</v>
      </c>
      <c r="P13" s="110">
        <v>39903</v>
      </c>
      <c r="Q13" s="110">
        <v>39543</v>
      </c>
      <c r="R13" s="111" t="s">
        <v>2499</v>
      </c>
      <c r="S13" s="112">
        <v>4</v>
      </c>
      <c r="T13" s="110">
        <v>39894</v>
      </c>
      <c r="U13" s="111" t="s">
        <v>2500</v>
      </c>
      <c r="V13" s="113">
        <v>7</v>
      </c>
    </row>
    <row r="14" spans="1:22" s="98" customFormat="1" ht="15">
      <c r="A14" s="94"/>
      <c r="B14" s="109" t="s">
        <v>2506</v>
      </c>
      <c r="C14" s="109">
        <v>39904</v>
      </c>
      <c r="D14" s="109">
        <v>39936</v>
      </c>
      <c r="E14" s="109">
        <v>39964</v>
      </c>
      <c r="F14" s="109">
        <v>39992</v>
      </c>
      <c r="G14" s="109">
        <v>40020</v>
      </c>
      <c r="H14" s="109">
        <v>40048</v>
      </c>
      <c r="I14" s="109">
        <v>40076</v>
      </c>
      <c r="J14" s="109">
        <v>40104</v>
      </c>
      <c r="K14" s="109">
        <v>40132</v>
      </c>
      <c r="L14" s="109">
        <v>40160</v>
      </c>
      <c r="M14" s="109">
        <v>40188</v>
      </c>
      <c r="N14" s="109">
        <v>40216</v>
      </c>
      <c r="O14" s="109">
        <v>40244</v>
      </c>
      <c r="P14" s="110">
        <v>40268</v>
      </c>
      <c r="Q14" s="110">
        <v>39914</v>
      </c>
      <c r="R14" s="111" t="s">
        <v>2499</v>
      </c>
      <c r="S14" s="112">
        <v>8</v>
      </c>
      <c r="T14" s="110">
        <v>40265</v>
      </c>
      <c r="U14" s="111" t="s">
        <v>2500</v>
      </c>
      <c r="V14" s="113">
        <v>3</v>
      </c>
    </row>
    <row r="15" spans="1:22" s="98" customFormat="1" ht="15">
      <c r="A15" s="94"/>
      <c r="B15" s="109" t="s">
        <v>2507</v>
      </c>
      <c r="C15" s="109">
        <v>40269</v>
      </c>
      <c r="D15" s="109">
        <v>40300</v>
      </c>
      <c r="E15" s="109">
        <v>40328</v>
      </c>
      <c r="F15" s="109">
        <v>40356</v>
      </c>
      <c r="G15" s="109">
        <v>40384</v>
      </c>
      <c r="H15" s="109">
        <v>40412</v>
      </c>
      <c r="I15" s="109">
        <v>40440</v>
      </c>
      <c r="J15" s="109">
        <v>40468</v>
      </c>
      <c r="K15" s="109">
        <v>40496</v>
      </c>
      <c r="L15" s="109">
        <v>40524</v>
      </c>
      <c r="M15" s="109">
        <v>40552</v>
      </c>
      <c r="N15" s="109">
        <v>40580</v>
      </c>
      <c r="O15" s="109">
        <v>40608</v>
      </c>
      <c r="P15" s="110">
        <v>40633</v>
      </c>
      <c r="Q15" s="110">
        <v>40278</v>
      </c>
      <c r="R15" s="111" t="s">
        <v>2499</v>
      </c>
      <c r="S15" s="112">
        <v>7</v>
      </c>
      <c r="T15" s="110">
        <v>40629</v>
      </c>
      <c r="U15" s="111" t="s">
        <v>2500</v>
      </c>
      <c r="V15" s="113">
        <v>4</v>
      </c>
    </row>
    <row r="16" spans="1:22" s="98" customFormat="1" ht="15">
      <c r="A16" s="94"/>
      <c r="B16" s="109" t="s">
        <v>2508</v>
      </c>
      <c r="C16" s="109">
        <v>40634</v>
      </c>
      <c r="D16" s="109">
        <v>40664</v>
      </c>
      <c r="E16" s="109">
        <v>40692</v>
      </c>
      <c r="F16" s="109">
        <v>40720</v>
      </c>
      <c r="G16" s="109">
        <v>40748</v>
      </c>
      <c r="H16" s="109">
        <v>40776</v>
      </c>
      <c r="I16" s="109">
        <v>40804</v>
      </c>
      <c r="J16" s="109">
        <v>40832</v>
      </c>
      <c r="K16" s="109">
        <v>40860</v>
      </c>
      <c r="L16" s="109">
        <v>40888</v>
      </c>
      <c r="M16" s="109">
        <v>40916</v>
      </c>
      <c r="N16" s="109">
        <v>40944</v>
      </c>
      <c r="O16" s="109">
        <v>40972</v>
      </c>
      <c r="P16" s="110">
        <v>40999</v>
      </c>
      <c r="Q16" s="110">
        <v>40642</v>
      </c>
      <c r="R16" s="111" t="s">
        <v>2499</v>
      </c>
      <c r="S16" s="112">
        <v>6</v>
      </c>
      <c r="T16" s="110">
        <v>40993</v>
      </c>
      <c r="U16" s="111" t="s">
        <v>2500</v>
      </c>
      <c r="V16" s="113">
        <v>5</v>
      </c>
    </row>
    <row r="17" spans="1:22" s="98" customFormat="1" ht="15">
      <c r="A17" s="94"/>
      <c r="B17" s="104" t="s">
        <v>2509</v>
      </c>
      <c r="C17" s="104">
        <v>41000</v>
      </c>
      <c r="D17" s="104">
        <v>41028</v>
      </c>
      <c r="E17" s="104">
        <v>41056</v>
      </c>
      <c r="F17" s="104">
        <v>41084</v>
      </c>
      <c r="G17" s="104">
        <v>41112</v>
      </c>
      <c r="H17" s="104">
        <v>41140</v>
      </c>
      <c r="I17" s="104">
        <v>41168</v>
      </c>
      <c r="J17" s="104">
        <v>41196</v>
      </c>
      <c r="K17" s="104">
        <v>41224</v>
      </c>
      <c r="L17" s="104">
        <v>41252</v>
      </c>
      <c r="M17" s="104">
        <v>41280</v>
      </c>
      <c r="N17" s="104">
        <v>41308</v>
      </c>
      <c r="O17" s="104">
        <v>41336</v>
      </c>
      <c r="P17" s="105">
        <v>41364</v>
      </c>
      <c r="Q17" s="105">
        <v>41006</v>
      </c>
      <c r="R17" s="106" t="s">
        <v>2499</v>
      </c>
      <c r="S17" s="107">
        <v>5</v>
      </c>
      <c r="T17" s="105">
        <v>41357</v>
      </c>
      <c r="U17" s="106" t="s">
        <v>2500</v>
      </c>
      <c r="V17" s="108">
        <v>5</v>
      </c>
    </row>
    <row r="18" spans="1:22" s="98" customFormat="1" ht="15">
      <c r="A18" s="94"/>
      <c r="B18" s="104" t="s">
        <v>2510</v>
      </c>
      <c r="C18" s="104">
        <v>41365</v>
      </c>
      <c r="D18" s="104">
        <v>41392</v>
      </c>
      <c r="E18" s="104">
        <v>41420</v>
      </c>
      <c r="F18" s="104">
        <v>41448</v>
      </c>
      <c r="G18" s="104">
        <v>41476</v>
      </c>
      <c r="H18" s="104">
        <v>41504</v>
      </c>
      <c r="I18" s="104">
        <v>41532</v>
      </c>
      <c r="J18" s="104">
        <v>41560</v>
      </c>
      <c r="K18" s="104">
        <v>41588</v>
      </c>
      <c r="L18" s="104">
        <v>41616</v>
      </c>
      <c r="M18" s="104">
        <v>41644</v>
      </c>
      <c r="N18" s="104">
        <v>41672</v>
      </c>
      <c r="O18" s="104">
        <v>41700</v>
      </c>
      <c r="P18" s="105">
        <v>41729</v>
      </c>
      <c r="Q18" s="105">
        <v>41370</v>
      </c>
      <c r="R18" s="106" t="s">
        <v>2499</v>
      </c>
      <c r="S18" s="107">
        <v>5</v>
      </c>
      <c r="T18" s="105">
        <v>41721</v>
      </c>
      <c r="U18" s="106" t="s">
        <v>2500</v>
      </c>
      <c r="V18" s="108">
        <v>6</v>
      </c>
    </row>
    <row r="19" spans="1:22" s="98" customFormat="1" ht="15">
      <c r="A19" s="94"/>
      <c r="B19" s="109" t="s">
        <v>2511</v>
      </c>
      <c r="C19" s="109">
        <v>41730</v>
      </c>
      <c r="D19" s="109">
        <v>41756</v>
      </c>
      <c r="E19" s="109">
        <v>41784</v>
      </c>
      <c r="F19" s="109">
        <v>41812</v>
      </c>
      <c r="G19" s="109">
        <v>41840</v>
      </c>
      <c r="H19" s="109">
        <v>41868</v>
      </c>
      <c r="I19" s="109">
        <v>41896</v>
      </c>
      <c r="J19" s="109">
        <v>41924</v>
      </c>
      <c r="K19" s="109">
        <v>41952</v>
      </c>
      <c r="L19" s="109">
        <v>41980</v>
      </c>
      <c r="M19" s="109">
        <v>42008</v>
      </c>
      <c r="N19" s="109">
        <v>42036</v>
      </c>
      <c r="O19" s="109">
        <v>42064</v>
      </c>
      <c r="P19" s="110">
        <v>42094</v>
      </c>
      <c r="Q19" s="110">
        <v>41734</v>
      </c>
      <c r="R19" s="111" t="s">
        <v>2499</v>
      </c>
      <c r="S19" s="112">
        <v>4</v>
      </c>
      <c r="T19" s="110">
        <v>42085</v>
      </c>
      <c r="U19" s="111" t="s">
        <v>2500</v>
      </c>
      <c r="V19" s="113">
        <v>7</v>
      </c>
    </row>
    <row r="20" spans="1:22" s="98" customFormat="1" ht="15">
      <c r="A20" s="94"/>
      <c r="B20" s="109" t="s">
        <v>2512</v>
      </c>
      <c r="C20" s="109">
        <v>42095</v>
      </c>
      <c r="D20" s="109">
        <v>42127</v>
      </c>
      <c r="E20" s="109">
        <v>42155</v>
      </c>
      <c r="F20" s="109">
        <v>42183</v>
      </c>
      <c r="G20" s="109">
        <v>42211</v>
      </c>
      <c r="H20" s="109">
        <v>42239</v>
      </c>
      <c r="I20" s="109">
        <v>42267</v>
      </c>
      <c r="J20" s="109">
        <v>42295</v>
      </c>
      <c r="K20" s="109">
        <v>42323</v>
      </c>
      <c r="L20" s="109">
        <v>42351</v>
      </c>
      <c r="M20" s="109">
        <v>42379</v>
      </c>
      <c r="N20" s="109">
        <v>42407</v>
      </c>
      <c r="O20" s="109">
        <v>42435</v>
      </c>
      <c r="P20" s="110">
        <v>42460</v>
      </c>
      <c r="Q20" s="110">
        <v>42105</v>
      </c>
      <c r="R20" s="111" t="s">
        <v>2499</v>
      </c>
      <c r="S20" s="112">
        <v>8</v>
      </c>
      <c r="T20" s="110">
        <v>42456</v>
      </c>
      <c r="U20" s="111" t="s">
        <v>2500</v>
      </c>
      <c r="V20" s="113">
        <v>4</v>
      </c>
    </row>
    <row r="21" spans="1:22" s="98" customFormat="1" ht="15">
      <c r="A21" s="94"/>
      <c r="B21" s="109" t="s">
        <v>2513</v>
      </c>
      <c r="C21" s="109">
        <v>42461</v>
      </c>
      <c r="D21" s="109">
        <v>42491</v>
      </c>
      <c r="E21" s="109">
        <v>42519</v>
      </c>
      <c r="F21" s="109">
        <v>42547</v>
      </c>
      <c r="G21" s="109">
        <v>42575</v>
      </c>
      <c r="H21" s="109">
        <v>42603</v>
      </c>
      <c r="I21" s="109">
        <v>42631</v>
      </c>
      <c r="J21" s="109">
        <v>42659</v>
      </c>
      <c r="K21" s="109">
        <v>42687</v>
      </c>
      <c r="L21" s="109">
        <v>42715</v>
      </c>
      <c r="M21" s="109">
        <v>42743</v>
      </c>
      <c r="N21" s="109">
        <v>42771</v>
      </c>
      <c r="O21" s="109">
        <v>42799</v>
      </c>
      <c r="P21" s="110">
        <v>42825</v>
      </c>
      <c r="Q21" s="110">
        <v>42469</v>
      </c>
      <c r="R21" s="111" t="s">
        <v>2499</v>
      </c>
      <c r="S21" s="112">
        <v>6</v>
      </c>
      <c r="T21" s="110">
        <v>42820</v>
      </c>
      <c r="U21" s="111" t="s">
        <v>2500</v>
      </c>
      <c r="V21" s="113">
        <v>5</v>
      </c>
    </row>
    <row r="22" spans="1:22" s="98" customFormat="1" ht="15">
      <c r="A22" s="94"/>
      <c r="B22" s="109" t="s">
        <v>2514</v>
      </c>
      <c r="C22" s="109">
        <v>42826</v>
      </c>
      <c r="D22" s="109">
        <v>42855</v>
      </c>
      <c r="E22" s="109">
        <v>42883</v>
      </c>
      <c r="F22" s="109">
        <v>42911</v>
      </c>
      <c r="G22" s="109">
        <v>42939</v>
      </c>
      <c r="H22" s="109">
        <v>42967</v>
      </c>
      <c r="I22" s="109">
        <v>42995</v>
      </c>
      <c r="J22" s="109">
        <v>43023</v>
      </c>
      <c r="K22" s="109">
        <v>43051</v>
      </c>
      <c r="L22" s="109">
        <v>43079</v>
      </c>
      <c r="M22" s="109">
        <v>43107</v>
      </c>
      <c r="N22" s="109">
        <v>43135</v>
      </c>
      <c r="O22" s="109">
        <v>43163</v>
      </c>
      <c r="P22" s="110">
        <v>43190</v>
      </c>
      <c r="Q22" s="110">
        <v>42833</v>
      </c>
      <c r="R22" s="111" t="s">
        <v>2499</v>
      </c>
      <c r="S22" s="112">
        <v>5</v>
      </c>
      <c r="T22" s="110">
        <v>43184</v>
      </c>
      <c r="U22" s="111" t="s">
        <v>2500</v>
      </c>
      <c r="V22" s="113">
        <v>5</v>
      </c>
    </row>
    <row r="23" spans="1:22" s="98" customFormat="1" ht="15">
      <c r="A23" s="94"/>
      <c r="B23" s="109" t="s">
        <v>2515</v>
      </c>
      <c r="C23" s="109">
        <v>43191</v>
      </c>
      <c r="D23" s="109">
        <v>43219</v>
      </c>
      <c r="E23" s="109">
        <v>43247</v>
      </c>
      <c r="F23" s="109">
        <v>43275</v>
      </c>
      <c r="G23" s="109">
        <v>43303</v>
      </c>
      <c r="H23" s="109">
        <v>43331</v>
      </c>
      <c r="I23" s="109">
        <v>43359</v>
      </c>
      <c r="J23" s="109">
        <v>43387</v>
      </c>
      <c r="K23" s="109">
        <v>43415</v>
      </c>
      <c r="L23" s="109">
        <v>43443</v>
      </c>
      <c r="M23" s="109">
        <v>43471</v>
      </c>
      <c r="N23" s="109">
        <v>43499</v>
      </c>
      <c r="O23" s="109">
        <v>43527</v>
      </c>
      <c r="P23" s="110">
        <v>43555</v>
      </c>
      <c r="Q23" s="110">
        <v>43197</v>
      </c>
      <c r="R23" s="111" t="s">
        <v>2499</v>
      </c>
      <c r="S23" s="112">
        <v>5</v>
      </c>
      <c r="T23" s="110">
        <v>43548</v>
      </c>
      <c r="U23" s="111" t="s">
        <v>2500</v>
      </c>
      <c r="V23" s="113">
        <v>5</v>
      </c>
    </row>
    <row r="24" spans="1:22" s="98" customFormat="1" ht="15">
      <c r="A24" s="94"/>
      <c r="B24" s="104" t="s">
        <v>2516</v>
      </c>
      <c r="C24" s="104">
        <v>43556</v>
      </c>
      <c r="D24" s="104">
        <v>43583</v>
      </c>
      <c r="E24" s="104">
        <v>43611</v>
      </c>
      <c r="F24" s="104">
        <v>43639</v>
      </c>
      <c r="G24" s="104">
        <v>43667</v>
      </c>
      <c r="H24" s="104">
        <v>43695</v>
      </c>
      <c r="I24" s="104">
        <v>43723</v>
      </c>
      <c r="J24" s="104">
        <v>43751</v>
      </c>
      <c r="K24" s="104">
        <v>43779</v>
      </c>
      <c r="L24" s="104">
        <v>43807</v>
      </c>
      <c r="M24" s="104">
        <v>43835</v>
      </c>
      <c r="N24" s="104">
        <v>43863</v>
      </c>
      <c r="O24" s="104">
        <v>43891</v>
      </c>
      <c r="P24" s="105">
        <v>43921</v>
      </c>
      <c r="Q24" s="105">
        <v>43561</v>
      </c>
      <c r="R24" s="106" t="s">
        <v>2499</v>
      </c>
      <c r="S24" s="107">
        <v>5</v>
      </c>
      <c r="T24" s="105">
        <v>43912</v>
      </c>
      <c r="U24" s="106" t="s">
        <v>2500</v>
      </c>
      <c r="V24" s="108">
        <v>7</v>
      </c>
    </row>
    <row r="25" spans="1:22" s="98" customFormat="1" ht="15">
      <c r="A25" s="94"/>
      <c r="B25" s="104" t="s">
        <v>2517</v>
      </c>
      <c r="C25" s="104">
        <v>43922</v>
      </c>
      <c r="D25" s="104">
        <v>43954</v>
      </c>
      <c r="E25" s="104">
        <v>43982</v>
      </c>
      <c r="F25" s="104">
        <v>44010</v>
      </c>
      <c r="G25" s="104">
        <v>44038</v>
      </c>
      <c r="H25" s="104">
        <v>44066</v>
      </c>
      <c r="I25" s="104">
        <v>44094</v>
      </c>
      <c r="J25" s="104">
        <v>44122</v>
      </c>
      <c r="K25" s="104">
        <v>44150</v>
      </c>
      <c r="L25" s="104">
        <v>44178</v>
      </c>
      <c r="M25" s="104">
        <v>44206</v>
      </c>
      <c r="N25" s="104">
        <v>44234</v>
      </c>
      <c r="O25" s="104">
        <v>44262</v>
      </c>
      <c r="P25" s="105">
        <v>44286</v>
      </c>
      <c r="Q25" s="105">
        <v>43932</v>
      </c>
      <c r="R25" s="106" t="s">
        <v>2499</v>
      </c>
      <c r="S25" s="107">
        <v>8</v>
      </c>
      <c r="T25" s="105">
        <v>44283</v>
      </c>
      <c r="U25" s="106" t="s">
        <v>2500</v>
      </c>
      <c r="V25" s="108">
        <v>3</v>
      </c>
    </row>
    <row r="26" spans="1:22" s="98" customFormat="1" ht="15">
      <c r="A26" s="94"/>
      <c r="B26" s="109" t="s">
        <v>2518</v>
      </c>
      <c r="C26" s="109">
        <v>44287</v>
      </c>
      <c r="D26" s="109">
        <v>44318</v>
      </c>
      <c r="E26" s="109">
        <v>44346</v>
      </c>
      <c r="F26" s="109">
        <v>44374</v>
      </c>
      <c r="G26" s="109">
        <v>44402</v>
      </c>
      <c r="H26" s="109">
        <v>44430</v>
      </c>
      <c r="I26" s="109">
        <v>44458</v>
      </c>
      <c r="J26" s="109">
        <v>44486</v>
      </c>
      <c r="K26" s="109">
        <v>44514</v>
      </c>
      <c r="L26" s="109">
        <v>44542</v>
      </c>
      <c r="M26" s="109">
        <v>44570</v>
      </c>
      <c r="N26" s="109">
        <v>44598</v>
      </c>
      <c r="O26" s="109">
        <v>44626</v>
      </c>
      <c r="P26" s="110">
        <v>44651</v>
      </c>
      <c r="Q26" s="110">
        <v>44296</v>
      </c>
      <c r="R26" s="111" t="s">
        <v>2499</v>
      </c>
      <c r="S26" s="112">
        <v>7</v>
      </c>
      <c r="T26" s="110">
        <v>44647</v>
      </c>
      <c r="U26" s="111" t="s">
        <v>2500</v>
      </c>
      <c r="V26" s="113">
        <v>4</v>
      </c>
    </row>
    <row r="27" spans="1:22" s="98" customFormat="1" ht="15">
      <c r="A27" s="94"/>
      <c r="B27" s="109" t="s">
        <v>2519</v>
      </c>
      <c r="C27" s="109">
        <v>44652</v>
      </c>
      <c r="D27" s="109">
        <v>44682</v>
      </c>
      <c r="E27" s="109">
        <v>44710</v>
      </c>
      <c r="F27" s="109">
        <v>44738</v>
      </c>
      <c r="G27" s="109">
        <v>44766</v>
      </c>
      <c r="H27" s="109">
        <v>44794</v>
      </c>
      <c r="I27" s="109">
        <v>44822</v>
      </c>
      <c r="J27" s="109">
        <v>44850</v>
      </c>
      <c r="K27" s="109">
        <v>44878</v>
      </c>
      <c r="L27" s="109">
        <v>44906</v>
      </c>
      <c r="M27" s="109">
        <v>44934</v>
      </c>
      <c r="N27" s="109">
        <v>44962</v>
      </c>
      <c r="O27" s="109">
        <v>44990</v>
      </c>
      <c r="P27" s="110">
        <v>45016</v>
      </c>
      <c r="Q27" s="110">
        <v>44660</v>
      </c>
      <c r="R27" s="111" t="s">
        <v>2499</v>
      </c>
      <c r="S27" s="112">
        <v>6</v>
      </c>
      <c r="T27" s="110">
        <v>45011</v>
      </c>
      <c r="U27" s="111" t="s">
        <v>2500</v>
      </c>
      <c r="V27" s="113">
        <v>5</v>
      </c>
    </row>
    <row r="28" spans="1:22" s="98" customFormat="1" ht="15">
      <c r="A28" s="94"/>
      <c r="B28" s="109" t="s">
        <v>2520</v>
      </c>
      <c r="C28" s="109">
        <v>45017</v>
      </c>
      <c r="D28" s="109">
        <v>45046</v>
      </c>
      <c r="E28" s="109">
        <v>45074</v>
      </c>
      <c r="F28" s="109">
        <v>45102</v>
      </c>
      <c r="G28" s="109">
        <v>45130</v>
      </c>
      <c r="H28" s="109">
        <v>45158</v>
      </c>
      <c r="I28" s="109">
        <v>45186</v>
      </c>
      <c r="J28" s="109">
        <v>45214</v>
      </c>
      <c r="K28" s="109">
        <v>45242</v>
      </c>
      <c r="L28" s="109">
        <v>45270</v>
      </c>
      <c r="M28" s="109">
        <v>45298</v>
      </c>
      <c r="N28" s="109">
        <v>45326</v>
      </c>
      <c r="O28" s="109">
        <v>45354</v>
      </c>
      <c r="P28" s="110">
        <v>45382</v>
      </c>
      <c r="Q28" s="110">
        <v>45024</v>
      </c>
      <c r="R28" s="111" t="s">
        <v>2499</v>
      </c>
      <c r="S28" s="112">
        <v>5</v>
      </c>
      <c r="T28" s="110">
        <v>45375</v>
      </c>
      <c r="U28" s="111" t="s">
        <v>2500</v>
      </c>
      <c r="V28" s="113">
        <v>5</v>
      </c>
    </row>
    <row r="29" spans="1:22" s="98" customFormat="1" ht="15">
      <c r="A29" s="94"/>
      <c r="B29" s="109" t="s">
        <v>2521</v>
      </c>
      <c r="C29" s="109">
        <v>45383</v>
      </c>
      <c r="D29" s="109">
        <v>45410</v>
      </c>
      <c r="E29" s="109">
        <v>45438</v>
      </c>
      <c r="F29" s="109">
        <v>45466</v>
      </c>
      <c r="G29" s="109">
        <v>45494</v>
      </c>
      <c r="H29" s="109">
        <v>45522</v>
      </c>
      <c r="I29" s="109">
        <v>45550</v>
      </c>
      <c r="J29" s="109">
        <v>45578</v>
      </c>
      <c r="K29" s="109">
        <v>45606</v>
      </c>
      <c r="L29" s="109">
        <v>45634</v>
      </c>
      <c r="M29" s="109">
        <v>45662</v>
      </c>
      <c r="N29" s="109">
        <v>45690</v>
      </c>
      <c r="O29" s="109">
        <v>45718</v>
      </c>
      <c r="P29" s="110">
        <v>45747</v>
      </c>
      <c r="Q29" s="110">
        <v>45388</v>
      </c>
      <c r="R29" s="111" t="s">
        <v>2499</v>
      </c>
      <c r="S29" s="112">
        <v>5</v>
      </c>
      <c r="T29" s="110">
        <v>45739</v>
      </c>
      <c r="U29" s="111" t="s">
        <v>2500</v>
      </c>
      <c r="V29" s="113">
        <v>6</v>
      </c>
    </row>
    <row r="30" spans="1:22" s="98" customFormat="1" ht="15">
      <c r="A30" s="94"/>
      <c r="B30" s="109" t="s">
        <v>2522</v>
      </c>
      <c r="C30" s="109">
        <v>45748</v>
      </c>
      <c r="D30" s="109">
        <v>45774</v>
      </c>
      <c r="E30" s="109">
        <v>45802</v>
      </c>
      <c r="F30" s="109">
        <v>45830</v>
      </c>
      <c r="G30" s="109">
        <v>45858</v>
      </c>
      <c r="H30" s="109">
        <v>45886</v>
      </c>
      <c r="I30" s="109">
        <v>45914</v>
      </c>
      <c r="J30" s="109">
        <v>45942</v>
      </c>
      <c r="K30" s="109">
        <v>45970</v>
      </c>
      <c r="L30" s="109">
        <v>45998</v>
      </c>
      <c r="M30" s="109">
        <v>46026</v>
      </c>
      <c r="N30" s="109">
        <v>46054</v>
      </c>
      <c r="O30" s="109">
        <v>46082</v>
      </c>
      <c r="P30" s="110">
        <v>46112</v>
      </c>
      <c r="Q30" s="110">
        <v>45752</v>
      </c>
      <c r="R30" s="111" t="s">
        <v>2499</v>
      </c>
      <c r="S30" s="112">
        <v>4</v>
      </c>
      <c r="T30" s="110">
        <v>46103</v>
      </c>
      <c r="U30" s="111" t="s">
        <v>2500</v>
      </c>
      <c r="V30" s="113">
        <v>7</v>
      </c>
    </row>
    <row r="31" spans="1:22" s="98" customFormat="1" ht="15">
      <c r="A31" s="94"/>
      <c r="B31" s="104" t="s">
        <v>2523</v>
      </c>
      <c r="C31" s="104">
        <v>46113</v>
      </c>
      <c r="D31" s="104">
        <v>46145</v>
      </c>
      <c r="E31" s="104">
        <v>46173</v>
      </c>
      <c r="F31" s="104">
        <v>46201</v>
      </c>
      <c r="G31" s="104">
        <v>46229</v>
      </c>
      <c r="H31" s="104">
        <v>46257</v>
      </c>
      <c r="I31" s="104">
        <v>46285</v>
      </c>
      <c r="J31" s="104">
        <v>46313</v>
      </c>
      <c r="K31" s="104">
        <v>46341</v>
      </c>
      <c r="L31" s="104">
        <v>46369</v>
      </c>
      <c r="M31" s="104">
        <v>46397</v>
      </c>
      <c r="N31" s="104">
        <v>46425</v>
      </c>
      <c r="O31" s="104">
        <v>46453</v>
      </c>
      <c r="P31" s="105">
        <v>46477</v>
      </c>
      <c r="Q31" s="105">
        <v>46123</v>
      </c>
      <c r="R31" s="106" t="s">
        <v>2499</v>
      </c>
      <c r="S31" s="107">
        <v>8</v>
      </c>
      <c r="T31" s="105">
        <v>46474</v>
      </c>
      <c r="U31" s="106" t="s">
        <v>2500</v>
      </c>
      <c r="V31" s="108">
        <v>3</v>
      </c>
    </row>
    <row r="32" spans="1:22" s="98" customFormat="1" ht="15">
      <c r="A32" s="94"/>
      <c r="B32" s="104" t="s">
        <v>2524</v>
      </c>
      <c r="C32" s="104">
        <v>46478</v>
      </c>
      <c r="D32" s="104">
        <v>46509</v>
      </c>
      <c r="E32" s="104">
        <v>46537</v>
      </c>
      <c r="F32" s="104">
        <v>46565</v>
      </c>
      <c r="G32" s="104">
        <v>46593</v>
      </c>
      <c r="H32" s="104">
        <v>46621</v>
      </c>
      <c r="I32" s="104">
        <v>46649</v>
      </c>
      <c r="J32" s="104">
        <v>46677</v>
      </c>
      <c r="K32" s="104">
        <v>46705</v>
      </c>
      <c r="L32" s="104">
        <v>46733</v>
      </c>
      <c r="M32" s="104">
        <v>46761</v>
      </c>
      <c r="N32" s="104">
        <v>46789</v>
      </c>
      <c r="O32" s="104">
        <v>46817</v>
      </c>
      <c r="P32" s="105">
        <v>46843</v>
      </c>
      <c r="Q32" s="105">
        <v>46487</v>
      </c>
      <c r="R32" s="106" t="s">
        <v>2499</v>
      </c>
      <c r="S32" s="107">
        <v>7</v>
      </c>
      <c r="T32" s="105">
        <v>46838</v>
      </c>
      <c r="U32" s="106" t="s">
        <v>2500</v>
      </c>
      <c r="V32" s="108">
        <v>5</v>
      </c>
    </row>
    <row r="33" spans="1:22" s="98" customFormat="1" ht="15">
      <c r="A33" s="94"/>
      <c r="B33" s="109" t="s">
        <v>2525</v>
      </c>
      <c r="C33" s="109">
        <v>46844</v>
      </c>
      <c r="D33" s="109">
        <v>46873</v>
      </c>
      <c r="E33" s="109">
        <v>46901</v>
      </c>
      <c r="F33" s="109">
        <v>46929</v>
      </c>
      <c r="G33" s="109">
        <v>46957</v>
      </c>
      <c r="H33" s="109">
        <v>46985</v>
      </c>
      <c r="I33" s="109">
        <v>47013</v>
      </c>
      <c r="J33" s="109">
        <v>47041</v>
      </c>
      <c r="K33" s="109">
        <v>47069</v>
      </c>
      <c r="L33" s="109">
        <v>47097</v>
      </c>
      <c r="M33" s="109">
        <v>47125</v>
      </c>
      <c r="N33" s="109">
        <v>47153</v>
      </c>
      <c r="O33" s="109">
        <v>47181</v>
      </c>
      <c r="P33" s="110">
        <v>47208</v>
      </c>
      <c r="Q33" s="110">
        <v>46851</v>
      </c>
      <c r="R33" s="111" t="s">
        <v>2499</v>
      </c>
      <c r="S33" s="112">
        <v>5</v>
      </c>
      <c r="T33" s="110">
        <v>47202</v>
      </c>
      <c r="U33" s="111" t="s">
        <v>2500</v>
      </c>
      <c r="V33" s="113">
        <v>5</v>
      </c>
    </row>
    <row r="34" spans="1:22" s="98" customFormat="1" ht="15">
      <c r="A34" s="94"/>
      <c r="B34" s="109" t="s">
        <v>2526</v>
      </c>
      <c r="C34" s="109">
        <v>47209</v>
      </c>
      <c r="D34" s="109">
        <v>47237</v>
      </c>
      <c r="E34" s="109">
        <v>47265</v>
      </c>
      <c r="F34" s="109">
        <v>47293</v>
      </c>
      <c r="G34" s="109">
        <v>47321</v>
      </c>
      <c r="H34" s="109">
        <v>47349</v>
      </c>
      <c r="I34" s="109">
        <v>47377</v>
      </c>
      <c r="J34" s="109">
        <v>47405</v>
      </c>
      <c r="K34" s="109">
        <v>47433</v>
      </c>
      <c r="L34" s="109">
        <v>47461</v>
      </c>
      <c r="M34" s="109">
        <v>47489</v>
      </c>
      <c r="N34" s="109">
        <v>47517</v>
      </c>
      <c r="O34" s="109">
        <v>47545</v>
      </c>
      <c r="P34" s="110">
        <v>47573</v>
      </c>
      <c r="Q34" s="110">
        <v>47215</v>
      </c>
      <c r="R34" s="111" t="s">
        <v>2499</v>
      </c>
      <c r="S34" s="112">
        <v>5</v>
      </c>
      <c r="T34" s="110">
        <v>47566</v>
      </c>
      <c r="U34" s="111" t="s">
        <v>2500</v>
      </c>
      <c r="V34" s="113">
        <v>5</v>
      </c>
    </row>
    <row r="35" spans="1:22" s="98" customFormat="1" ht="15">
      <c r="A35" s="94"/>
      <c r="B35" s="109" t="s">
        <v>2527</v>
      </c>
      <c r="C35" s="109">
        <v>47574</v>
      </c>
      <c r="D35" s="109">
        <v>47601</v>
      </c>
      <c r="E35" s="109">
        <v>47629</v>
      </c>
      <c r="F35" s="109">
        <v>47657</v>
      </c>
      <c r="G35" s="109">
        <v>47685</v>
      </c>
      <c r="H35" s="109">
        <v>47713</v>
      </c>
      <c r="I35" s="109">
        <v>47741</v>
      </c>
      <c r="J35" s="109">
        <v>47769</v>
      </c>
      <c r="K35" s="109">
        <v>47797</v>
      </c>
      <c r="L35" s="109">
        <v>47825</v>
      </c>
      <c r="M35" s="109">
        <v>47853</v>
      </c>
      <c r="N35" s="109">
        <v>47881</v>
      </c>
      <c r="O35" s="109">
        <v>47909</v>
      </c>
      <c r="P35" s="110">
        <v>47938</v>
      </c>
      <c r="Q35" s="110">
        <v>47579</v>
      </c>
      <c r="R35" s="111" t="s">
        <v>2499</v>
      </c>
      <c r="S35" s="112">
        <v>5</v>
      </c>
      <c r="T35" s="110">
        <v>47930</v>
      </c>
      <c r="U35" s="111" t="s">
        <v>2500</v>
      </c>
      <c r="V35" s="113">
        <v>6</v>
      </c>
    </row>
    <row r="36" spans="1:22" s="98" customFormat="1" ht="15">
      <c r="A36" s="94"/>
      <c r="B36" s="109" t="s">
        <v>2528</v>
      </c>
      <c r="C36" s="109">
        <v>47939</v>
      </c>
      <c r="D36" s="109">
        <v>47965</v>
      </c>
      <c r="E36" s="109">
        <v>47993</v>
      </c>
      <c r="F36" s="109">
        <v>48021</v>
      </c>
      <c r="G36" s="109">
        <v>48049</v>
      </c>
      <c r="H36" s="109">
        <v>48077</v>
      </c>
      <c r="I36" s="109">
        <v>48105</v>
      </c>
      <c r="J36" s="109">
        <v>48133</v>
      </c>
      <c r="K36" s="109">
        <v>48161</v>
      </c>
      <c r="L36" s="109">
        <v>48189</v>
      </c>
      <c r="M36" s="109">
        <v>48217</v>
      </c>
      <c r="N36" s="109">
        <v>48245</v>
      </c>
      <c r="O36" s="109">
        <v>48273</v>
      </c>
      <c r="P36" s="110">
        <v>48304</v>
      </c>
      <c r="Q36" s="110">
        <v>47943</v>
      </c>
      <c r="R36" s="111" t="s">
        <v>2499</v>
      </c>
      <c r="S36" s="112">
        <v>4</v>
      </c>
      <c r="T36" s="110">
        <v>48294</v>
      </c>
      <c r="U36" s="111" t="s">
        <v>2500</v>
      </c>
      <c r="V36" s="113">
        <v>8</v>
      </c>
    </row>
    <row r="37" spans="1:22" s="98" customFormat="1" ht="15">
      <c r="A37" s="94"/>
      <c r="B37" s="109" t="s">
        <v>2529</v>
      </c>
      <c r="C37" s="109">
        <v>48305</v>
      </c>
      <c r="D37" s="109">
        <v>48336</v>
      </c>
      <c r="E37" s="109">
        <v>48364</v>
      </c>
      <c r="F37" s="109">
        <v>48392</v>
      </c>
      <c r="G37" s="109">
        <v>48420</v>
      </c>
      <c r="H37" s="109">
        <v>48448</v>
      </c>
      <c r="I37" s="109">
        <v>48476</v>
      </c>
      <c r="J37" s="109">
        <v>48504</v>
      </c>
      <c r="K37" s="109">
        <v>48532</v>
      </c>
      <c r="L37" s="109">
        <v>48560</v>
      </c>
      <c r="M37" s="109">
        <v>48588</v>
      </c>
      <c r="N37" s="109">
        <v>48616</v>
      </c>
      <c r="O37" s="109">
        <v>48644</v>
      </c>
      <c r="P37" s="110">
        <v>48669</v>
      </c>
      <c r="Q37" s="110">
        <v>48314</v>
      </c>
      <c r="R37" s="111" t="s">
        <v>2499</v>
      </c>
      <c r="S37" s="112">
        <v>7</v>
      </c>
      <c r="T37" s="110">
        <v>48665</v>
      </c>
      <c r="U37" s="111" t="s">
        <v>2500</v>
      </c>
      <c r="V37" s="113">
        <v>4</v>
      </c>
    </row>
    <row r="38" spans="1:22" s="98" customFormat="1" ht="15">
      <c r="A38" s="94"/>
      <c r="B38" s="104" t="s">
        <v>2530</v>
      </c>
      <c r="C38" s="104">
        <v>48670</v>
      </c>
      <c r="D38" s="104">
        <v>48700</v>
      </c>
      <c r="E38" s="104">
        <v>48728</v>
      </c>
      <c r="F38" s="104">
        <v>48756</v>
      </c>
      <c r="G38" s="104">
        <v>48784</v>
      </c>
      <c r="H38" s="104">
        <v>48812</v>
      </c>
      <c r="I38" s="104">
        <v>48840</v>
      </c>
      <c r="J38" s="104">
        <v>48868</v>
      </c>
      <c r="K38" s="104">
        <v>48896</v>
      </c>
      <c r="L38" s="104">
        <v>48924</v>
      </c>
      <c r="M38" s="104">
        <v>48952</v>
      </c>
      <c r="N38" s="104">
        <v>48980</v>
      </c>
      <c r="O38" s="104">
        <v>49008</v>
      </c>
      <c r="P38" s="105">
        <v>49034</v>
      </c>
      <c r="Q38" s="105">
        <v>48678</v>
      </c>
      <c r="R38" s="106" t="s">
        <v>2499</v>
      </c>
      <c r="S38" s="107">
        <v>6</v>
      </c>
      <c r="T38" s="105">
        <v>49029</v>
      </c>
      <c r="U38" s="106" t="s">
        <v>2500</v>
      </c>
      <c r="V38" s="108">
        <v>5</v>
      </c>
    </row>
    <row r="39" spans="1:22" s="90" customFormat="1" ht="15">
      <c r="A39" s="94"/>
      <c r="B39" s="114" t="s">
        <v>2531</v>
      </c>
      <c r="C39" s="115">
        <v>49035</v>
      </c>
      <c r="D39" s="115">
        <v>49064</v>
      </c>
      <c r="E39" s="115">
        <v>49092</v>
      </c>
      <c r="F39" s="115">
        <v>49120</v>
      </c>
      <c r="G39" s="115">
        <v>49148</v>
      </c>
      <c r="H39" s="115">
        <v>49176</v>
      </c>
      <c r="I39" s="115">
        <v>49204</v>
      </c>
      <c r="J39" s="115">
        <v>49232</v>
      </c>
      <c r="K39" s="115">
        <v>49260</v>
      </c>
      <c r="L39" s="115">
        <v>49288</v>
      </c>
      <c r="M39" s="115">
        <v>49316</v>
      </c>
      <c r="N39" s="115">
        <v>49344</v>
      </c>
      <c r="O39" s="115">
        <v>49372</v>
      </c>
      <c r="P39" s="116">
        <v>49399</v>
      </c>
      <c r="Q39" s="116">
        <v>49042</v>
      </c>
      <c r="R39" s="117" t="s">
        <v>2499</v>
      </c>
      <c r="S39" s="118">
        <v>5</v>
      </c>
      <c r="T39" s="116">
        <v>49393</v>
      </c>
      <c r="U39" s="117" t="s">
        <v>2500</v>
      </c>
      <c r="V39" s="119">
        <v>5</v>
      </c>
    </row>
    <row r="40" spans="1:22" s="90" customFormat="1" ht="15"/>
    <row r="41" spans="1:22" s="120" customFormat="1" ht="15"/>
    <row r="42" spans="1:22" s="120" customFormat="1" ht="15"/>
  </sheetData>
  <mergeCells count="2">
    <mergeCell ref="B6:O6"/>
    <mergeCell ref="P6:V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6</vt:i4>
      </vt:variant>
    </vt:vector>
  </HeadingPairs>
  <TitlesOfParts>
    <vt:vector size="18" baseType="lpstr">
      <vt:lpstr>Notes</vt:lpstr>
      <vt:lpstr>250 Report - 2021-22 Combined</vt:lpstr>
      <vt:lpstr>Period 2 CC2001 &gt; 250 Report</vt:lpstr>
      <vt:lpstr>Period 2 CC2003 &gt; 250 Report</vt:lpstr>
      <vt:lpstr>Period 2 CC2005 &gt; 250 Report</vt:lpstr>
      <vt:lpstr>Period 2 CHAPS</vt:lpstr>
      <vt:lpstr>Period 2 Corp Card</vt:lpstr>
      <vt:lpstr>VAT</vt:lpstr>
      <vt:lpstr>Payroll</vt:lpstr>
      <vt:lpstr>GL list</vt:lpstr>
      <vt:lpstr>SeRCOP Mapping 2020.21</vt:lpstr>
      <vt:lpstr>Data Sheet</vt:lpstr>
      <vt:lpstr>'250 Report - 2021-22 Combined'!Print_Area</vt:lpstr>
      <vt:lpstr>'Period 2 CC2003 &gt; 250 Report'!Print_Area</vt:lpstr>
      <vt:lpstr>'Period 2 CC2005 &gt; 250 Report'!Print_Area</vt:lpstr>
      <vt:lpstr>'250 Report - 2021-22 Combined'!Print_Titles</vt:lpstr>
      <vt:lpstr>'Period 2 CC2003 &gt; 250 Report'!Print_Titles</vt:lpstr>
      <vt:lpstr>'Period 2 CC2005 &gt; 250 Report'!Print_Titles</vt:lpstr>
    </vt:vector>
  </TitlesOfParts>
  <Company>Greater London Authority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Elvin Deo</dc:creator>
  <cp:lastModifiedBy>Yen Dang</cp:lastModifiedBy>
  <cp:lastPrinted>2019-03-21T11:26:06Z</cp:lastPrinted>
  <dcterms:created xsi:type="dcterms:W3CDTF">2013-07-02T14:30:55Z</dcterms:created>
  <dcterms:modified xsi:type="dcterms:W3CDTF">2021-07-29T23:10:53Z</dcterms:modified>
</cp:coreProperties>
</file>